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3"/>
  </bookViews>
  <sheets>
    <sheet name="360QexF" sheetId="1" state="hidden" r:id="rId1"/>
    <sheet name="表一" sheetId="2" r:id="rId2"/>
    <sheet name="表二 " sheetId="3" r:id="rId3"/>
    <sheet name="表四" sheetId="4" r:id="rId4"/>
    <sheet name="表五" sheetId="5" r:id="rId5"/>
  </sheets>
  <externalReferences>
    <externalReference r:id="rId8"/>
    <externalReference r:id="rId9"/>
  </externalReferences>
  <definedNames>
    <definedName name="_Order1" hidden="1">255</definedName>
    <definedName name="_Order2" hidden="1">255</definedName>
    <definedName name="_xlnm.Print_Titles" localSheetId="3">'表四'!$1:$5</definedName>
    <definedName name="地区名称">'[1]封面'!$B$2:$B$6</definedName>
    <definedName name="_xlnm.Print_Titles" localSheetId="2">'表二 '!$1:$4</definedName>
    <definedName name="_xlnm.Print_Titles">#REF!</definedName>
    <definedName name="_xlnm.Print_Titles_1">#REF!</definedName>
    <definedName name="_xlnm.Print_Titles_2">'表一'!$1:$4</definedName>
    <definedName name="_xlnm.Print_Titles_3">#REF!</definedName>
    <definedName name="_xlnm.Print_Titles_4">#REF!</definedName>
    <definedName name="_xlnm.Print_Titles_5">#REF!</definedName>
    <definedName name="_xlnm.Print_Titles_6">#REF!</definedName>
    <definedName name="_xlnm.Print_Titles_7">#REF!</definedName>
    <definedName name="_xlnm.Print_Titles_8">#REF!</definedName>
    <definedName name="_xlnm.Print_Titles_9">#REF!</definedName>
    <definedName name="_xlnm.Print_Titles" localSheetId="1">'表一'!$1:$4</definedName>
  </definedNames>
  <calcPr fullCalcOnLoad="1"/>
</workbook>
</file>

<file path=xl/sharedStrings.xml><?xml version="1.0" encoding="utf-8"?>
<sst xmlns="http://schemas.openxmlformats.org/spreadsheetml/2006/main" count="1443" uniqueCount="1127">
  <si>
    <t>附表一</t>
  </si>
  <si>
    <t>2020年一般公共预算收入预计完成情况表</t>
  </si>
  <si>
    <t>单位：万元</t>
  </si>
  <si>
    <t>科  目</t>
  </si>
  <si>
    <t>预算数</t>
  </si>
  <si>
    <t>增减变化</t>
  </si>
  <si>
    <t>调整预算数</t>
  </si>
  <si>
    <t>合  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</si>
  <si>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</si>
  <si>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</si>
  <si>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</si>
  <si>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</si>
  <si>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</si>
  <si>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</si>
  <si>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</si>
  <si>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</si>
  <si>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</si>
  <si>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</si>
  <si>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</si>
  <si>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</si>
  <si>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</si>
  <si>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</si>
  <si>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</si>
  <si>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</si>
  <si>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</si>
  <si>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</si>
  <si>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>其中：教育费附加收入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</si>
  <si>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</si>
  <si>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</si>
  <si>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</si>
  <si>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</si>
  <si>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</si>
  <si>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</si>
  <si>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</si>
  <si>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 xml:space="preserve">      其中：税务部门完成</t>
  </si>
  <si>
    <t xml:space="preserve">            财政部门完成</t>
  </si>
  <si>
    <t>表二</t>
  </si>
  <si>
    <t xml:space="preserve"> </t>
  </si>
  <si>
    <t>2020年一般公共预算支出调整表</t>
  </si>
  <si>
    <t>项目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</si>
  <si>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</si>
  <si>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</si>
  <si>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</si>
  <si>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</si>
  <si>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</si>
  <si>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</si>
  <si>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</si>
  <si>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</si>
  <si>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</si>
  <si>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</si>
  <si>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</si>
  <si>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</si>
  <si>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</si>
  <si>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</si>
  <si>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</si>
  <si>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</si>
  <si>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</si>
  <si>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</si>
  <si>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</si>
  <si>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</si>
  <si>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</si>
  <si>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</si>
  <si>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</si>
  <si>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</si>
  <si>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</si>
  <si>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</si>
  <si>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</si>
  <si>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</si>
  <si>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</si>
  <si>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</si>
  <si>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</si>
  <si>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</si>
  <si>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</si>
  <si>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</si>
  <si>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</si>
  <si>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</si>
  <si>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</si>
  <si>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</si>
  <si>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</si>
  <si>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</si>
  <si>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</si>
  <si>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</si>
  <si>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</si>
  <si>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</si>
  <si>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</si>
  <si>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</si>
  <si>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</si>
  <si>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</si>
  <si>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</si>
  <si>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</si>
  <si>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</si>
  <si>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</si>
  <si>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</si>
  <si>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</si>
  <si>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</si>
  <si>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</si>
  <si>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</si>
  <si>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</si>
  <si>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</si>
  <si>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</si>
  <si>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</si>
  <si>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</si>
  <si>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</si>
  <si>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</si>
  <si>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</si>
  <si>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</si>
  <si>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</si>
  <si>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</si>
  <si>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</si>
  <si>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</si>
  <si>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</si>
  <si>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</si>
  <si>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</si>
  <si>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</si>
  <si>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</si>
  <si>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</si>
  <si>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</si>
  <si>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</si>
  <si>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</si>
  <si>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</si>
  <si>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</si>
  <si>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</si>
  <si>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</si>
  <si>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</si>
  <si>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</si>
  <si>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</si>
  <si>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</si>
  <si>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</si>
  <si>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</si>
  <si>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</si>
  <si>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</si>
  <si>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</si>
  <si>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</si>
  <si>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</si>
  <si>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</si>
  <si>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</si>
  <si>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</si>
  <si>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</si>
  <si>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</si>
  <si>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</si>
  <si>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</si>
  <si>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</si>
  <si>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</si>
  <si>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</si>
  <si>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</si>
  <si>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</si>
  <si>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</si>
  <si>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</si>
  <si>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</si>
  <si>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</si>
  <si>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</si>
  <si>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</si>
  <si>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</si>
  <si>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</si>
  <si>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</si>
  <si>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</si>
  <si>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</si>
  <si>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</si>
  <si>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</si>
  <si>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</si>
  <si>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</si>
  <si>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</si>
  <si>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</si>
  <si>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</si>
  <si>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</si>
  <si>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</si>
  <si>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</si>
  <si>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</si>
  <si>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</si>
  <si>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</si>
  <si>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</si>
  <si>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</si>
  <si>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</si>
  <si>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</si>
  <si>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</si>
  <si>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</si>
  <si>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</si>
  <si>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</si>
  <si>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</si>
  <si>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</si>
  <si>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</si>
  <si>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</si>
  <si>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  对外合作活动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</si>
  <si>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</si>
  <si>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</si>
  <si>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</si>
  <si>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</si>
  <si>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</si>
  <si>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</si>
  <si>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</si>
  <si>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</si>
  <si>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</si>
  <si>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</si>
  <si>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</si>
  <si>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</si>
  <si>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</si>
  <si>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</si>
  <si>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</si>
  <si>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</si>
  <si>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</si>
  <si>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</si>
  <si>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</si>
  <si>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</si>
  <si>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</si>
  <si>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</si>
  <si>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</si>
  <si>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</si>
  <si>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</si>
  <si>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</si>
  <si>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</si>
  <si>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</si>
  <si>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</si>
  <si>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</si>
  <si>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</si>
  <si>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</si>
  <si>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</si>
  <si>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</si>
  <si>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</si>
  <si>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</si>
  <si>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</si>
  <si>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</si>
  <si>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</si>
  <si>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</si>
  <si>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</si>
  <si>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</si>
  <si>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</si>
  <si>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</si>
  <si>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</si>
  <si>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</si>
  <si>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</si>
  <si>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</si>
  <si>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</si>
  <si>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</si>
  <si>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</si>
  <si>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</si>
  <si>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</si>
  <si>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</si>
  <si>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</si>
  <si>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</si>
  <si>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</si>
  <si>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</si>
  <si>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</si>
  <si>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</si>
  <si>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</si>
  <si>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</si>
  <si>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</si>
  <si>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</si>
  <si>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</si>
  <si>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</si>
  <si>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</si>
  <si>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</si>
  <si>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</si>
  <si>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</si>
  <si>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</si>
  <si>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</si>
  <si>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</si>
  <si>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</si>
  <si>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</si>
  <si>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</si>
  <si>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</si>
  <si>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</si>
  <si>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</si>
  <si>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</si>
  <si>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</si>
  <si>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</si>
  <si>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</si>
  <si>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</si>
  <si>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</si>
  <si>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</si>
  <si>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</si>
  <si>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</si>
  <si>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</si>
  <si>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</si>
  <si>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</si>
  <si>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</si>
  <si>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</si>
  <si>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</si>
  <si>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</si>
  <si>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</si>
  <si>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</si>
  <si>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</si>
  <si>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</si>
  <si>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</si>
  <si>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</si>
  <si>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</si>
  <si>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</si>
  <si>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</si>
  <si>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</si>
  <si>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</si>
  <si>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</si>
  <si>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</si>
  <si>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</si>
  <si>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</si>
  <si>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</si>
  <si>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</si>
  <si>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</si>
  <si>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</si>
  <si>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</si>
  <si>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</si>
  <si>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</si>
  <si>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</si>
  <si>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</si>
  <si>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</si>
  <si>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</si>
  <si>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</si>
  <si>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</si>
  <si>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</si>
  <si>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</si>
  <si>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</si>
  <si>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</si>
  <si>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</si>
  <si>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</si>
  <si>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</si>
  <si>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</si>
  <si>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</si>
  <si>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</si>
  <si>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</si>
  <si>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</si>
  <si>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</si>
  <si>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</si>
  <si>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</si>
  <si>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</si>
  <si>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</si>
  <si>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</si>
  <si>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</si>
  <si>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</si>
  <si>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</si>
  <si>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</si>
  <si>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</si>
  <si>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</si>
  <si>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</si>
  <si>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</si>
  <si>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</si>
  <si>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</si>
  <si>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</si>
  <si>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</si>
  <si>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</si>
  <si>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</si>
  <si>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</si>
  <si>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</si>
  <si>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</si>
  <si>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</si>
  <si>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</si>
  <si>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</si>
  <si>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</si>
  <si>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</si>
  <si>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</si>
  <si>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</si>
  <si>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</si>
  <si>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</si>
  <si>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</si>
  <si>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</si>
  <si>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</si>
  <si>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</si>
  <si>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</si>
  <si>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</si>
  <si>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</si>
  <si>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</si>
  <si>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</si>
  <si>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</si>
  <si>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</si>
  <si>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</si>
  <si>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</si>
  <si>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</si>
  <si>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</si>
  <si>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</si>
  <si>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</si>
  <si>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</si>
  <si>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</si>
  <si>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</si>
  <si>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</si>
  <si>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</si>
  <si>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</si>
  <si>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</si>
  <si>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</si>
  <si>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</si>
  <si>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</si>
  <si>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</si>
  <si>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</si>
  <si>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</si>
  <si>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</si>
  <si>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</si>
  <si>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</si>
  <si>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</si>
  <si>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</si>
  <si>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</si>
  <si>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</si>
  <si>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</si>
  <si>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</si>
  <si>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</si>
  <si>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</si>
  <si>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</si>
  <si>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</si>
  <si>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</si>
  <si>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</si>
  <si>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</si>
  <si>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</si>
  <si>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</si>
  <si>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</si>
  <si>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</si>
  <si>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</si>
  <si>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</si>
  <si>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</si>
  <si>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</si>
  <si>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</si>
  <si>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</si>
  <si>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</si>
  <si>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</si>
  <si>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</si>
  <si>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</si>
  <si>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</si>
  <si>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</si>
  <si>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</si>
  <si>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</si>
  <si>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</si>
  <si>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</si>
  <si>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</si>
  <si>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</si>
  <si>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</si>
  <si>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</si>
  <si>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</si>
  <si>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</si>
  <si>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</si>
  <si>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</si>
  <si>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</si>
  <si>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</si>
  <si>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</si>
  <si>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</si>
  <si>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</si>
  <si>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</si>
  <si>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</si>
  <si>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</si>
  <si>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</si>
  <si>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</si>
  <si>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</si>
  <si>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</si>
  <si>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</si>
  <si>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</si>
  <si>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</si>
  <si>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</si>
  <si>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</si>
  <si>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</si>
  <si>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</si>
  <si>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</si>
  <si>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</si>
  <si>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</si>
  <si>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</si>
  <si>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</si>
  <si>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</si>
  <si>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</si>
  <si>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</si>
  <si>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</si>
  <si>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</si>
  <si>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</si>
  <si>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</si>
  <si>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</si>
  <si>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</si>
  <si>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</si>
  <si>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</si>
  <si>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</si>
  <si>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</si>
  <si>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</si>
  <si>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</si>
  <si>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</si>
  <si>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</si>
  <si>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</si>
  <si>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</si>
  <si>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</si>
  <si>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</si>
  <si>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</si>
  <si>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</si>
  <si>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</si>
  <si>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</si>
  <si>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</si>
  <si>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</si>
  <si>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</si>
  <si>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</si>
  <si>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</si>
  <si>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</si>
  <si>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</si>
  <si>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</si>
  <si>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</si>
  <si>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</si>
  <si>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</si>
  <si>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</si>
  <si>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</si>
  <si>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</si>
  <si>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</si>
  <si>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</si>
  <si>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</si>
  <si>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</si>
  <si>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</si>
  <si>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</si>
  <si>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</si>
  <si>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</si>
  <si>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</si>
  <si>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</si>
  <si>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</si>
  <si>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</si>
  <si>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</si>
  <si>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</si>
  <si>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</si>
  <si>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</si>
  <si>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</si>
  <si>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</si>
  <si>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</si>
  <si>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</si>
  <si>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</si>
  <si>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</si>
  <si>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</si>
  <si>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</si>
  <si>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</si>
  <si>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</si>
  <si>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</si>
  <si>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</si>
  <si>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</si>
  <si>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</si>
  <si>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</si>
  <si>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</si>
  <si>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</si>
  <si>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</si>
  <si>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</si>
  <si>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</si>
  <si>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</si>
  <si>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</si>
  <si>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</si>
  <si>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</si>
  <si>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</si>
  <si>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</si>
  <si>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</si>
  <si>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</si>
  <si>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</si>
  <si>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</si>
  <si>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</si>
  <si>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</si>
  <si>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</si>
  <si>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</si>
  <si>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</si>
  <si>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</si>
  <si>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</si>
  <si>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</si>
  <si>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</si>
  <si>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</si>
  <si>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</si>
  <si>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</si>
  <si>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</si>
  <si>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</si>
  <si>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</si>
  <si>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</si>
  <si>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</si>
  <si>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</si>
  <si>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</si>
  <si>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</si>
  <si>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</si>
  <si>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</si>
  <si>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</si>
  <si>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</si>
  <si>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</si>
  <si>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</si>
  <si>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</si>
  <si>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</si>
  <si>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</si>
  <si>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</si>
  <si>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</si>
  <si>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</si>
  <si>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</si>
  <si>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</si>
  <si>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</si>
  <si>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</si>
  <si>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</si>
  <si>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</si>
  <si>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</si>
  <si>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</si>
  <si>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</si>
  <si>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</si>
  <si>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</si>
  <si>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</si>
  <si>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</si>
  <si>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</si>
  <si>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</si>
  <si>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</si>
  <si>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</si>
  <si>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</si>
  <si>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</si>
  <si>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</si>
  <si>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</si>
  <si>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</si>
  <si>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</si>
  <si>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</si>
  <si>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</si>
  <si>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</si>
  <si>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</si>
  <si>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</si>
  <si>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</si>
  <si>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</si>
  <si>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</si>
  <si>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</si>
  <si>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</si>
  <si>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</si>
  <si>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</si>
  <si>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</si>
  <si>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</si>
  <si>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</si>
  <si>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</si>
  <si>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</si>
  <si>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</si>
  <si>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</si>
  <si>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</si>
  <si>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</si>
  <si>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</si>
  <si>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</si>
  <si>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</si>
  <si>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</si>
  <si>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</si>
  <si>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</si>
  <si>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</si>
  <si>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</si>
  <si>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</si>
  <si>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</si>
  <si>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</si>
  <si>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</si>
  <si>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</si>
  <si>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</si>
  <si>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</si>
  <si>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</si>
  <si>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</si>
  <si>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</si>
  <si>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</si>
  <si>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</si>
  <si>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</si>
  <si>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</si>
  <si>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</si>
  <si>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</si>
  <si>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</si>
  <si>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</si>
  <si>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</si>
  <si>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</si>
  <si>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</si>
  <si>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</si>
  <si>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</si>
  <si>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</si>
  <si>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</si>
  <si>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</si>
  <si>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</si>
  <si>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</si>
  <si>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</si>
  <si>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</si>
  <si>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</si>
  <si>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</si>
  <si>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</si>
  <si>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</si>
  <si>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</si>
  <si>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</si>
  <si>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</si>
  <si>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</si>
  <si>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</si>
  <si>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</si>
  <si>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</si>
  <si>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</si>
  <si>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</si>
  <si>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</si>
  <si>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</si>
  <si>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</si>
  <si>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</si>
  <si>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</si>
  <si>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</si>
  <si>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</si>
  <si>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</si>
  <si>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</si>
  <si>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</si>
  <si>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</si>
  <si>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</si>
  <si>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</si>
  <si>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</si>
  <si>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</si>
  <si>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</si>
  <si>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</si>
  <si>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</si>
  <si>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</si>
  <si>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</si>
  <si>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</si>
  <si>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</si>
  <si>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</si>
  <si>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</si>
  <si>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</si>
  <si>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</si>
  <si>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</si>
  <si>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</si>
  <si>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</si>
  <si>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</si>
  <si>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</si>
  <si>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</si>
  <si>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</si>
  <si>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</si>
  <si>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</si>
  <si>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</si>
  <si>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</si>
  <si>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</si>
  <si>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</si>
  <si>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</si>
  <si>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</si>
  <si>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</si>
  <si>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</si>
  <si>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</si>
  <si>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</si>
  <si>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</si>
  <si>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</si>
  <si>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</si>
  <si>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</si>
  <si>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</si>
  <si>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</si>
  <si>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</si>
  <si>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</si>
  <si>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</si>
  <si>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</si>
  <si>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</si>
  <si>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</si>
  <si>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</si>
  <si>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</si>
  <si>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</si>
  <si>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</si>
  <si>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</si>
  <si>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</si>
  <si>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</si>
  <si>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</si>
  <si>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</si>
  <si>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</si>
  <si>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</si>
  <si>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</si>
  <si>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</si>
  <si>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</si>
  <si>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</si>
  <si>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</si>
  <si>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</si>
  <si>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</si>
  <si>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</si>
  <si>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</si>
  <si>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</si>
  <si>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</si>
  <si>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</si>
  <si>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</si>
  <si>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</si>
  <si>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</si>
  <si>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</si>
  <si>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</si>
  <si>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</si>
  <si>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</si>
  <si>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</si>
  <si>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</si>
  <si>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</si>
  <si>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</si>
  <si>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</si>
  <si>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</si>
  <si>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</si>
  <si>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</si>
  <si>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</si>
  <si>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</si>
  <si>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</si>
  <si>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</si>
  <si>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</si>
  <si>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</si>
  <si>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</si>
  <si>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</si>
  <si>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</si>
  <si>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</si>
  <si>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</si>
  <si>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</si>
  <si>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</si>
  <si>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</si>
  <si>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</si>
  <si>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</si>
  <si>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</si>
  <si>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</si>
  <si>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</si>
  <si>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</si>
  <si>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</si>
  <si>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</si>
  <si>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</si>
  <si>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</si>
  <si>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</si>
  <si>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</si>
  <si>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</si>
  <si>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</si>
  <si>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</si>
  <si>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</si>
  <si>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</si>
  <si>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</si>
  <si>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</si>
  <si>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</si>
  <si>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</si>
  <si>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</si>
  <si>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</si>
  <si>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</si>
  <si>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</si>
  <si>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</si>
  <si>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</si>
  <si>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</si>
  <si>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</si>
  <si>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</si>
  <si>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</si>
  <si>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</si>
  <si>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</si>
  <si>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</si>
  <si>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</si>
  <si>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</si>
  <si>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</si>
  <si>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</si>
  <si>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</si>
  <si>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</si>
  <si>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</si>
  <si>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</si>
  <si>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</si>
  <si>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</si>
  <si>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</si>
  <si>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</si>
  <si>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</si>
  <si>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</si>
  <si>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</si>
  <si>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</si>
  <si>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</si>
  <si>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</si>
  <si>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</si>
  <si>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</si>
  <si>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</si>
  <si>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</si>
  <si>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</si>
  <si>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</si>
  <si>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</si>
  <si>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</si>
  <si>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</si>
  <si>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</si>
  <si>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</si>
  <si>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</si>
  <si>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</si>
  <si>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</si>
  <si>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</si>
  <si>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</si>
  <si>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</si>
  <si>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</si>
  <si>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</si>
  <si>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</si>
  <si>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</si>
  <si>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</si>
  <si>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</si>
  <si>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</si>
  <si>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</si>
  <si>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</si>
  <si>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</si>
  <si>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</si>
  <si>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</si>
  <si>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</si>
  <si>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</si>
  <si>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</si>
  <si>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</si>
  <si>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</si>
  <si>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</si>
  <si>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</si>
  <si>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</si>
  <si>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</si>
  <si>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</si>
  <si>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</si>
  <si>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</si>
  <si>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</si>
  <si>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</si>
  <si>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</si>
  <si>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</si>
  <si>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</si>
  <si>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</si>
  <si>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</si>
  <si>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</si>
  <si>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</si>
  <si>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</si>
  <si>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</si>
  <si>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</si>
  <si>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</si>
  <si>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</si>
  <si>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</si>
  <si>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</si>
  <si>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</si>
  <si>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</si>
  <si>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</si>
  <si>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</si>
  <si>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</si>
  <si>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</si>
  <si>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</si>
  <si>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</si>
  <si>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</si>
  <si>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</si>
  <si>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</si>
  <si>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</si>
  <si>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</si>
  <si>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</si>
  <si>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</si>
  <si>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</si>
  <si>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</si>
  <si>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</si>
  <si>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</si>
  <si>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</si>
  <si>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</si>
  <si>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</si>
  <si>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</si>
  <si>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</si>
  <si>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</si>
  <si>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</si>
  <si>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</si>
  <si>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</si>
  <si>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</si>
  <si>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</si>
  <si>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</si>
  <si>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</si>
  <si>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</si>
  <si>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</si>
  <si>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</si>
  <si>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</si>
  <si>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</si>
  <si>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</si>
  <si>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</si>
  <si>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</si>
  <si>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</si>
  <si>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</si>
  <si>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</si>
  <si>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</si>
  <si>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</si>
  <si>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</si>
  <si>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</si>
  <si>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</si>
  <si>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</si>
  <si>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</si>
  <si>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</si>
  <si>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</si>
  <si>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</si>
  <si>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</si>
  <si>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</si>
  <si>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</si>
  <si>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</si>
  <si>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</si>
  <si>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</si>
  <si>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</si>
  <si>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</si>
  <si>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</si>
  <si>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</si>
  <si>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</si>
  <si>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</si>
  <si>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</si>
  <si>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</si>
  <si>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</si>
  <si>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</si>
  <si>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</si>
  <si>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</si>
  <si>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</si>
  <si>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</si>
  <si>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</si>
  <si>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</si>
  <si>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</si>
  <si>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</si>
  <si>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</si>
  <si>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</si>
  <si>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</si>
  <si>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</si>
  <si>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</si>
  <si>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</si>
  <si>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</si>
  <si>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</si>
  <si>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</si>
  <si>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</si>
  <si>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</si>
  <si>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</si>
  <si>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</si>
  <si>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</si>
  <si>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</si>
  <si>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</si>
  <si>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</si>
  <si>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</si>
  <si>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</si>
  <si>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</si>
  <si>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</si>
  <si>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</si>
  <si>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</si>
  <si>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</si>
  <si>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</si>
  <si>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</si>
  <si>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</si>
  <si>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</si>
  <si>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</si>
  <si>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</si>
  <si>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</si>
  <si>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</si>
  <si>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</si>
  <si>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</si>
  <si>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</si>
  <si>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</si>
  <si>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</si>
  <si>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</si>
  <si>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</si>
  <si>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</si>
  <si>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</si>
  <si>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</si>
  <si>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</si>
  <si>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</si>
  <si>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</si>
  <si>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</si>
  <si>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</si>
  <si>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</si>
  <si>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</si>
  <si>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</si>
  <si>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</si>
  <si>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</si>
  <si>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</si>
  <si>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</si>
  <si>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</si>
  <si>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</si>
  <si>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</si>
  <si>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</si>
  <si>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</si>
  <si>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</si>
  <si>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</si>
  <si>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</si>
  <si>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</si>
  <si>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表四</t>
  </si>
  <si>
    <t>2020年政府性基金预算收支调整表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</si>
  <si>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</si>
  <si>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</si>
  <si>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</si>
  <si>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增减</t>
  </si>
  <si>
    <t>备注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</si>
  <si>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</si>
  <si>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</si>
  <si>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</si>
  <si>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</si>
  <si>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</si>
  <si>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</si>
  <si>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四、国家电影事业发展专项资金收入</t>
  </si>
  <si>
    <t xml:space="preserve">    大中型水库移民后期扶持基金支出</t>
  </si>
  <si>
    <t>五、国有土地收益基金收入</t>
  </si>
  <si>
    <t xml:space="preserve">    小型水库移民扶助基金及对应专项债务收入安排的支出</t>
  </si>
  <si>
    <t>六、农业土地开发资金收入</t>
  </si>
  <si>
    <t>三、节能环保支出</t>
  </si>
  <si>
    <t>七、国有土地使用权出让收入</t>
  </si>
  <si>
    <t xml:space="preserve">    可再生能源电价附加收入安排的支出</t>
  </si>
  <si>
    <t>八、大中型水库库区基金收入</t>
  </si>
  <si>
    <t xml:space="preserve">    废弃电器电子产品处理基金支出</t>
  </si>
  <si>
    <t>九、彩票公益金收入</t>
  </si>
  <si>
    <t>四、城乡社区支出</t>
  </si>
  <si>
    <t>十、城市基础设施配套费收入</t>
  </si>
  <si>
    <t xml:space="preserve">    国有土地使用权出让收入及对应专项债务收入安排的支出</t>
  </si>
  <si>
    <t>十一、小型水库移民扶助基金收入</t>
  </si>
  <si>
    <t xml:space="preserve">    城市公用事业附加及对应专项债务收入安排的支出</t>
  </si>
  <si>
    <t>十二、国家重大水利工程建设基金收入</t>
  </si>
  <si>
    <t xml:space="preserve">    国有土地收益基金及对应专项债务收入安排的支出</t>
  </si>
  <si>
    <t>十三、车辆通行费</t>
  </si>
  <si>
    <t xml:space="preserve">    农业土地开发资金及对应专项债务收入安排的支出</t>
  </si>
  <si>
    <t>十四、污水处理费收入</t>
  </si>
  <si>
    <t xml:space="preserve">    城市基础设施配套费及对应专项债务收入安排的支出</t>
  </si>
  <si>
    <t>十五、彩票发行机构和彩票销售机构的业务费用</t>
  </si>
  <si>
    <t xml:space="preserve">    污水处理费收入及对应专项债务收入安排的支出</t>
  </si>
  <si>
    <t>十六、其他政府性基金收入</t>
  </si>
  <si>
    <t>五、农林水支出</t>
  </si>
  <si>
    <t>十七、专项债券对应项目专项收入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</si>
  <si>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</si>
  <si>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</si>
  <si>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</si>
  <si>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</si>
  <si>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</si>
  <si>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</si>
  <si>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</si>
  <si>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</si>
  <si>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</si>
  <si>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</si>
  <si>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</si>
  <si>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</si>
  <si>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</si>
  <si>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</si>
  <si>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</si>
  <si>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</si>
  <si>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</si>
  <si>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</si>
  <si>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</si>
  <si>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</si>
  <si>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</si>
  <si>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</si>
  <si>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</si>
  <si>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十二、 抗疫特别国债安排的支出</t>
  </si>
  <si>
    <t>收入合计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</si>
  <si>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</si>
  <si>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</si>
  <si>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</si>
  <si>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</si>
  <si>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</si>
  <si>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</si>
  <si>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</si>
  <si>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</si>
  <si>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</si>
  <si>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</si>
  <si>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</si>
  <si>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</si>
  <si>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</si>
  <si>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</si>
  <si>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</si>
  <si>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</si>
  <si>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</si>
  <si>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</si>
  <si>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</si>
  <si>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表五</t>
  </si>
  <si>
    <t>2020年国有资本经营预算收支调整表</t>
  </si>
  <si>
    <r>
      <t>收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</si>
  <si>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出</t>
    </r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</si>
  <si>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</si>
  <si>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</si>
  <si>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</si>
  <si>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</si>
  <si>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</si>
  <si>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</si>
  <si>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</si>
  <si>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</si>
  <si>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</si>
  <si>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</si>
  <si>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</si>
  <si>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</si>
  <si>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</si>
  <si>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t>国有资本经营预算转移支付收入</t>
  </si>
  <si>
    <t>国有资本经营预算转移支付支出</t>
  </si>
  <si>
    <t>上年结转</t>
  </si>
  <si>
    <t>国有资本经营预算上解支出</t>
  </si>
  <si>
    <t>国有资本经营预算调出资金</t>
  </si>
  <si>
    <t>结转下年</t>
  </si>
  <si>
    <t>收 入 总 计</t>
  </si>
  <si>
    <t>支 出 总 计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</si>
</sst>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-&quot;$&quot;* #,##0_-;\-&quot;$&quot;* #,##0_-;_-&quot;$&quot;* &quot;-&quot;_-;_-@_-"/>
    <numFmt numFmtId="178" formatCode="_-* #,##0_$_-;\-* #,##0_$_-;_-* &quot;-&quot;_$_-;_-@_-"/>
    <numFmt numFmtId="179" formatCode="_(&quot;$&quot;* #,##0.00_);_(&quot;$&quot;* \(#,##0.00\);_(&quot;$&quot;* &quot;-&quot;??_);_(@_)"/>
    <numFmt numFmtId="180" formatCode="#,##0.00&quot;￥&quot;;[Red]\-#,##0.00&quot;￥&quot;"/>
    <numFmt numFmtId="181" formatCode="_-* #,##0&quot;￥&quot;_-;\-* #,##0&quot;￥&quot;_-;_-* &quot;-&quot;&quot;￥&quot;_-;_-@_-"/>
    <numFmt numFmtId="182" formatCode="#,##0.00&quot;￥&quot;;\-#,##0.00&quot;￥&quot;"/>
    <numFmt numFmtId="183" formatCode="_-* #,##0&quot;$&quot;_-;\-* #,##0&quot;$&quot;_-;_-* &quot;-&quot;&quot;$&quot;_-;_-@_-"/>
    <numFmt numFmtId="184" formatCode="0.0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#,##0_ "/>
    <numFmt numFmtId="188" formatCode="0_ "/>
    <numFmt numFmtId="189" formatCode="0.0_ "/>
    <numFmt numFmtId="190" formatCode="0.000_ "/>
  </numFmts>
  <fonts count="9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sz val="12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10"/>
      <name val="Geneva"/>
      <family val="2"/>
    </font>
    <font>
      <sz val="12"/>
      <name val="Times New Roman"/>
      <family val="1"/>
    </font>
    <font>
      <sz val="12"/>
      <color indexed="20"/>
      <name val="宋体"/>
      <family val="0"/>
    </font>
    <font>
      <sz val="12"/>
      <color indexed="20"/>
      <name val="楷体_GB2312"/>
      <family val="3"/>
    </font>
    <font>
      <sz val="9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0.5"/>
      <color indexed="20"/>
      <name val="宋体"/>
      <family val="0"/>
    </font>
    <font>
      <sz val="12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2"/>
      <name val="Arial"/>
      <family val="2"/>
    </font>
    <font>
      <b/>
      <sz val="18"/>
      <color indexed="56"/>
      <name val="宋体"/>
      <family val="0"/>
    </font>
    <font>
      <sz val="7"/>
      <name val="Small Fonts"/>
      <family val="2"/>
    </font>
    <font>
      <sz val="10"/>
      <name val="Helv"/>
      <family val="2"/>
    </font>
    <font>
      <sz val="12"/>
      <color indexed="17"/>
      <name val="宋体"/>
      <family val="0"/>
    </font>
    <font>
      <sz val="11"/>
      <name val="ＭＳ Ｐゴシック"/>
      <family val="2"/>
    </font>
    <font>
      <sz val="12"/>
      <color indexed="17"/>
      <name val="楷体_GB2312"/>
      <family val="3"/>
    </font>
    <font>
      <sz val="12"/>
      <color indexed="16"/>
      <name val="宋体"/>
      <family val="0"/>
    </font>
    <font>
      <sz val="12"/>
      <name val="Arial"/>
      <family val="2"/>
    </font>
    <font>
      <b/>
      <sz val="9"/>
      <color indexed="9"/>
      <name val="宋体"/>
      <family val="0"/>
    </font>
    <font>
      <sz val="8"/>
      <name val="Arial"/>
      <family val="2"/>
    </font>
    <font>
      <b/>
      <sz val="13"/>
      <color indexed="56"/>
      <name val="宋体"/>
      <family val="0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8"/>
      <name val="华文仿宋"/>
      <family val="0"/>
    </font>
    <font>
      <sz val="12"/>
      <name val="Courier"/>
      <family val="2"/>
    </font>
    <font>
      <sz val="11"/>
      <color indexed="60"/>
      <name val="宋体"/>
      <family val="0"/>
    </font>
    <font>
      <sz val="12"/>
      <name val="바탕체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官帕眉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7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5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2" borderId="0" applyNumberFormat="0" applyBorder="0" applyAlignment="0" applyProtection="0"/>
    <xf numFmtId="42" fontId="11" fillId="0" borderId="0" applyFon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" fillId="0" borderId="0">
      <alignment/>
      <protection/>
    </xf>
    <xf numFmtId="0" fontId="76" fillId="5" borderId="1" applyNumberFormat="0" applyAlignment="0" applyProtection="0"/>
    <xf numFmtId="0" fontId="19" fillId="2" borderId="0" applyNumberFormat="0" applyBorder="0" applyAlignment="0" applyProtection="0"/>
    <xf numFmtId="0" fontId="25" fillId="0" borderId="0">
      <alignment/>
      <protection/>
    </xf>
    <xf numFmtId="44" fontId="11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" fillId="0" borderId="0">
      <alignment/>
      <protection/>
    </xf>
    <xf numFmtId="0" fontId="4" fillId="7" borderId="0" applyNumberFormat="0" applyBorder="0" applyAlignment="0" applyProtection="0"/>
    <xf numFmtId="0" fontId="28" fillId="8" borderId="0">
      <alignment horizontal="right" vertical="center"/>
      <protection/>
    </xf>
    <xf numFmtId="0" fontId="11" fillId="8" borderId="0">
      <alignment horizontal="left" vertical="top"/>
      <protection/>
    </xf>
    <xf numFmtId="41" fontId="11" fillId="0" borderId="0" applyFont="0" applyFill="0" applyBorder="0" applyAlignment="0" applyProtection="0"/>
    <xf numFmtId="0" fontId="0" fillId="9" borderId="0" applyNumberFormat="0" applyBorder="0" applyAlignment="0" applyProtection="0"/>
    <xf numFmtId="0" fontId="25" fillId="0" borderId="0">
      <alignment/>
      <protection/>
    </xf>
    <xf numFmtId="0" fontId="77" fillId="10" borderId="0" applyNumberFormat="0" applyBorder="0" applyAlignment="0" applyProtection="0"/>
    <xf numFmtId="43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79" fillId="12" borderId="0" applyNumberFormat="0" applyBorder="0" applyAlignment="0" applyProtection="0"/>
    <xf numFmtId="0" fontId="25" fillId="0" borderId="0">
      <alignment/>
      <protection/>
    </xf>
    <xf numFmtId="0" fontId="19" fillId="6" borderId="0" applyNumberFormat="0" applyBorder="0" applyAlignment="0" applyProtection="0"/>
    <xf numFmtId="9" fontId="1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1" fillId="13" borderId="2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79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8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83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1" fillId="0" borderId="0">
      <alignment/>
      <protection/>
    </xf>
    <xf numFmtId="0" fontId="19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7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81" fillId="0" borderId="5" applyNumberFormat="0" applyFill="0" applyAlignment="0" applyProtection="0"/>
    <xf numFmtId="0" fontId="79" fillId="17" borderId="0" applyNumberFormat="0" applyBorder="0" applyAlignment="0" applyProtection="0"/>
    <xf numFmtId="0" fontId="87" fillId="18" borderId="6" applyNumberFormat="0" applyAlignment="0" applyProtection="0"/>
    <xf numFmtId="0" fontId="88" fillId="18" borderId="1" applyNumberFormat="0" applyAlignment="0" applyProtection="0"/>
    <xf numFmtId="0" fontId="19" fillId="2" borderId="0" applyNumberFormat="0" applyBorder="0" applyAlignment="0" applyProtection="0"/>
    <xf numFmtId="0" fontId="11" fillId="6" borderId="0" applyNumberFormat="0" applyBorder="0" applyAlignment="0" applyProtection="0"/>
    <xf numFmtId="0" fontId="89" fillId="19" borderId="7" applyNumberFormat="0" applyAlignment="0" applyProtection="0"/>
    <xf numFmtId="0" fontId="22" fillId="4" borderId="0" applyNumberFormat="0" applyBorder="0" applyAlignment="0" applyProtection="0"/>
    <xf numFmtId="0" fontId="21" fillId="0" borderId="0">
      <alignment/>
      <protection/>
    </xf>
    <xf numFmtId="0" fontId="0" fillId="20" borderId="0" applyNumberFormat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177" fontId="21" fillId="0" borderId="0" applyFont="0" applyFill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2" fillId="0" borderId="0">
      <alignment/>
      <protection/>
    </xf>
    <xf numFmtId="0" fontId="79" fillId="21" borderId="0" applyNumberFormat="0" applyBorder="0" applyAlignment="0" applyProtection="0"/>
    <xf numFmtId="0" fontId="19" fillId="2" borderId="0" applyNumberFormat="0" applyBorder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92" fillId="22" borderId="0" applyNumberFormat="0" applyBorder="0" applyAlignment="0" applyProtection="0"/>
    <xf numFmtId="0" fontId="93" fillId="23" borderId="0" applyNumberFormat="0" applyBorder="0" applyAlignment="0" applyProtection="0"/>
    <xf numFmtId="0" fontId="0" fillId="24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79" fillId="25" borderId="0" applyNumberFormat="0" applyBorder="0" applyAlignment="0" applyProtection="0"/>
    <xf numFmtId="0" fontId="19" fillId="2" borderId="0" applyNumberFormat="0" applyBorder="0" applyAlignment="0" applyProtection="0"/>
    <xf numFmtId="0" fontId="0" fillId="26" borderId="0" applyNumberFormat="0" applyBorder="0" applyAlignment="0" applyProtection="0"/>
    <xf numFmtId="0" fontId="2" fillId="0" borderId="0">
      <alignment/>
      <protection/>
    </xf>
    <xf numFmtId="0" fontId="0" fillId="27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25" fillId="0" borderId="0">
      <alignment/>
      <protection/>
    </xf>
    <xf numFmtId="0" fontId="0" fillId="28" borderId="0" applyNumberFormat="0" applyBorder="0" applyAlignment="0" applyProtection="0"/>
    <xf numFmtId="0" fontId="2" fillId="0" borderId="0">
      <alignment/>
      <protection/>
    </xf>
    <xf numFmtId="0" fontId="0" fillId="29" borderId="0" applyNumberFormat="0" applyBorder="0" applyAlignment="0" applyProtection="0"/>
    <xf numFmtId="0" fontId="79" fillId="30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79" fillId="31" borderId="0" applyNumberFormat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79" fillId="34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35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32" fillId="6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32" fillId="6" borderId="0" applyNumberFormat="0" applyBorder="0" applyAlignment="0" applyProtection="0"/>
    <xf numFmtId="0" fontId="0" fillId="38" borderId="0" applyNumberFormat="0" applyBorder="0" applyAlignment="0" applyProtection="0"/>
    <xf numFmtId="0" fontId="79" fillId="39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79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28" fillId="8" borderId="0">
      <alignment horizontal="left" vertical="top"/>
      <protection/>
    </xf>
    <xf numFmtId="0" fontId="26" fillId="2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21" fillId="0" borderId="0">
      <alignment/>
      <protection/>
    </xf>
    <xf numFmtId="0" fontId="33" fillId="40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" fillId="0" borderId="0">
      <alignment vertical="center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6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19" fillId="6" borderId="0" applyNumberFormat="0" applyBorder="0" applyAlignment="0" applyProtection="0"/>
    <xf numFmtId="0" fontId="2" fillId="0" borderId="0">
      <alignment/>
      <protection/>
    </xf>
    <xf numFmtId="0" fontId="11" fillId="15" borderId="0" applyNumberFormat="0" applyBorder="0" applyAlignment="0" applyProtection="0"/>
    <xf numFmtId="0" fontId="28" fillId="8" borderId="0">
      <alignment horizontal="left" vertical="center"/>
      <protection/>
    </xf>
    <xf numFmtId="0" fontId="11" fillId="8" borderId="0">
      <alignment horizontal="lef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4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0" applyProtection="0">
      <alignment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10">
      <alignment horizontal="left" vertical="center"/>
      <protection/>
    </xf>
    <xf numFmtId="0" fontId="21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1" fillId="4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5" fillId="42" borderId="0" applyNumberFormat="0" applyBorder="0" applyAlignment="0" applyProtection="0"/>
    <xf numFmtId="0" fontId="25" fillId="0" borderId="0">
      <alignment/>
      <protection/>
    </xf>
    <xf numFmtId="0" fontId="21" fillId="0" borderId="0">
      <alignment/>
      <protection/>
    </xf>
    <xf numFmtId="0" fontId="22" fillId="4" borderId="0" applyNumberFormat="0" applyBorder="0" applyAlignment="0" applyProtection="0"/>
    <xf numFmtId="0" fontId="25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11" fillId="8" borderId="0">
      <alignment horizontal="left" vertical="top"/>
      <protection/>
    </xf>
    <xf numFmtId="0" fontId="35" fillId="43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11" fillId="43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0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6" borderId="0" applyNumberFormat="0" applyBorder="0" applyAlignment="0" applyProtection="0"/>
    <xf numFmtId="0" fontId="2" fillId="0" borderId="0">
      <alignment/>
      <protection/>
    </xf>
    <xf numFmtId="0" fontId="49" fillId="0" borderId="11" applyNumberFormat="0" applyFill="0" applyAlignment="0" applyProtection="0"/>
    <xf numFmtId="0" fontId="22" fillId="4" borderId="0" applyNumberFormat="0" applyBorder="0" applyAlignment="0" applyProtection="0"/>
    <xf numFmtId="0" fontId="2" fillId="0" borderId="0">
      <alignment/>
      <protection/>
    </xf>
    <xf numFmtId="0" fontId="11" fillId="8" borderId="0">
      <alignment horizontal="left" vertical="top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1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4" fillId="8" borderId="0">
      <alignment horizontal="left" vertical="center"/>
      <protection/>
    </xf>
    <xf numFmtId="0" fontId="4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19" fillId="6" borderId="0" applyNumberFormat="0" applyBorder="0" applyAlignment="0" applyProtection="0"/>
    <xf numFmtId="37" fontId="53" fillId="0" borderId="0">
      <alignment/>
      <protection/>
    </xf>
    <xf numFmtId="0" fontId="54" fillId="0" borderId="0">
      <alignment/>
      <protection/>
    </xf>
    <xf numFmtId="0" fontId="19" fillId="2" borderId="0" applyNumberFormat="0" applyBorder="0" applyAlignment="0" applyProtection="0"/>
    <xf numFmtId="0" fontId="54" fillId="0" borderId="0">
      <alignment/>
      <protection/>
    </xf>
    <xf numFmtId="0" fontId="19" fillId="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Font="0" applyFill="0" applyBorder="0" applyAlignment="0" applyProtection="0"/>
    <xf numFmtId="181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1" fillId="0" borderId="0">
      <alignment/>
      <protection/>
    </xf>
    <xf numFmtId="0" fontId="32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/>
      <protection/>
    </xf>
    <xf numFmtId="0" fontId="19" fillId="2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44" borderId="0" applyNumberFormat="0" applyBorder="0" applyAlignment="0" applyProtection="0"/>
    <xf numFmtId="0" fontId="2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0" borderId="0">
      <alignment/>
      <protection/>
    </xf>
    <xf numFmtId="0" fontId="21" fillId="0" borderId="0">
      <alignment/>
      <protection/>
    </xf>
    <xf numFmtId="0" fontId="25" fillId="0" borderId="0">
      <alignment/>
      <protection/>
    </xf>
    <xf numFmtId="0" fontId="19" fillId="2" borderId="0" applyNumberFormat="0" applyBorder="0" applyAlignment="0" applyProtection="0"/>
    <xf numFmtId="0" fontId="33" fillId="45" borderId="0" applyNumberFormat="0" applyBorder="0" applyAlignment="0" applyProtection="0"/>
    <xf numFmtId="0" fontId="25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6" fillId="6" borderId="0" applyNumberFormat="0" applyBorder="0" applyAlignment="0" applyProtection="0"/>
    <xf numFmtId="0" fontId="19" fillId="2" borderId="0" applyNumberFormat="0" applyBorder="0" applyAlignment="0" applyProtection="0"/>
    <xf numFmtId="0" fontId="50" fillId="0" borderId="12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" fillId="45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3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33" fillId="4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6" borderId="0" applyNumberFormat="0" applyBorder="0" applyAlignment="0" applyProtection="0"/>
    <xf numFmtId="0" fontId="4" fillId="47" borderId="0" applyNumberFormat="0" applyBorder="0" applyAlignment="0" applyProtection="0"/>
    <xf numFmtId="0" fontId="33" fillId="48" borderId="0" applyNumberFormat="0" applyBorder="0" applyAlignment="0" applyProtection="0"/>
    <xf numFmtId="0" fontId="2" fillId="0" borderId="0">
      <alignment/>
      <protection/>
    </xf>
    <xf numFmtId="0" fontId="19" fillId="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4" borderId="0" applyNumberFormat="0" applyBorder="0" applyAlignment="0" applyProtection="0"/>
    <xf numFmtId="0" fontId="25" fillId="0" borderId="0">
      <alignment/>
      <protection/>
    </xf>
    <xf numFmtId="0" fontId="19" fillId="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6" fillId="2" borderId="0" applyNumberFormat="0" applyBorder="0" applyAlignment="0" applyProtection="0"/>
    <xf numFmtId="0" fontId="11" fillId="4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3" fillId="49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28" fillId="8" borderId="0">
      <alignment horizontal="right" vertical="center"/>
      <protection/>
    </xf>
    <xf numFmtId="0" fontId="11" fillId="8" borderId="0">
      <alignment horizontal="left" vertical="top"/>
      <protection/>
    </xf>
    <xf numFmtId="0" fontId="2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4" fillId="0" borderId="0">
      <alignment/>
      <protection/>
    </xf>
    <xf numFmtId="0" fontId="19" fillId="2" borderId="0" applyNumberFormat="0" applyBorder="0" applyAlignment="0" applyProtection="0"/>
    <xf numFmtId="0" fontId="54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" borderId="0" applyNumberFormat="0" applyBorder="0" applyAlignment="0" applyProtection="0"/>
    <xf numFmtId="0" fontId="19" fillId="2" borderId="0" applyNumberFormat="0" applyBorder="0" applyAlignment="0" applyProtection="0"/>
    <xf numFmtId="0" fontId="25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7" borderId="0" applyNumberFormat="0" applyBorder="0" applyAlignment="0" applyProtection="0"/>
    <xf numFmtId="0" fontId="21" fillId="0" borderId="0">
      <alignment/>
      <protection/>
    </xf>
    <xf numFmtId="0" fontId="22" fillId="4" borderId="0" applyNumberFormat="0" applyBorder="0" applyAlignment="0" applyProtection="0"/>
    <xf numFmtId="0" fontId="25" fillId="0" borderId="0">
      <alignment/>
      <protection/>
    </xf>
    <xf numFmtId="0" fontId="19" fillId="2" borderId="0" applyNumberFormat="0" applyBorder="0" applyAlignment="0" applyProtection="0"/>
    <xf numFmtId="0" fontId="21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7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2" fillId="4" borderId="0" applyNumberFormat="0" applyBorder="0" applyAlignment="0" applyProtection="0"/>
    <xf numFmtId="0" fontId="26" fillId="2" borderId="0" applyNumberFormat="0" applyBorder="0" applyAlignment="0" applyProtection="0"/>
    <xf numFmtId="0" fontId="21" fillId="0" borderId="0">
      <alignment/>
      <protection/>
    </xf>
    <xf numFmtId="0" fontId="22" fillId="4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19" fillId="6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2" borderId="0" applyNumberFormat="0" applyBorder="0" applyAlignment="0" applyProtection="0"/>
    <xf numFmtId="0" fontId="2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51" borderId="0" applyNumberFormat="0" applyBorder="0" applyAlignment="0" applyProtection="0"/>
    <xf numFmtId="0" fontId="55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1" borderId="0" applyNumberFormat="0" applyBorder="0" applyAlignment="0" applyProtection="0"/>
    <xf numFmtId="0" fontId="32" fillId="6" borderId="0" applyNumberFormat="0" applyBorder="0" applyAlignment="0" applyProtection="0"/>
    <xf numFmtId="0" fontId="11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35" fillId="55" borderId="0" applyNumberFormat="0" applyBorder="0" applyAlignment="0" applyProtection="0"/>
    <xf numFmtId="0" fontId="33" fillId="5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0" applyNumberFormat="0" applyBorder="0" applyAlignment="0" applyProtection="0"/>
    <xf numFmtId="0" fontId="4" fillId="57" borderId="0" applyNumberFormat="0" applyBorder="0" applyAlignment="0" applyProtection="0"/>
    <xf numFmtId="0" fontId="58" fillId="2" borderId="0" applyNumberFormat="0" applyBorder="0" applyAlignment="0" applyProtection="0"/>
    <xf numFmtId="0" fontId="19" fillId="2" borderId="0" applyNumberFormat="0" applyBorder="0" applyAlignment="0" applyProtection="0"/>
    <xf numFmtId="0" fontId="33" fillId="61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33" fillId="11" borderId="0" applyNumberFormat="0" applyBorder="0" applyAlignment="0" applyProtection="0"/>
    <xf numFmtId="0" fontId="19" fillId="6" borderId="0" applyNumberFormat="0" applyBorder="0" applyAlignment="0" applyProtection="0"/>
    <xf numFmtId="0" fontId="33" fillId="59" borderId="0" applyNumberFormat="0" applyBorder="0" applyAlignment="0" applyProtection="0"/>
    <xf numFmtId="0" fontId="32" fillId="6" borderId="0" applyNumberFormat="0" applyBorder="0" applyAlignment="0" applyProtection="0"/>
    <xf numFmtId="0" fontId="19" fillId="2" borderId="0" applyNumberFormat="0" applyBorder="0" applyAlignment="0" applyProtection="0"/>
    <xf numFmtId="0" fontId="4" fillId="57" borderId="0" applyNumberFormat="0" applyBorder="0" applyAlignment="0" applyProtection="0"/>
    <xf numFmtId="0" fontId="22" fillId="4" borderId="0" applyNumberFormat="0" applyBorder="0" applyAlignment="0" applyProtection="0"/>
    <xf numFmtId="0" fontId="33" fillId="62" borderId="0" applyNumberFormat="0" applyBorder="0" applyAlignment="0" applyProtection="0"/>
    <xf numFmtId="0" fontId="33" fillId="63" borderId="0" applyNumberFormat="0" applyBorder="0" applyAlignment="0" applyProtection="0"/>
    <xf numFmtId="0" fontId="4" fillId="57" borderId="0" applyNumberFormat="0" applyBorder="0" applyAlignment="0" applyProtection="0"/>
    <xf numFmtId="0" fontId="22" fillId="4" borderId="0" applyNumberFormat="0" applyBorder="0" applyAlignment="0" applyProtection="0"/>
    <xf numFmtId="0" fontId="33" fillId="45" borderId="0" applyNumberFormat="0" applyBorder="0" applyAlignment="0" applyProtection="0"/>
    <xf numFmtId="0" fontId="4" fillId="57" borderId="0" applyNumberFormat="0" applyBorder="0" applyAlignment="0" applyProtection="0"/>
    <xf numFmtId="0" fontId="19" fillId="6" borderId="0" applyNumberFormat="0" applyBorder="0" applyAlignment="0" applyProtection="0"/>
    <xf numFmtId="0" fontId="33" fillId="64" borderId="0" applyNumberFormat="0" applyBorder="0" applyAlignment="0" applyProtection="0"/>
    <xf numFmtId="0" fontId="33" fillId="65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176" fontId="2" fillId="0" borderId="0" applyFill="0" applyBorder="0" applyAlignment="0">
      <protection/>
    </xf>
    <xf numFmtId="41" fontId="21" fillId="0" borderId="0" applyFont="0" applyFill="0" applyBorder="0" applyAlignment="0" applyProtection="0"/>
    <xf numFmtId="0" fontId="19" fillId="2" borderId="0" applyNumberFormat="0" applyBorder="0" applyAlignment="0" applyProtection="0"/>
    <xf numFmtId="0" fontId="13" fillId="8" borderId="0">
      <alignment horizontal="center" vertical="center"/>
      <protection/>
    </xf>
    <xf numFmtId="0" fontId="11" fillId="0" borderId="0">
      <alignment vertical="center"/>
      <protection/>
    </xf>
    <xf numFmtId="176" fontId="21" fillId="0" borderId="0" applyFont="0" applyFill="0" applyBorder="0" applyAlignment="0" applyProtection="0"/>
    <xf numFmtId="182" fontId="2" fillId="0" borderId="0">
      <alignment/>
      <protection/>
    </xf>
    <xf numFmtId="0" fontId="59" fillId="0" borderId="0" applyProtection="0">
      <alignment/>
    </xf>
    <xf numFmtId="0" fontId="60" fillId="8" borderId="0">
      <alignment horizontal="left" vertical="center"/>
      <protection/>
    </xf>
    <xf numFmtId="2" fontId="59" fillId="0" borderId="0" applyProtection="0">
      <alignment/>
    </xf>
    <xf numFmtId="38" fontId="61" fillId="66" borderId="0" applyNumberFormat="0" applyBorder="0" applyAlignment="0" applyProtection="0"/>
    <xf numFmtId="0" fontId="19" fillId="6" borderId="0" applyNumberFormat="0" applyBorder="0" applyAlignment="0" applyProtection="0"/>
    <xf numFmtId="0" fontId="62" fillId="0" borderId="13" applyNumberFormat="0" applyFill="0" applyAlignment="0" applyProtection="0"/>
    <xf numFmtId="0" fontId="51" fillId="0" borderId="14" applyNumberFormat="0" applyAlignment="0" applyProtection="0"/>
    <xf numFmtId="0" fontId="63" fillId="0" borderId="0" applyProtection="0">
      <alignment/>
    </xf>
    <xf numFmtId="10" fontId="61" fillId="8" borderId="15" applyNumberFormat="0" applyBorder="0" applyAlignment="0" applyProtection="0"/>
    <xf numFmtId="0" fontId="19" fillId="6" borderId="0" applyNumberFormat="0" applyBorder="0" applyAlignment="0" applyProtection="0"/>
    <xf numFmtId="0" fontId="60" fillId="8" borderId="0">
      <alignment horizontal="left" vertical="center"/>
      <protection/>
    </xf>
    <xf numFmtId="0" fontId="22" fillId="4" borderId="0" applyNumberFormat="0" applyBorder="0" applyAlignment="0" applyProtection="0"/>
    <xf numFmtId="0" fontId="64" fillId="0" borderId="0">
      <alignment/>
      <protection/>
    </xf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65" fillId="0" borderId="0">
      <alignment/>
      <protection/>
    </xf>
    <xf numFmtId="0" fontId="19" fillId="2" borderId="0" applyNumberFormat="0" applyBorder="0" applyAlignment="0" applyProtection="0"/>
    <xf numFmtId="0" fontId="66" fillId="0" borderId="0">
      <alignment/>
      <protection/>
    </xf>
    <xf numFmtId="1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7" fillId="8" borderId="0">
      <alignment horizontal="center" vertical="top"/>
      <protection/>
    </xf>
    <xf numFmtId="0" fontId="26" fillId="6" borderId="0" applyNumberFormat="0" applyBorder="0" applyAlignment="0" applyProtection="0"/>
    <xf numFmtId="0" fontId="60" fillId="8" borderId="0">
      <alignment horizontal="right" vertical="center"/>
      <protection/>
    </xf>
    <xf numFmtId="0" fontId="60" fillId="8" borderId="0">
      <alignment horizontal="right" vertical="center"/>
      <protection/>
    </xf>
    <xf numFmtId="0" fontId="19" fillId="2" borderId="0" applyNumberFormat="0" applyBorder="0" applyAlignment="0" applyProtection="0"/>
    <xf numFmtId="0" fontId="28" fillId="8" borderId="0">
      <alignment horizontal="left" vertical="center"/>
      <protection/>
    </xf>
    <xf numFmtId="0" fontId="28" fillId="8" borderId="0">
      <alignment horizontal="center" vertical="center"/>
      <protection/>
    </xf>
    <xf numFmtId="0" fontId="19" fillId="2" borderId="0" applyNumberFormat="0" applyBorder="0" applyAlignment="0" applyProtection="0"/>
    <xf numFmtId="0" fontId="58" fillId="2" borderId="0" applyNumberFormat="0" applyBorder="0" applyAlignment="0" applyProtection="0"/>
    <xf numFmtId="0" fontId="28" fillId="8" borderId="0">
      <alignment horizontal="left" vertical="center"/>
      <protection/>
    </xf>
    <xf numFmtId="0" fontId="11" fillId="8" borderId="0">
      <alignment horizontal="left" vertical="top"/>
      <protection/>
    </xf>
    <xf numFmtId="0" fontId="13" fillId="8" borderId="0">
      <alignment horizontal="center" vertical="center"/>
      <protection/>
    </xf>
    <xf numFmtId="0" fontId="11" fillId="8" borderId="0">
      <alignment horizontal="left" vertical="top"/>
      <protection/>
    </xf>
    <xf numFmtId="0" fontId="16" fillId="8" borderId="0">
      <alignment horizontal="center" vertical="top"/>
      <protection/>
    </xf>
    <xf numFmtId="0" fontId="22" fillId="15" borderId="0" applyNumberFormat="0" applyBorder="0" applyAlignment="0" applyProtection="0"/>
    <xf numFmtId="0" fontId="13" fillId="8" borderId="0">
      <alignment horizontal="center" vertical="top"/>
      <protection/>
    </xf>
    <xf numFmtId="0" fontId="28" fillId="8" borderId="0">
      <alignment horizontal="center" vertical="top"/>
      <protection/>
    </xf>
    <xf numFmtId="0" fontId="28" fillId="8" borderId="0">
      <alignment horizontal="right" vertical="top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" fillId="8" borderId="0">
      <alignment horizontal="left" vertical="top"/>
      <protection/>
    </xf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59" fillId="0" borderId="16" applyProtection="0">
      <alignment/>
    </xf>
    <xf numFmtId="9" fontId="2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15">
      <alignment horizontal="distributed" vertical="center" wrapText="1"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32" fillId="6" borderId="0" applyNumberFormat="0" applyBorder="0" applyAlignment="0" applyProtection="0"/>
    <xf numFmtId="0" fontId="19" fillId="2" borderId="0" applyNumberFormat="0" applyBorder="0" applyAlignment="0" applyProtection="0"/>
    <xf numFmtId="43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58" fillId="47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58" fillId="6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26" fillId="6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5" fillId="15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8" fillId="6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8" fillId="6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2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5" fillId="6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6" fillId="6" borderId="0" applyNumberFormat="0" applyBorder="0" applyAlignment="0" applyProtection="0"/>
    <xf numFmtId="0" fontId="58" fillId="6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9" fillId="6" borderId="0" applyNumberFormat="0" applyBorder="0" applyAlignment="0" applyProtection="0"/>
    <xf numFmtId="0" fontId="58" fillId="62" borderId="0" applyNumberFormat="0" applyBorder="0" applyAlignment="0" applyProtection="0"/>
    <xf numFmtId="0" fontId="58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68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55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58" fillId="62" borderId="0" applyNumberFormat="0" applyBorder="0" applyAlignment="0" applyProtection="0"/>
    <xf numFmtId="0" fontId="58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2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" fillId="69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15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0" fillId="15" borderId="0" applyNumberFormat="0" applyBorder="0" applyAlignment="0" applyProtection="0"/>
    <xf numFmtId="0" fontId="22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4" borderId="0" applyNumberFormat="0" applyBorder="0" applyAlignment="0" applyProtection="0"/>
    <xf numFmtId="0" fontId="2" fillId="0" borderId="0">
      <alignment/>
      <protection/>
    </xf>
    <xf numFmtId="0" fontId="71" fillId="0" borderId="0">
      <alignment/>
      <protection/>
    </xf>
    <xf numFmtId="0" fontId="2" fillId="0" borderId="0">
      <alignment vertical="center"/>
      <protection/>
    </xf>
    <xf numFmtId="0" fontId="22" fillId="4" borderId="0" applyNumberFormat="0" applyBorder="0" applyAlignment="0" applyProtection="0"/>
    <xf numFmtId="0" fontId="2" fillId="0" borderId="0">
      <alignment vertical="center"/>
      <protection/>
    </xf>
    <xf numFmtId="0" fontId="7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9" fontId="73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68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68" borderId="0" applyNumberFormat="0" applyBorder="0" applyAlignment="0" applyProtection="0"/>
    <xf numFmtId="0" fontId="55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68" borderId="0" applyNumberFormat="0" applyBorder="0" applyAlignment="0" applyProtection="0"/>
    <xf numFmtId="0" fontId="22" fillId="4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38" fontId="56" fillId="0" borderId="0" applyFont="0" applyFill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0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5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68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5" fillId="70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3" fontId="25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85" fontId="25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5" fillId="68" borderId="0" applyNumberFormat="0" applyBorder="0" applyAlignment="0" applyProtection="0"/>
    <xf numFmtId="0" fontId="55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5" fillId="71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7" fillId="66" borderId="18" applyNumberFormat="0" applyAlignment="0" applyProtection="0"/>
    <xf numFmtId="0" fontId="44" fillId="72" borderId="19" applyNumberFormat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20" applyNumberFormat="0" applyFill="0" applyAlignment="0" applyProtection="0"/>
    <xf numFmtId="178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74" fillId="0" borderId="0">
      <alignment/>
      <protection/>
    </xf>
    <xf numFmtId="41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3" fillId="0" borderId="0">
      <alignment/>
      <protection/>
    </xf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35" fillId="75" borderId="0" applyNumberFormat="0" applyBorder="0" applyAlignment="0" applyProtection="0"/>
    <xf numFmtId="0" fontId="35" fillId="54" borderId="0" applyNumberFormat="0" applyBorder="0" applyAlignment="0" applyProtection="0"/>
    <xf numFmtId="0" fontId="35" fillId="48" borderId="0" applyNumberFormat="0" applyBorder="0" applyAlignment="0" applyProtection="0"/>
    <xf numFmtId="0" fontId="69" fillId="76" borderId="0" applyNumberFormat="0" applyBorder="0" applyAlignment="0" applyProtection="0"/>
    <xf numFmtId="0" fontId="42" fillId="66" borderId="21" applyNumberFormat="0" applyAlignment="0" applyProtection="0"/>
    <xf numFmtId="0" fontId="29" fillId="44" borderId="18" applyNumberFormat="0" applyAlignment="0" applyProtection="0"/>
    <xf numFmtId="1" fontId="1" fillId="0" borderId="15">
      <alignment vertical="center"/>
      <protection locked="0"/>
    </xf>
    <xf numFmtId="184" fontId="1" fillId="0" borderId="15">
      <alignment vertical="center"/>
      <protection locked="0"/>
    </xf>
    <xf numFmtId="0" fontId="25" fillId="0" borderId="0">
      <alignment/>
      <protection/>
    </xf>
    <xf numFmtId="0" fontId="2" fillId="67" borderId="22" applyNumberFormat="0" applyFont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7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99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/>
    </xf>
    <xf numFmtId="187" fontId="2" fillId="0" borderId="15" xfId="0" applyNumberFormat="1" applyFont="1" applyFill="1" applyBorder="1" applyAlignment="1">
      <alignment horizontal="center" vertical="center"/>
    </xf>
    <xf numFmtId="187" fontId="2" fillId="0" borderId="15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187" fontId="2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87" fontId="2" fillId="0" borderId="15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2" fillId="0" borderId="15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2" fillId="8" borderId="0" xfId="993" applyFont="1" applyFill="1" applyAlignment="1">
      <alignment vertical="center"/>
      <protection/>
    </xf>
    <xf numFmtId="0" fontId="6" fillId="0" borderId="0" xfId="993" applyFont="1" applyFill="1" applyAlignment="1">
      <alignment vertical="center"/>
      <protection/>
    </xf>
    <xf numFmtId="0" fontId="2" fillId="0" borderId="0" xfId="993" applyFont="1" applyFill="1" applyAlignment="1">
      <alignment vertical="center"/>
      <protection/>
    </xf>
    <xf numFmtId="0" fontId="7" fillId="0" borderId="0" xfId="993" applyFont="1" applyFill="1" applyAlignment="1">
      <alignment horizontal="center" vertical="center"/>
      <protection/>
    </xf>
    <xf numFmtId="0" fontId="8" fillId="0" borderId="0" xfId="993" applyFont="1" applyFill="1" applyAlignment="1">
      <alignment vertical="center"/>
      <protection/>
    </xf>
    <xf numFmtId="0" fontId="9" fillId="0" borderId="23" xfId="993" applyFont="1" applyFill="1" applyBorder="1" applyAlignment="1">
      <alignment horizontal="center" vertical="center"/>
      <protection/>
    </xf>
    <xf numFmtId="0" fontId="9" fillId="0" borderId="10" xfId="993" applyFont="1" applyFill="1" applyBorder="1" applyAlignment="1">
      <alignment horizontal="center" vertical="center"/>
      <protection/>
    </xf>
    <xf numFmtId="0" fontId="9" fillId="0" borderId="15" xfId="993" applyFont="1" applyFill="1" applyBorder="1" applyAlignment="1">
      <alignment horizontal="center" vertical="center"/>
      <protection/>
    </xf>
    <xf numFmtId="3" fontId="1" fillId="8" borderId="15" xfId="993" applyNumberFormat="1" applyFont="1" applyFill="1" applyBorder="1" applyAlignment="1" applyProtection="1">
      <alignment vertical="center"/>
      <protection/>
    </xf>
    <xf numFmtId="0" fontId="1" fillId="8" borderId="15" xfId="993" applyFont="1" applyFill="1" applyBorder="1" applyAlignment="1">
      <alignment vertical="center"/>
      <protection/>
    </xf>
    <xf numFmtId="187" fontId="10" fillId="8" borderId="26" xfId="993" applyNumberFormat="1" applyFont="1" applyFill="1" applyBorder="1" applyAlignment="1">
      <alignment horizontal="center" vertical="center"/>
      <protection/>
    </xf>
    <xf numFmtId="187" fontId="1" fillId="8" borderId="26" xfId="993" applyNumberFormat="1" applyFont="1" applyFill="1" applyBorder="1" applyAlignment="1">
      <alignment vertical="center"/>
      <protection/>
    </xf>
    <xf numFmtId="3" fontId="1" fillId="8" borderId="15" xfId="993" applyNumberFormat="1" applyFont="1" applyFill="1" applyBorder="1" applyAlignment="1" applyProtection="1">
      <alignment horizontal="left" vertical="center"/>
      <protection/>
    </xf>
    <xf numFmtId="187" fontId="1" fillId="8" borderId="15" xfId="993" applyNumberFormat="1" applyFont="1" applyFill="1" applyBorder="1" applyAlignment="1">
      <alignment vertical="center"/>
      <protection/>
    </xf>
    <xf numFmtId="3" fontId="11" fillId="8" borderId="15" xfId="993" applyNumberFormat="1" applyFont="1" applyFill="1" applyBorder="1" applyAlignment="1" applyProtection="1">
      <alignment vertical="center"/>
      <protection/>
    </xf>
    <xf numFmtId="3" fontId="1" fillId="0" borderId="15" xfId="993" applyNumberFormat="1" applyFont="1" applyFill="1" applyBorder="1" applyAlignment="1" applyProtection="1">
      <alignment vertical="center"/>
      <protection/>
    </xf>
    <xf numFmtId="187" fontId="1" fillId="0" borderId="15" xfId="993" applyNumberFormat="1" applyFont="1" applyFill="1" applyBorder="1" applyAlignment="1">
      <alignment vertical="center"/>
      <protection/>
    </xf>
    <xf numFmtId="0" fontId="1" fillId="8" borderId="15" xfId="993" applyFont="1" applyFill="1" applyBorder="1" applyAlignment="1">
      <alignment horizontal="left" vertical="center"/>
      <protection/>
    </xf>
    <xf numFmtId="3" fontId="12" fillId="0" borderId="15" xfId="993" applyNumberFormat="1" applyFont="1" applyFill="1" applyBorder="1" applyAlignment="1" applyProtection="1">
      <alignment vertical="center"/>
      <protection/>
    </xf>
    <xf numFmtId="0" fontId="1" fillId="0" borderId="15" xfId="993" applyFont="1" applyBorder="1" applyAlignment="1">
      <alignment horizontal="left" vertical="center"/>
      <protection/>
    </xf>
    <xf numFmtId="0" fontId="1" fillId="0" borderId="15" xfId="993" applyFont="1" applyFill="1" applyBorder="1" applyAlignment="1">
      <alignment vertical="center"/>
      <protection/>
    </xf>
    <xf numFmtId="187" fontId="2" fillId="0" borderId="15" xfId="993" applyNumberFormat="1" applyFont="1" applyFill="1" applyBorder="1" applyAlignment="1">
      <alignment vertical="center"/>
      <protection/>
    </xf>
    <xf numFmtId="3" fontId="1" fillId="0" borderId="15" xfId="993" applyNumberFormat="1" applyFont="1" applyFill="1" applyBorder="1" applyAlignment="1" applyProtection="1">
      <alignment horizontal="left" vertical="center"/>
      <protection/>
    </xf>
    <xf numFmtId="0" fontId="10" fillId="0" borderId="15" xfId="993" applyFont="1" applyFill="1" applyBorder="1" applyAlignment="1">
      <alignment horizontal="distributed" vertical="center"/>
      <protection/>
    </xf>
    <xf numFmtId="0" fontId="10" fillId="0" borderId="15" xfId="993" applyFont="1" applyFill="1" applyBorder="1" applyAlignment="1">
      <alignment vertical="center"/>
      <protection/>
    </xf>
    <xf numFmtId="1" fontId="1" fillId="0" borderId="15" xfId="993" applyNumberFormat="1" applyFont="1" applyFill="1" applyBorder="1" applyAlignment="1" applyProtection="1">
      <alignment vertical="center"/>
      <protection locked="0"/>
    </xf>
    <xf numFmtId="187" fontId="2" fillId="0" borderId="0" xfId="993" applyNumberFormat="1" applyFont="1" applyFill="1" applyAlignment="1">
      <alignment vertical="center"/>
      <protection/>
    </xf>
    <xf numFmtId="0" fontId="2" fillId="0" borderId="0" xfId="993" applyFont="1" applyFill="1" applyAlignment="1">
      <alignment horizontal="right" vertical="center"/>
      <protection/>
    </xf>
    <xf numFmtId="0" fontId="2" fillId="0" borderId="0" xfId="993" applyFont="1" applyFill="1" applyAlignment="1">
      <alignment horizontal="center" vertical="center"/>
      <protection/>
    </xf>
    <xf numFmtId="0" fontId="6" fillId="0" borderId="15" xfId="993" applyFont="1" applyFill="1" applyBorder="1" applyAlignment="1">
      <alignment horizontal="center" vertical="center" wrapText="1"/>
      <protection/>
    </xf>
    <xf numFmtId="0" fontId="10" fillId="8" borderId="26" xfId="993" applyFont="1" applyFill="1" applyBorder="1" applyAlignment="1">
      <alignment horizontal="center" vertical="center"/>
      <protection/>
    </xf>
    <xf numFmtId="0" fontId="2" fillId="0" borderId="15" xfId="993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 applyProtection="1">
      <alignment horizontal="left" vertical="center"/>
      <protection locked="0"/>
    </xf>
    <xf numFmtId="189" fontId="1" fillId="8" borderId="15" xfId="0" applyNumberFormat="1" applyFont="1" applyFill="1" applyBorder="1" applyAlignment="1" applyProtection="1">
      <alignment horizontal="left" vertical="center"/>
      <protection locked="0"/>
    </xf>
    <xf numFmtId="0" fontId="1" fillId="8" borderId="15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188" fontId="1" fillId="8" borderId="15" xfId="0" applyNumberFormat="1" applyFont="1" applyFill="1" applyBorder="1" applyAlignment="1" applyProtection="1">
      <alignment horizontal="left" vertical="center"/>
      <protection locked="0"/>
    </xf>
    <xf numFmtId="189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43" borderId="15" xfId="0" applyFont="1" applyFill="1" applyBorder="1" applyAlignment="1">
      <alignment vertical="center"/>
    </xf>
    <xf numFmtId="0" fontId="10" fillId="8" borderId="15" xfId="0" applyFont="1" applyFill="1" applyBorder="1" applyAlignment="1">
      <alignment vertical="center"/>
    </xf>
    <xf numFmtId="1" fontId="1" fillId="43" borderId="15" xfId="0" applyNumberFormat="1" applyFont="1" applyFill="1" applyBorder="1" applyAlignment="1" applyProtection="1">
      <alignment vertical="center"/>
      <protection locked="0"/>
    </xf>
    <xf numFmtId="1" fontId="1" fillId="8" borderId="15" xfId="0" applyNumberFormat="1" applyFont="1" applyFill="1" applyBorder="1" applyAlignment="1" applyProtection="1">
      <alignment vertical="center"/>
      <protection locked="0"/>
    </xf>
    <xf numFmtId="0" fontId="1" fillId="8" borderId="15" xfId="0" applyNumberFormat="1" applyFont="1" applyFill="1" applyBorder="1" applyAlignment="1" applyProtection="1">
      <alignment vertical="center"/>
      <protection locked="0"/>
    </xf>
    <xf numFmtId="0" fontId="1" fillId="43" borderId="15" xfId="0" applyNumberFormat="1" applyFont="1" applyFill="1" applyBorder="1" applyAlignment="1" applyProtection="1">
      <alignment vertical="center"/>
      <protection locked="0"/>
    </xf>
    <xf numFmtId="0" fontId="1" fillId="55" borderId="15" xfId="0" applyFont="1" applyFill="1" applyBorder="1" applyAlignment="1">
      <alignment vertical="center"/>
    </xf>
    <xf numFmtId="0" fontId="12" fillId="8" borderId="15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" fillId="76" borderId="15" xfId="0" applyFont="1" applyFill="1" applyBorder="1" applyAlignment="1">
      <alignment vertical="center"/>
    </xf>
    <xf numFmtId="0" fontId="12" fillId="43" borderId="15" xfId="0" applyFont="1" applyFill="1" applyBorder="1" applyAlignment="1">
      <alignment vertical="center"/>
    </xf>
    <xf numFmtId="0" fontId="1" fillId="8" borderId="15" xfId="0" applyFont="1" applyFill="1" applyBorder="1" applyAlignment="1">
      <alignment vertical="center"/>
    </xf>
    <xf numFmtId="0" fontId="2" fillId="0" borderId="0" xfId="0" applyFont="1" applyFill="1" applyAlignment="1">
      <alignment horizontal="justify" vertical="center"/>
    </xf>
    <xf numFmtId="0" fontId="2" fillId="8" borderId="15" xfId="0" applyFont="1" applyFill="1" applyBorder="1" applyAlignment="1">
      <alignment vertical="center"/>
    </xf>
    <xf numFmtId="0" fontId="2" fillId="55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vertical="center"/>
    </xf>
    <xf numFmtId="0" fontId="13" fillId="0" borderId="0" xfId="1500" applyFont="1">
      <alignment vertical="center"/>
      <protection/>
    </xf>
    <xf numFmtId="0" fontId="13" fillId="0" borderId="0" xfId="1500" applyFont="1" applyFill="1">
      <alignment vertical="center"/>
      <protection/>
    </xf>
    <xf numFmtId="0" fontId="14" fillId="0" borderId="0" xfId="1500" applyFont="1" applyFill="1">
      <alignment vertical="center"/>
      <protection/>
    </xf>
    <xf numFmtId="0" fontId="11" fillId="0" borderId="0" xfId="1500">
      <alignment vertical="center"/>
      <protection/>
    </xf>
    <xf numFmtId="0" fontId="4" fillId="77" borderId="0" xfId="993" applyFont="1" applyFill="1" applyAlignment="1">
      <alignment horizontal="left" vertical="center"/>
      <protection/>
    </xf>
    <xf numFmtId="0" fontId="15" fillId="77" borderId="0" xfId="993" applyFont="1" applyFill="1" applyAlignment="1">
      <alignment horizontal="left" vertical="center" wrapText="1"/>
      <protection/>
    </xf>
    <xf numFmtId="0" fontId="11" fillId="0" borderId="0" xfId="993" applyFont="1" applyFill="1" applyAlignment="1">
      <alignment vertical="center"/>
      <protection/>
    </xf>
    <xf numFmtId="0" fontId="16" fillId="77" borderId="0" xfId="993" applyFont="1" applyFill="1" applyBorder="1" applyAlignment="1">
      <alignment horizontal="center" vertical="center"/>
      <protection/>
    </xf>
    <xf numFmtId="0" fontId="14" fillId="77" borderId="27" xfId="993" applyFont="1" applyFill="1" applyBorder="1" applyAlignment="1">
      <alignment horizontal="center" vertical="center"/>
      <protection/>
    </xf>
    <xf numFmtId="0" fontId="14" fillId="77" borderId="28" xfId="993" applyFont="1" applyFill="1" applyBorder="1" applyAlignment="1">
      <alignment horizontal="center" vertical="center" wrapText="1"/>
      <protection/>
    </xf>
    <xf numFmtId="0" fontId="14" fillId="77" borderId="15" xfId="1499" applyFont="1" applyFill="1" applyBorder="1" applyAlignment="1">
      <alignment horizontal="center" vertical="center"/>
      <protection/>
    </xf>
    <xf numFmtId="0" fontId="14" fillId="0" borderId="27" xfId="993" applyFont="1" applyFill="1" applyBorder="1" applyAlignment="1">
      <alignment horizontal="center" vertical="center" wrapText="1"/>
      <protection/>
    </xf>
    <xf numFmtId="187" fontId="14" fillId="0" borderId="27" xfId="993" applyNumberFormat="1" applyFont="1" applyFill="1" applyBorder="1" applyAlignment="1">
      <alignment horizontal="center" vertical="center" wrapText="1"/>
      <protection/>
    </xf>
    <xf numFmtId="187" fontId="14" fillId="0" borderId="29" xfId="993" applyNumberFormat="1" applyFont="1" applyFill="1" applyBorder="1" applyAlignment="1">
      <alignment horizontal="center" vertical="center" wrapText="1"/>
      <protection/>
    </xf>
    <xf numFmtId="187" fontId="14" fillId="0" borderId="30" xfId="1499" applyNumberFormat="1" applyFont="1" applyFill="1" applyBorder="1" applyAlignment="1">
      <alignment horizontal="center" vertical="center"/>
      <protection/>
    </xf>
    <xf numFmtId="0" fontId="11" fillId="0" borderId="0" xfId="1500" applyFill="1">
      <alignment vertical="center"/>
      <protection/>
    </xf>
    <xf numFmtId="0" fontId="14" fillId="0" borderId="27" xfId="993" applyFont="1" applyFill="1" applyBorder="1" applyAlignment="1">
      <alignment horizontal="left" vertical="center" wrapText="1"/>
      <protection/>
    </xf>
    <xf numFmtId="187" fontId="14" fillId="0" borderId="27" xfId="993" applyNumberFormat="1" applyFont="1" applyFill="1" applyBorder="1" applyAlignment="1">
      <alignment horizontal="center" vertical="center"/>
      <protection/>
    </xf>
    <xf numFmtId="0" fontId="13" fillId="0" borderId="27" xfId="993" applyFont="1" applyFill="1" applyBorder="1" applyAlignment="1">
      <alignment horizontal="left" vertical="center" wrapText="1"/>
      <protection/>
    </xf>
    <xf numFmtId="187" fontId="13" fillId="0" borderId="27" xfId="993" applyNumberFormat="1" applyFont="1" applyFill="1" applyBorder="1" applyAlignment="1">
      <alignment horizontal="center" vertical="center" wrapText="1"/>
      <protection/>
    </xf>
    <xf numFmtId="187" fontId="13" fillId="0" borderId="29" xfId="993" applyNumberFormat="1" applyFont="1" applyFill="1" applyBorder="1" applyAlignment="1">
      <alignment horizontal="center" vertical="center" wrapText="1"/>
      <protection/>
    </xf>
    <xf numFmtId="187" fontId="13" fillId="0" borderId="27" xfId="993" applyNumberFormat="1" applyFont="1" applyFill="1" applyBorder="1" applyAlignment="1">
      <alignment horizontal="center" vertical="center"/>
      <protection/>
    </xf>
    <xf numFmtId="0" fontId="17" fillId="0" borderId="0" xfId="1500" applyFont="1" applyFill="1">
      <alignment vertical="center"/>
      <protection/>
    </xf>
    <xf numFmtId="0" fontId="13" fillId="0" borderId="15" xfId="0" applyFont="1" applyFill="1" applyBorder="1" applyAlignment="1" applyProtection="1">
      <alignment horizontal="left"/>
      <protection locked="0"/>
    </xf>
    <xf numFmtId="187" fontId="18" fillId="0" borderId="15" xfId="36" applyNumberFormat="1" applyFont="1" applyFill="1" applyBorder="1" applyAlignment="1" applyProtection="1">
      <alignment vertical="center"/>
      <protection/>
    </xf>
    <xf numFmtId="187" fontId="13" fillId="0" borderId="29" xfId="993" applyNumberFormat="1" applyFont="1" applyFill="1" applyBorder="1" applyAlignment="1">
      <alignment horizontal="right" vertical="center" wrapText="1"/>
      <protection/>
    </xf>
    <xf numFmtId="190" fontId="11" fillId="0" borderId="0" xfId="1500" applyNumberFormat="1">
      <alignment vertical="center"/>
      <protection/>
    </xf>
  </cellXfs>
  <cellStyles count="1487">
    <cellStyle name="Normal" xfId="0"/>
    <cellStyle name="差_gdp" xfId="15"/>
    <cellStyle name="Currency [0]" xfId="16"/>
    <cellStyle name="差_农林水和城市维护标准支出20080505－县区合计_义县" xfId="17"/>
    <cellStyle name="20% - 强调文字颜色 3" xfId="18"/>
    <cellStyle name="好_来源表_义县" xfId="19"/>
    <cellStyle name="差_城建部门_义县" xfId="20"/>
    <cellStyle name="_农业处填报12.9_沈阳_上报抚顺市2015.12.29-2016年预算相关报表" xfId="21"/>
    <cellStyle name="输入" xfId="22"/>
    <cellStyle name="差_30云南_1" xfId="23"/>
    <cellStyle name="_ET_STYLE_NoName_00__朝阳报省" xfId="24"/>
    <cellStyle name="Currency" xfId="25"/>
    <cellStyle name="差_34青海_1_义县" xfId="26"/>
    <cellStyle name="差_2006年27重庆_上报抚顺市2015.12.29-2016年预算相关报表" xfId="27"/>
    <cellStyle name="_(081201原稿)政府大专项" xfId="28"/>
    <cellStyle name="Accent2 - 40%" xfId="29"/>
    <cellStyle name="S16" xfId="30"/>
    <cellStyle name="S21" xfId="31"/>
    <cellStyle name="Comma [0]" xfId="32"/>
    <cellStyle name="40% - 强调文字颜色 3" xfId="33"/>
    <cellStyle name="_12.24调08综合处部门专项1" xfId="34"/>
    <cellStyle name="差" xfId="35"/>
    <cellStyle name="Comma" xfId="36"/>
    <cellStyle name="Hyperlink" xfId="37"/>
    <cellStyle name="Accent2 - 60%" xfId="38"/>
    <cellStyle name="60% - 强调文字颜色 3" xfId="39"/>
    <cellStyle name="_2008年1月份执行分析表（新科目）" xfId="40"/>
    <cellStyle name="差_2006年34青海_上报抚顺市2015.12.29-2016年预算相关报表" xfId="41"/>
    <cellStyle name="Percent" xfId="42"/>
    <cellStyle name="Followed Hyperlink" xfId="43"/>
    <cellStyle name="注释" xfId="44"/>
    <cellStyle name="_大型活动_沈阳_2016年元旦加班表（发县区）改后" xfId="45"/>
    <cellStyle name="常规 6" xfId="46"/>
    <cellStyle name="_2011年01月份执行分析表" xfId="47"/>
    <cellStyle name="60% - 强调文字颜色 2" xfId="48"/>
    <cellStyle name="好_27重庆_上报抚顺市2015.12.29-2016年预算相关报表" xfId="49"/>
    <cellStyle name="_副本2009年国税总分机构_2016年元旦加班表（发县区）改后" xfId="50"/>
    <cellStyle name="标题 4" xfId="51"/>
    <cellStyle name="差_03_上报抚顺市2015.12.29-2016年预算相关报表" xfId="52"/>
    <cellStyle name="警告文本" xfId="53"/>
    <cellStyle name="好_县市旗测算-新科目（20080627）_不含人员经费系数_上报抚顺市2015.12.29-2016年预算相关报表" xfId="54"/>
    <cellStyle name="差_30云南_1_上报抚顺市2015.12.29-2016年预算相关报表" xfId="55"/>
    <cellStyle name="标题" xfId="56"/>
    <cellStyle name="差_2006年水利统计指标统计表_上报抚顺市2015.12.29-2016年预算相关报表" xfId="57"/>
    <cellStyle name="_norma1_2006年1月份税收收入分类型汇总表" xfId="58"/>
    <cellStyle name="差_2006年28四川" xfId="59"/>
    <cellStyle name="解释性文本" xfId="60"/>
    <cellStyle name="差_县市旗测算20080508_县市旗测算-新科目（含人口规模效应）_义县" xfId="61"/>
    <cellStyle name="_（2007 12 3）按专项分类编制2008年养老保险中心部门预算(定稿）_沈阳" xfId="62"/>
    <cellStyle name="_各市加班表-支出" xfId="63"/>
    <cellStyle name="标题 1" xfId="64"/>
    <cellStyle name="标题 2" xfId="65"/>
    <cellStyle name="60% - 强调文字颜色 1" xfId="66"/>
    <cellStyle name="差_汇总表4_义县" xfId="67"/>
    <cellStyle name="差_02_义县" xfId="68"/>
    <cellStyle name="标题 3" xfId="69"/>
    <cellStyle name="60% - 强调文字颜色 4" xfId="70"/>
    <cellStyle name="输出" xfId="71"/>
    <cellStyle name="计算" xfId="72"/>
    <cellStyle name="差_2007一般预算支出口径剔除表" xfId="73"/>
    <cellStyle name="40% - 强调文字颜色 4 2" xfId="74"/>
    <cellStyle name="检查单元格" xfId="75"/>
    <cellStyle name="好_行政（人员）_义县" xfId="76"/>
    <cellStyle name="_4月表" xfId="77"/>
    <cellStyle name="20% - 强调文字颜色 6" xfId="78"/>
    <cellStyle name="好_08龙港_义县" xfId="79"/>
    <cellStyle name="_附表表样（政法处）" xfId="80"/>
    <cellStyle name="Currency [0]" xfId="81"/>
    <cellStyle name="_表7_沈阳_上报抚顺市2015.12.29-2016年预算相关报表" xfId="82"/>
    <cellStyle name="好_河南 缺口县区测算(地方填报)_上报抚顺市2015.12.29-2016年预算相关报表" xfId="83"/>
    <cellStyle name="_2007年市本级政府专项资金支出完成情况统计表(最后)" xfId="84"/>
    <cellStyle name="强调文字颜色 2" xfId="85"/>
    <cellStyle name="差_07_义县" xfId="86"/>
    <cellStyle name="链接单元格" xfId="87"/>
    <cellStyle name="汇总" xfId="88"/>
    <cellStyle name="差_Book2" xfId="89"/>
    <cellStyle name="差_2008年支出核定_上报抚顺市2015.12.29-2016年预算相关报表" xfId="90"/>
    <cellStyle name="好" xfId="91"/>
    <cellStyle name="适中" xfId="92"/>
    <cellStyle name="20% - 强调文字颜色 5" xfId="93"/>
    <cellStyle name="差_02_上报抚顺市2015.12.29-2016年预算相关报表" xfId="94"/>
    <cellStyle name="_市本级财力的明细(三个方案)" xfId="95"/>
    <cellStyle name="_社保部门预算项目情况表(2007 12 25)" xfId="96"/>
    <cellStyle name="强调文字颜色 1" xfId="97"/>
    <cellStyle name="差_行政（人员）_县市旗测算-新科目（含人口规模效应）" xfId="98"/>
    <cellStyle name="20% - 强调文字颜色 1" xfId="99"/>
    <cellStyle name="_2008年总分机构基本情况表（定稿)_沈阳_2016年元旦加班表（发县区）改后" xfId="100"/>
    <cellStyle name="40% - 强调文字颜色 1" xfId="101"/>
    <cellStyle name="好_来源表_上报抚顺市2015.12.29-2016年预算相关报表" xfId="102"/>
    <cellStyle name="差_县市旗测算-新科目（20080626）_不含人员经费系数" xfId="103"/>
    <cellStyle name="差_城建部门_上报抚顺市2015.12.29-2016年预算相关报表" xfId="104"/>
    <cellStyle name="_norma1_12月表" xfId="105"/>
    <cellStyle name="20% - 强调文字颜色 2" xfId="106"/>
    <cellStyle name="_综合专项资金（报预算）_2016年元旦加班表（发县区）改后" xfId="107"/>
    <cellStyle name="40% - 强调文字颜色 2" xfId="108"/>
    <cellStyle name="强调文字颜色 3" xfId="109"/>
    <cellStyle name="好_功能对经济_上报抚顺市2015.12.29-2016年预算相关报表" xfId="110"/>
    <cellStyle name="差_03建昌_义县" xfId="111"/>
    <cellStyle name="强调文字颜色 4" xfId="112"/>
    <cellStyle name="20% - 强调文字颜色 4" xfId="113"/>
    <cellStyle name="40% - 强调文字颜色 4" xfId="114"/>
    <cellStyle name="强调文字颜色 5" xfId="115"/>
    <cellStyle name="差_行政公检法测算_县市旗测算-新科目（含人口规模效应）" xfId="116"/>
    <cellStyle name="好_县市旗测算20080508_不含人员经费系数_义县" xfId="117"/>
    <cellStyle name="差_34青海_义县" xfId="118"/>
    <cellStyle name="差_财力差异计算表(不含非农业区)_上报抚顺市2015.12.29-2016年预算相关报表" xfId="119"/>
    <cellStyle name="_汇总表5%还原(20080130" xfId="120"/>
    <cellStyle name="_12.14-人代会报告附表" xfId="121"/>
    <cellStyle name="40% - 强调文字颜色 5" xfId="122"/>
    <cellStyle name="差_行政(燃修费)_民生政策最低支出需求" xfId="123"/>
    <cellStyle name="_（2007 12 3）按专项分类编制2008年养老保险中心部门预算(定稿）" xfId="124"/>
    <cellStyle name="差_2006年全省财力计算表（中央、决算）" xfId="125"/>
    <cellStyle name="60% - 强调文字颜色 5" xfId="126"/>
    <cellStyle name="强调文字颜色 6" xfId="127"/>
    <cellStyle name="_（2007 12 3）按专项分类编制2008年养老保险中心部门预算(定稿）_上报抚顺市2015.12.29-2016年预算相关报表" xfId="128"/>
    <cellStyle name="0,0&#13;&#10;NA&#13;&#10;" xfId="129"/>
    <cellStyle name="差_2006年全省财力计算表（中央、决算）_上报抚顺市2015.12.29-2016年预算相关报表" xfId="130"/>
    <cellStyle name="40% - 强调文字颜色 6" xfId="131"/>
    <cellStyle name="60% - 强调文字颜色 6" xfId="132"/>
    <cellStyle name="_(081201原稿)政府大专项_沈阳_2016年元旦加班表（发县区）改后" xfId="133"/>
    <cellStyle name="差_2008年全省汇总收支计算表_上报抚顺市2015.12.29-2016年预算相关报表" xfId="134"/>
    <cellStyle name="差_河南 缺口县区测算(地方填报白)" xfId="135"/>
    <cellStyle name="Currency_1995" xfId="136"/>
    <cellStyle name="好_成本差异系数_义县" xfId="137"/>
    <cellStyle name="_汇总表5%还原(20080130_沈阳" xfId="138"/>
    <cellStyle name="S4" xfId="139"/>
    <cellStyle name="差_2008年一般预算支出预计_义县" xfId="140"/>
    <cellStyle name="_（2007 12 3）按专项分类编制2008年养老保险中心部门预算(定稿） (2)_沈阳" xfId="141"/>
    <cellStyle name="好_山东省民生支出标准_上报抚顺市2015.12.29-2016年预算相关报表" xfId="142"/>
    <cellStyle name="_x0007_" xfId="143"/>
    <cellStyle name="Accent2_2006年33甘肃" xfId="144"/>
    <cellStyle name="差_其他部门(按照总人口测算）—20080416_上报抚顺市2015.12.29-2016年预算相关报表" xfId="145"/>
    <cellStyle name="差_第一部分：综合全_义县" xfId="146"/>
    <cellStyle name="_（2007 12 3）按专项分类编制2008年养老保险中心部门预算(定稿） (2)_上报抚顺市2015.12.29-2016年预算相关报表" xfId="147"/>
    <cellStyle name="差_汇总表" xfId="148"/>
    <cellStyle name="_（2007 12 3）按专项分类编制2008年养老保险中心部门预算(定稿） (2)_沈阳_2016年元旦加班表（发县区）改后" xfId="149"/>
    <cellStyle name="?鹎%U龡&amp;H齲_x0001_C铣_x0014__x0007__x0001__x0001_" xfId="150"/>
    <cellStyle name="_(081201原稿)政府大专项_2016年元旦加班表（发县区）改后" xfId="151"/>
    <cellStyle name="_2005年收支预计和2006年收入预算" xfId="152"/>
    <cellStyle name="_（2007 12 3）按专项分类编制2008年养老保险中心部门预算(定稿） (2)_沈阳_上报抚顺市2015.12.29-2016年预算相关报表" xfId="153"/>
    <cellStyle name="差_来源表_义县" xfId="154"/>
    <cellStyle name="差_22湖南_义县" xfId="155"/>
    <cellStyle name="@ET_Style?Normal" xfId="156"/>
    <cellStyle name="差_县市旗测算-新科目（20080626）_上报抚顺市2015.12.29-2016年预算相关报表" xfId="157"/>
    <cellStyle name="差_14安徽_义县" xfId="158"/>
    <cellStyle name="Dollar (zero dec)" xfId="159"/>
    <cellStyle name="_(081201原稿)政府大专项_上报抚顺市2015.12.29-2016年预算相关报表" xfId="160"/>
    <cellStyle name="_(081201原稿)政府大专项_沈阳" xfId="161"/>
    <cellStyle name="差_2006年全省财力计算表（中央、决算）_义县" xfId="162"/>
    <cellStyle name="差_其他部门(按照总人口测算）—20080416" xfId="163"/>
    <cellStyle name="_（2007 12 3）按专项分类编制2008年养老保险中心部门预算(定稿） (2)" xfId="164"/>
    <cellStyle name="_(081201原稿)政府大专项_沈阳_上报抚顺市2015.12.29-2016年预算相关报表" xfId="165"/>
    <cellStyle name="千位分隔 3" xfId="166"/>
    <cellStyle name="标题 4 2" xfId="167"/>
    <cellStyle name="_（2007 12 3）按专项分类编制2008年养老保险中心部门预算(定稿） (2)_2016年元旦加班表（发县区）改后" xfId="168"/>
    <cellStyle name="差_2006年22湖南" xfId="169"/>
    <cellStyle name="_（2007 12 3）按专项分类编制2008年养老保险中心部门预算(定稿）_2016年元旦加班表（发县区）改后" xfId="170"/>
    <cellStyle name="20% - 强调文字颜色 5 2" xfId="171"/>
    <cellStyle name="S18" xfId="172"/>
    <cellStyle name="S23" xfId="173"/>
    <cellStyle name="_（2007 12 3）按专项分类编制2008年养老保险中心部门预算(定稿）_沈阳_2016年元旦加班表（发县区）改后" xfId="174"/>
    <cellStyle name="_（2007 12 3）按专项分类编制2008年养老保险中心部门预算(定稿）_沈阳_上报抚顺市2015.12.29-2016年预算相关报表" xfId="175"/>
    <cellStyle name="好_文体广播事业(按照总人口测算）—20080416_县市旗测算-新科目（含人口规模效应）_义县" xfId="176"/>
    <cellStyle name="_08教科文处专项汇总专项总表" xfId="177"/>
    <cellStyle name="_2008年分管部门财力需求情况第三次测算" xfId="178"/>
    <cellStyle name="_08经建部门专项" xfId="179"/>
    <cellStyle name="_08流通处部门专项汇总1" xfId="180"/>
    <cellStyle name="HEADING2" xfId="181"/>
    <cellStyle name="_08政法处部门专项（第四稿）报预算" xfId="182"/>
    <cellStyle name="_08政法处部门专项（正确稿分类）含结转项目" xfId="183"/>
    <cellStyle name="Header2" xfId="184"/>
    <cellStyle name="_11个月" xfId="185"/>
    <cellStyle name="_12.14-人代会报告附表_义县" xfId="186"/>
    <cellStyle name="_大型活动_2016年元旦加班表（发县区）改后" xfId="187"/>
    <cellStyle name="_12月14日 新任务数" xfId="188"/>
    <cellStyle name="_2007年11月加班（市长汇报） (2)_沈阳_2016年元旦加班表（发县区）改后" xfId="189"/>
    <cellStyle name="_12月表" xfId="190"/>
    <cellStyle name="40% - 强调文字颜色 1 2" xfId="191"/>
    <cellStyle name="好_07_上报抚顺市2015.12.29-2016年预算相关报表" xfId="192"/>
    <cellStyle name="好_05杨杖子_义县" xfId="193"/>
    <cellStyle name="_14新宾" xfId="194"/>
    <cellStyle name="_2008年总分机构基本情况表（090211)" xfId="195"/>
    <cellStyle name="_1953-1993年上解及补助、2003年以来教育支出情况" xfId="196"/>
    <cellStyle name="_综合专项资金（报预算）_沈阳_上报抚顺市2015.12.29-2016年预算相关报表" xfId="197"/>
    <cellStyle name="_1996-2003年12月当月情况和基建" xfId="198"/>
    <cellStyle name="_2002-2005年省对市补助情况表(最后)" xfId="199"/>
    <cellStyle name="_2005年1月报人大材料（非附表" xfId="200"/>
    <cellStyle name="60% - 强调文字颜色 2 2" xfId="201"/>
    <cellStyle name="_2005年收支表-财政数" xfId="202"/>
    <cellStyle name="_2005年预算" xfId="203"/>
    <cellStyle name="好_缺口县区测算(财政部标准)_义县" xfId="204"/>
    <cellStyle name="_2006年1月份税收收入分类型汇总表" xfId="205"/>
    <cellStyle name="_2006年预算（收入增幅13％，支出16％）-12月20日修改" xfId="206"/>
    <cellStyle name="_2007年11月加班（市长汇报） (2)" xfId="207"/>
    <cellStyle name="_2007年11月加班（市长汇报） (2)_2016年元旦加班表（发县区）改后" xfId="208"/>
    <cellStyle name="差_02" xfId="209"/>
    <cellStyle name="_2007年11月加班（市长汇报） (2)_上报抚顺市2015.12.29-2016年预算相关报表" xfId="210"/>
    <cellStyle name="S25" xfId="211"/>
    <cellStyle name="60% - 强调文字颜色 3 2" xfId="212"/>
    <cellStyle name="_2007年11月加班（市长汇报） (2)_沈阳" xfId="213"/>
    <cellStyle name="好_县市旗测算20080508_不含人员经费系数" xfId="214"/>
    <cellStyle name="差_34青海" xfId="215"/>
    <cellStyle name="差_县市旗测算20080508_义县" xfId="216"/>
    <cellStyle name="差_文体广播事业(按照总人口测算）—20080416_民生政策最低支出需求" xfId="217"/>
    <cellStyle name="_2007年11月加班（市长汇报） (2)_沈阳_上报抚顺市2015.12.29-2016年预算相关报表" xfId="218"/>
    <cellStyle name="40% - 强调文字颜色 3 2" xfId="219"/>
    <cellStyle name="_2007年全年部分城市收支情况比较表" xfId="220"/>
    <cellStyle name="_副本2009年国税总分机构_上报抚顺市2015.12.29-2016年预算相关报表" xfId="221"/>
    <cellStyle name="_2007年上半年全国地方级和部分城市收支情况" xfId="222"/>
    <cellStyle name="_附表表样（政法处）_2016年元旦加班表（发县区）改后" xfId="223"/>
    <cellStyle name="_2007年市本级政府专项资金支出完成情况统计表(最后)_2016年元旦加班表（发县区）改后" xfId="224"/>
    <cellStyle name="差_2007年一般预算支出剔除" xfId="225"/>
    <cellStyle name="_附表表样（政法处）_上报抚顺市2015.12.29-2016年预算相关报表" xfId="226"/>
    <cellStyle name="好_2008年全省汇总收支计算表" xfId="227"/>
    <cellStyle name="_2007年市本级政府专项资金支出完成情况统计表(最后)_上报抚顺市2015.12.29-2016年预算相关报表" xfId="228"/>
    <cellStyle name="_附表表样（政法处）_沈阳" xfId="229"/>
    <cellStyle name="_2007年市本级政府专项资金支出完成情况统计表(最后)_沈阳" xfId="230"/>
    <cellStyle name="常规 18" xfId="231"/>
    <cellStyle name="_附表表样（政法处）_沈阳_2016年元旦加班表（发县区）改后" xfId="232"/>
    <cellStyle name="差_2007年收支情况及2008年收支预计表(汇总表)_义县" xfId="233"/>
    <cellStyle name="好_2006年全省财力计算表（中央、决算）" xfId="234"/>
    <cellStyle name="_2007年市本级政府专项资金支出完成情况统计表(最后)_沈阳_2016年元旦加班表（发县区）改后" xfId="235"/>
    <cellStyle name="_附表表样（政法处）_沈阳_上报抚顺市2015.12.29-2016年预算相关报表" xfId="236"/>
    <cellStyle name="_2007年市本级政府专项资金支出完成情况统计表(最后)_沈阳_上报抚顺市2015.12.29-2016年预算相关报表" xfId="237"/>
    <cellStyle name="ColLevel_0" xfId="238"/>
    <cellStyle name="_2008年分管部门财力需求情况第三次测算_2016年元旦加班表（发县区）改后" xfId="239"/>
    <cellStyle name="_2008年分管部门财力需求情况第三次测算_上报抚顺市2015.12.29-2016年预算相关报表" xfId="240"/>
    <cellStyle name="_2008年分管部门财力需求情况第三次测算_沈阳" xfId="241"/>
    <cellStyle name="差_28四川" xfId="242"/>
    <cellStyle name="_2008年分管部门财力需求情况第三次测算_沈阳_2016年元旦加班表（发县区）改后" xfId="243"/>
    <cellStyle name="标题 1 2" xfId="244"/>
    <cellStyle name="好_教育(按照总人口测算）—20080416_县市旗测算-新科目（含人口规模效应）" xfId="245"/>
    <cellStyle name="_2008年分管部门财力需求情况第三次测算_沈阳_上报抚顺市2015.12.29-2016年预算相关报表" xfId="246"/>
    <cellStyle name="S13" xfId="247"/>
    <cellStyle name="_2008年结算明细事项" xfId="248"/>
    <cellStyle name="_2008年市本级政府专项资金支出预算安排情况统计表(最后)" xfId="249"/>
    <cellStyle name="_2008年市本级政府专项资金支出预算安排情况统计表(最后)_2016年元旦加班表（发县区）改后" xfId="250"/>
    <cellStyle name="_2008年市本级政府专项资金支出预算安排情况统计表(最后)_上报抚顺市2015.12.29-2016年预算相关报表" xfId="251"/>
    <cellStyle name="_2008年市本级政府专项资金支出预算安排情况统计表(最后)_沈阳" xfId="252"/>
    <cellStyle name="差_530629_2006年县级财政报表附表_上报抚顺市2015.12.29-2016年预算相关报表" xfId="253"/>
    <cellStyle name="_2008年市本级政府专项资金支出预算安排情况统计表(最后)_沈阳_2016年元旦加班表（发县区）改后" xfId="254"/>
    <cellStyle name="_2008年市本级政府专项资金支出预算安排情况统计表(最后)_沈阳_上报抚顺市2015.12.29-2016年预算相关报表" xfId="255"/>
    <cellStyle name="差_30云南_义县" xfId="256"/>
    <cellStyle name="Percent_laroux" xfId="257"/>
    <cellStyle name="_2008年总分机构基本情况表（090211)_2016年元旦加班表（发县区）改后" xfId="258"/>
    <cellStyle name="_2008年总分机构基本情况表（090211)_上报抚顺市2015.12.29-2016年预算相关报表" xfId="259"/>
    <cellStyle name="差_总人口_义县" xfId="260"/>
    <cellStyle name="差_农林水和城市维护标准支出20080505－县区合计_不含人员经费系数_义县" xfId="261"/>
    <cellStyle name="_2008年总分机构基本情况表（090211)_沈阳" xfId="262"/>
    <cellStyle name="_2008年总分机构基本情况表（090211)_沈阳_2016年元旦加班表（发县区）改后" xfId="263"/>
    <cellStyle name="_2008年总分机构基本情况表（090211)_沈阳_上报抚顺市2015.12.29-2016年预算相关报表" xfId="264"/>
    <cellStyle name="差_03建昌" xfId="265"/>
    <cellStyle name="_2008年总分机构基本情况表（定稿)" xfId="266"/>
    <cellStyle name="_2008年总分机构基本情况表（定稿)_2016年元旦加班表（发县区）改后" xfId="267"/>
    <cellStyle name="差_08" xfId="268"/>
    <cellStyle name="差_03建昌_上报抚顺市2015.12.29-2016年预算相关报表" xfId="269"/>
    <cellStyle name="差_分县成本差异系数" xfId="270"/>
    <cellStyle name="_2008年总分机构基本情况表（定稿)_上报抚顺市2015.12.29-2016年预算相关报表" xfId="271"/>
    <cellStyle name="S9" xfId="272"/>
    <cellStyle name="Accent4 - 40%" xfId="273"/>
    <cellStyle name="_2008年总分机构基本情况表（定稿)_沈阳" xfId="274"/>
    <cellStyle name="_2008年总分机构基本情况表（定稿)_沈阳_上报抚顺市2015.12.29-2016年预算相关报表" xfId="275"/>
    <cellStyle name="_2010-2011年财政收支相关报表 (version 1)" xfId="276"/>
    <cellStyle name="差_27重庆" xfId="277"/>
    <cellStyle name="no dec" xfId="278"/>
    <cellStyle name="_2011年计划本子自制" xfId="279"/>
    <cellStyle name="差_30云南_1_义县" xfId="280"/>
    <cellStyle name="_2011年支出预算-县区汇总数" xfId="281"/>
    <cellStyle name="差_0605石屏县_上报抚顺市2015.12.29-2016年预算相关报表" xfId="282"/>
    <cellStyle name="_2013人代会附表" xfId="283"/>
    <cellStyle name="_2015.12.29-2016年预算相关报表" xfId="284"/>
    <cellStyle name="_Book1" xfId="285"/>
    <cellStyle name="_副本2009年国税总分机构" xfId="286"/>
    <cellStyle name="_Book1_2016年元旦加班表（发县区）改后" xfId="287"/>
    <cellStyle name="_Book1_上报抚顺市2015.12.29-2016年预算相关报表" xfId="288"/>
    <cellStyle name="통화_BOILER-CO1" xfId="289"/>
    <cellStyle name="comma zerodec" xfId="290"/>
    <cellStyle name="_Book1_沈阳" xfId="291"/>
    <cellStyle name="_Book1_沈阳_2016年元旦加班表（发县区）改后" xfId="292"/>
    <cellStyle name="_Book1_沈阳_上报抚顺市2015.12.29-2016年预算相关报表" xfId="293"/>
    <cellStyle name="差_2006年水利统计指标统计表_义县" xfId="294"/>
    <cellStyle name="_Book2 (6)" xfId="295"/>
    <cellStyle name="_ET_STYLE_NoName_00_" xfId="296"/>
    <cellStyle name="_ET_STYLE_NoName_00__县级基本财力保障机制2011年发文附表(资金分配)" xfId="297"/>
    <cellStyle name="差_530629_2006年县级财政报表附表" xfId="298"/>
    <cellStyle name="差_1_上报抚顺市2015.12.29-2016年预算相关报表" xfId="299"/>
    <cellStyle name="好_教育(按照总人口测算）—20080416_县市旗测算-新科目（含人口规模效应）_义县" xfId="300"/>
    <cellStyle name="_ET_STYLE_NoName_00__元旦加班表（李一娇提供）" xfId="301"/>
    <cellStyle name="差_09_义县" xfId="302"/>
    <cellStyle name="好_检验表（调整后）_义县" xfId="303"/>
    <cellStyle name="好_行政(燃修费)_上报抚顺市2015.12.29-2016年预算相关报表" xfId="304"/>
    <cellStyle name="20% - 强调文字颜色 6 2" xfId="305"/>
    <cellStyle name="_norma1" xfId="306"/>
    <cellStyle name="差_02绥中_上报抚顺市2015.12.29-2016年预算相关报表" xfId="307"/>
    <cellStyle name="差_县市旗测算-新科目（20080626）_民生政策最低支出需求_上报抚顺市2015.12.29-2016年预算相关报表" xfId="308"/>
    <cellStyle name="_norma1_11个月" xfId="309"/>
    <cellStyle name="_norma1_2007年06月份执行分析表(7.2)" xfId="310"/>
    <cellStyle name="_norma1_2007年全年部分城市收支情况比较表" xfId="311"/>
    <cellStyle name="差_09北港_上报抚顺市2015.12.29-2016年预算相关报表" xfId="312"/>
    <cellStyle name="Accent1 - 60%" xfId="313"/>
    <cellStyle name="_norma1_2007年上半年我市、全国、辽宁省、15城市财政收支情况表－政府全会用" xfId="314"/>
    <cellStyle name="_norma1_2008年1月份执行分析表（新科目）" xfId="315"/>
    <cellStyle name="_农业处填报12.9_沈阳" xfId="316"/>
    <cellStyle name="_norma1_2011年01月份执行分析表" xfId="317"/>
    <cellStyle name="差_30云南" xfId="318"/>
    <cellStyle name="差_农林水和城市维护标准支出20080505－县区合计_县市旗测算-新科目（含人口规模效应）" xfId="319"/>
    <cellStyle name="标题 3 2" xfId="320"/>
    <cellStyle name="_norma1_4月表" xfId="321"/>
    <cellStyle name="_报局党组(部门预算）改20080107 (3)" xfId="322"/>
    <cellStyle name="Accent5 - 40%" xfId="323"/>
    <cellStyle name="_表7" xfId="324"/>
    <cellStyle name="差_06_义县" xfId="325"/>
    <cellStyle name="_表7_2016年元旦加班表（发县区）改后" xfId="326"/>
    <cellStyle name="差_06_上报抚顺市2015.12.29-2016年预算相关报表" xfId="327"/>
    <cellStyle name="_表7_上报抚顺市2015.12.29-2016年预算相关报表" xfId="328"/>
    <cellStyle name="差_530629_2006年县级财政报表附表_义县" xfId="329"/>
    <cellStyle name="_表7_沈阳" xfId="330"/>
    <cellStyle name="_表7_沈阳_2016年元旦加班表（发县区）改后" xfId="331"/>
    <cellStyle name="差_20河南_义县" xfId="332"/>
    <cellStyle name="Accent5" xfId="333"/>
    <cellStyle name="_部门预算需求20071207郭立新" xfId="334"/>
    <cellStyle name="_部门预算需求20071207郭立新_2016年元旦加班表（发县区）改后" xfId="335"/>
    <cellStyle name="差_07临沂" xfId="336"/>
    <cellStyle name="Accent6 - 40%" xfId="337"/>
    <cellStyle name="Accent5_上报抚顺市2015.12.29-2016年预算相关报表" xfId="338"/>
    <cellStyle name="_部门预算需求20071207郭立新_上报抚顺市2015.12.29-2016年预算相关报表" xfId="339"/>
    <cellStyle name="差_2006年22湖南_义县" xfId="340"/>
    <cellStyle name="_部门预算需求20071207郭立新_沈阳" xfId="341"/>
    <cellStyle name="_部门预算需求20071207郭立新_沈阳_2016年元旦加班表（发县区）改后" xfId="342"/>
    <cellStyle name="_部门预算需求20071207郭立新_沈阳_上报抚顺市2015.12.29-2016年预算相关报表" xfId="343"/>
    <cellStyle name="好_文体广播事业(按照总人口测算）—20080416_民生政策最低支出需求" xfId="344"/>
    <cellStyle name="_大连市2005年一般预算收入完成情况监控表12.19" xfId="345"/>
    <cellStyle name="差_汇总表4_上报抚顺市2015.12.29-2016年预算相关报表" xfId="346"/>
    <cellStyle name="_大连市2011年收支预算" xfId="347"/>
    <cellStyle name="_大型活动" xfId="348"/>
    <cellStyle name="_大型活动_上报抚顺市2015.12.29-2016年预算相关报表" xfId="349"/>
    <cellStyle name="差_民生政策最低支出需求_义县" xfId="350"/>
    <cellStyle name="_大型活动_沈阳" xfId="351"/>
    <cellStyle name="差_20河南" xfId="352"/>
    <cellStyle name="_大型活动_沈阳_上报抚顺市2015.12.29-2016年预算相关报表" xfId="353"/>
    <cellStyle name="_副本2003年全国县级财政情况表" xfId="354"/>
    <cellStyle name="差_2008年一般预算支出预计_上报抚顺市2015.12.29-2016年预算相关报表" xfId="355"/>
    <cellStyle name="40% - 强调文字颜色 2 2" xfId="356"/>
    <cellStyle name="_各市加班表-支出_义县" xfId="357"/>
    <cellStyle name="_农业处填报12.9" xfId="358"/>
    <cellStyle name="Accent6" xfId="359"/>
    <cellStyle name="_汇总表5%还原(20080130_2016年元旦加班表（发县区）改后" xfId="360"/>
    <cellStyle name="差_行政(燃修费)_民生政策最低支出需求_上报抚顺市2015.12.29-2016年预算相关报表" xfId="361"/>
    <cellStyle name="S17" xfId="362"/>
    <cellStyle name="S22" xfId="363"/>
    <cellStyle name="好_30云南_1" xfId="364"/>
    <cellStyle name="_汇总表5%还原(20080130_上报抚顺市2015.12.29-2016年预算相关报表" xfId="365"/>
    <cellStyle name="_汇总表5%还原(20080130_沈阳_2016年元旦加班表（发县区）改后" xfId="366"/>
    <cellStyle name="_汇总表5%还原(20080130_沈阳_上报抚顺市2015.12.29-2016年预算相关报表" xfId="367"/>
    <cellStyle name="常规 11" xfId="368"/>
    <cellStyle name="_计划本子自制" xfId="369"/>
    <cellStyle name="差_（市格式）01兴城" xfId="370"/>
    <cellStyle name="_锦州市2015年预计及2016年预算情况表2015.9.30" xfId="371"/>
    <cellStyle name="_绝密材料（2003）2" xfId="372"/>
    <cellStyle name="_农业处填报12.9_2016年元旦加班表（发县区）改后" xfId="373"/>
    <cellStyle name="_农业处填报12.9_上报抚顺市2015.12.29-2016年预算相关报表" xfId="374"/>
    <cellStyle name="_农业处填报12.9_沈阳_2016年元旦加班表（发县区）改后" xfId="375"/>
    <cellStyle name="差_2008计算资料（8月5）_上报抚顺市2015.12.29-2016年预算相关报表" xfId="376"/>
    <cellStyle name="差_县区合并测算20080421_县市旗测算-新科目（含人口规模效应）_上报抚顺市2015.12.29-2016年预算相关报表" xfId="377"/>
    <cellStyle name="_企业处08专项预算(071227)" xfId="378"/>
    <cellStyle name="差_04" xfId="379"/>
    <cellStyle name="差_县市旗测算-新科目（20080627）" xfId="380"/>
    <cellStyle name="Accent3 - 60%" xfId="381"/>
    <cellStyle name="_人代会用表" xfId="382"/>
    <cellStyle name="好_县市旗测算-新科目（20080626）_不含人员经费系数_义县" xfId="383"/>
    <cellStyle name="_上半年分析附表（报李市长）" xfId="384"/>
    <cellStyle name="差_1" xfId="385"/>
    <cellStyle name="_省内14市02-07年一般预算收入增幅比较表" xfId="386"/>
    <cellStyle name="差_青海 缺口县区测算(地方填报)" xfId="387"/>
    <cellStyle name="差_08龙港_义县" xfId="388"/>
    <cellStyle name="好_第一部分：综合全" xfId="389"/>
    <cellStyle name="标题 5" xfId="390"/>
    <cellStyle name="_市本级" xfId="391"/>
    <cellStyle name="_市本级部门项目支出需求及预算安排情况表" xfId="392"/>
    <cellStyle name="好_行政(燃修费)_县市旗测算-新科目（含人口规模效应）_上报抚顺市2015.12.29-2016年预算相关报表" xfId="393"/>
    <cellStyle name="差_2008年预计支出与2007年对比_义县" xfId="394"/>
    <cellStyle name="_市本级财力的明细(按24.8%)" xfId="395"/>
    <cellStyle name="好_分县成本差异系数_不含人员经费系数" xfId="396"/>
    <cellStyle name="_市本级部门项目支出需求及预算安排情况表_2016年元旦加班表（发县区）改后" xfId="397"/>
    <cellStyle name="差_一般预算支出口径剔除表_上报抚顺市2015.12.29-2016年预算相关报表" xfId="398"/>
    <cellStyle name="差_09黑龙江" xfId="399"/>
    <cellStyle name="差_06高新" xfId="400"/>
    <cellStyle name="_市本级部门项目支出需求及预算安排情况表_上报抚顺市2015.12.29-2016年预算相关报表" xfId="401"/>
    <cellStyle name="_市本级部门项目支出需求及预算安排情况表_沈阳" xfId="402"/>
    <cellStyle name="_市本级部门项目支出需求及预算安排情况表_沈阳_2016年元旦加班表（发县区）改后" xfId="403"/>
    <cellStyle name="_市本级部门项目支出需求及预算安排情况表_沈阳_上报抚顺市2015.12.29-2016年预算相关报表" xfId="404"/>
    <cellStyle name="_收入元旦加班表（市对下）" xfId="405"/>
    <cellStyle name="_夏市长报表" xfId="406"/>
    <cellStyle name="_元旦加班表（2015年支出）" xfId="407"/>
    <cellStyle name="差_卫生(按照总人口测算）—20080416_不含人员经费系数_义县" xfId="408"/>
    <cellStyle name="差_05" xfId="409"/>
    <cellStyle name="_元旦加班表（2015年支出）_义县" xfId="410"/>
    <cellStyle name="_综合专项资金（报预算）" xfId="411"/>
    <cellStyle name="差_1110洱源县" xfId="412"/>
    <cellStyle name="强调文字颜色 1 2" xfId="413"/>
    <cellStyle name="_综合专项资金（报预算）_上报抚顺市2015.12.29-2016年预算相关报表" xfId="414"/>
    <cellStyle name="_综合专项资金（报预算）_沈阳" xfId="415"/>
    <cellStyle name="差_县区合并测算20080421_不含人员经费系数" xfId="416"/>
    <cellStyle name="_综合专项资金（报预算）_沈阳_2016年元旦加班表（发县区）改后" xfId="417"/>
    <cellStyle name="差_县市旗测算-新科目（20080627）_县市旗测算-新科目（含人口规模效应）" xfId="418"/>
    <cellStyle name="差_08_义县" xfId="419"/>
    <cellStyle name="差_分县成本差异系数_义县" xfId="420"/>
    <cellStyle name="20% - 强调文字颜色 1 2" xfId="421"/>
    <cellStyle name="好_530623_2006年县级财政报表附表_上报抚顺市2015.12.29-2016年预算相关报表" xfId="422"/>
    <cellStyle name="差_来源表_上报抚顺市2015.12.29-2016年预算相关报表" xfId="423"/>
    <cellStyle name="差_22湖南_上报抚顺市2015.12.29-2016年预算相关报表" xfId="424"/>
    <cellStyle name="好_卫生部门_上报抚顺市2015.12.29-2016年预算相关报表" xfId="425"/>
    <cellStyle name="20% - 强调文字颜色 2 2" xfId="426"/>
    <cellStyle name="20% - 强调文字颜色 3 2" xfId="427"/>
    <cellStyle name="20% - 强调文字颜色 4 2" xfId="428"/>
    <cellStyle name="40% - 强调文字颜色 5 2" xfId="429"/>
    <cellStyle name="差_03昭通" xfId="430"/>
    <cellStyle name="40% - 强调文字颜色 6 2" xfId="431"/>
    <cellStyle name="60% - 强调文字颜色 1 2" xfId="432"/>
    <cellStyle name="60% - 强调文字颜色 4 2" xfId="433"/>
    <cellStyle name="60% - 强调文字颜色 5 2" xfId="434"/>
    <cellStyle name="60% - 强调文字颜色 6 2" xfId="435"/>
    <cellStyle name="Accent1" xfId="436"/>
    <cellStyle name="差_07南票" xfId="437"/>
    <cellStyle name="差_11大理_上报抚顺市2015.12.29-2016年预算相关报表" xfId="438"/>
    <cellStyle name="Accent1 - 20%" xfId="439"/>
    <cellStyle name="Accent1 - 40%" xfId="440"/>
    <cellStyle name="Accent1_2006年33甘肃" xfId="441"/>
    <cellStyle name="Accent2" xfId="442"/>
    <cellStyle name="Accent2 - 20%" xfId="443"/>
    <cellStyle name="差_2006年33甘肃_上报抚顺市2015.12.29-2016年预算相关报表" xfId="444"/>
    <cellStyle name="差_行政（人员）_县市旗测算-新科目（含人口规模效应）_义县" xfId="445"/>
    <cellStyle name="Accent3" xfId="446"/>
    <cellStyle name="差_09_上报抚顺市2015.12.29-2016年预算相关报表" xfId="447"/>
    <cellStyle name="好_分析缺口率_上报抚顺市2015.12.29-2016年预算相关报表" xfId="448"/>
    <cellStyle name="Accent3 - 20%" xfId="449"/>
    <cellStyle name="Accent3 - 40%" xfId="450"/>
    <cellStyle name="Accent3_2006年33甘肃" xfId="451"/>
    <cellStyle name="差_28四川_上报抚顺市2015.12.29-2016年预算相关报表" xfId="452"/>
    <cellStyle name="Accent4" xfId="453"/>
    <cellStyle name="差_03昭通_义县" xfId="454"/>
    <cellStyle name="差_07南票_上报抚顺市2015.12.29-2016年预算相关报表" xfId="455"/>
    <cellStyle name="Accent4 - 20%" xfId="456"/>
    <cellStyle name="好_行政(燃修费)" xfId="457"/>
    <cellStyle name="Accent4 - 60%" xfId="458"/>
    <cellStyle name="Accent4_上报抚顺市2015.12.29-2016年预算相关报表" xfId="459"/>
    <cellStyle name="Accent5 - 20%" xfId="460"/>
    <cellStyle name="好_县市旗测算20080508_县市旗测算-新科目（含人口规模效应）_义县" xfId="461"/>
    <cellStyle name="Accent5 - 60%" xfId="462"/>
    <cellStyle name="Accent6 - 20%" xfId="463"/>
    <cellStyle name="差_2006年27重庆_义县" xfId="464"/>
    <cellStyle name="Accent6 - 60%" xfId="465"/>
    <cellStyle name="Accent6_2006年33甘肃" xfId="466"/>
    <cellStyle name="差_05杨杖子_义县" xfId="467"/>
    <cellStyle name="好_缺口县区测算(按2007支出增长25%测算)" xfId="468"/>
    <cellStyle name="Calc Currency (0)" xfId="469"/>
    <cellStyle name="Comma [0]" xfId="470"/>
    <cellStyle name="差_05_义县" xfId="471"/>
    <cellStyle name="S1" xfId="472"/>
    <cellStyle name="常规 2 2" xfId="473"/>
    <cellStyle name="Comma_1995" xfId="474"/>
    <cellStyle name="Currency1" xfId="475"/>
    <cellStyle name="Date" xfId="476"/>
    <cellStyle name="S10" xfId="477"/>
    <cellStyle name="Fixed" xfId="478"/>
    <cellStyle name="Grey" xfId="479"/>
    <cellStyle name="差_1110洱源县_上报抚顺市2015.12.29-2016年预算相关报表" xfId="480"/>
    <cellStyle name="标题 2 2" xfId="481"/>
    <cellStyle name="Header1" xfId="482"/>
    <cellStyle name="HEADING1" xfId="483"/>
    <cellStyle name="Input [yellow]" xfId="484"/>
    <cellStyle name="差_27重庆_义县" xfId="485"/>
    <cellStyle name="S14" xfId="486"/>
    <cellStyle name="好_1_上报抚顺市2015.12.29-2016年预算相关报表" xfId="487"/>
    <cellStyle name="Norma,_laroux_4_营业在建 (2)_E21" xfId="488"/>
    <cellStyle name="差_2006年34青海_义县" xfId="489"/>
    <cellStyle name="好_山东省民生支出标准" xfId="490"/>
    <cellStyle name="Normal - Style1" xfId="491"/>
    <cellStyle name="差_县区合并测算20080423(按照各省比重）_不含人员经费系数" xfId="492"/>
    <cellStyle name="Normal_#10-Headcount" xfId="493"/>
    <cellStyle name="Percent [2]" xfId="494"/>
    <cellStyle name="RowLevel_0" xfId="495"/>
    <cellStyle name="S0" xfId="496"/>
    <cellStyle name="差_07临沂_上报抚顺市2015.12.29-2016年预算相关报表" xfId="497"/>
    <cellStyle name="S11" xfId="498"/>
    <cellStyle name="S12" xfId="499"/>
    <cellStyle name="差_34青海_1" xfId="500"/>
    <cellStyle name="S15" xfId="501"/>
    <cellStyle name="S20" xfId="502"/>
    <cellStyle name="差_财力差异计算表(不含非农业区)" xfId="503"/>
    <cellStyle name="差_33甘肃_上报抚顺市2015.12.29-2016年预算相关报表" xfId="504"/>
    <cellStyle name="S19" xfId="505"/>
    <cellStyle name="S24" xfId="506"/>
    <cellStyle name="S2" xfId="507"/>
    <cellStyle name="S26" xfId="508"/>
    <cellStyle name="S3" xfId="509"/>
    <cellStyle name="好_财政供养人员_义县" xfId="510"/>
    <cellStyle name="S5" xfId="511"/>
    <cellStyle name="S6" xfId="512"/>
    <cellStyle name="S7" xfId="513"/>
    <cellStyle name="差_行政（人员）_不含人员经费系数" xfId="514"/>
    <cellStyle name="差_05杨杖子_上报抚顺市2015.12.29-2016年预算相关报表" xfId="515"/>
    <cellStyle name="S8" xfId="516"/>
    <cellStyle name="差_平邑_义县" xfId="517"/>
    <cellStyle name="差_27重庆_上报抚顺市2015.12.29-2016年预算相关报表" xfId="518"/>
    <cellStyle name="好_农林水和城市维护标准支出20080505－县区合计_不含人员经费系数" xfId="519"/>
    <cellStyle name="Total" xfId="520"/>
    <cellStyle name="百分比 2" xfId="521"/>
    <cellStyle name="差_2_义县" xfId="522"/>
    <cellStyle name="差_2006年30云南_义县" xfId="523"/>
    <cellStyle name="表标题" xfId="524"/>
    <cellStyle name="差_08龙港_上报抚顺市2015.12.29-2016年预算相关报表" xfId="525"/>
    <cellStyle name="差 2" xfId="526"/>
    <cellStyle name="差_（省格式）01兴城" xfId="527"/>
    <cellStyle name="差_00省级(打印)" xfId="528"/>
    <cellStyle name="差_0605石屏县_义县" xfId="529"/>
    <cellStyle name="差_00省级(打印)_上报抚顺市2015.12.29-2016年预算相关报表" xfId="530"/>
    <cellStyle name="差_00省级(打印)_义县" xfId="531"/>
    <cellStyle name="好_缺口县区测算" xfId="532"/>
    <cellStyle name="差_01兴城" xfId="533"/>
    <cellStyle name="差_02绥中" xfId="534"/>
    <cellStyle name="差_02绥中_义县" xfId="535"/>
    <cellStyle name="差_03" xfId="536"/>
    <cellStyle name="差_03_义县" xfId="537"/>
    <cellStyle name="好_卫生(按照总人口测算）—20080416_不含人员经费系数" xfId="538"/>
    <cellStyle name="差_03昭通_上报抚顺市2015.12.29-2016年预算相关报表" xfId="539"/>
    <cellStyle name="差_04_上报抚顺市2015.12.29-2016年预算相关报表" xfId="540"/>
    <cellStyle name="千位分隔 2" xfId="541"/>
    <cellStyle name="差_04_义县" xfId="542"/>
    <cellStyle name="差_04连山" xfId="543"/>
    <cellStyle name="差_04连山_上报抚顺市2015.12.29-2016年预算相关报表" xfId="544"/>
    <cellStyle name="差_04连山_义县" xfId="545"/>
    <cellStyle name="差_05_上报抚顺市2015.12.29-2016年预算相关报表" xfId="546"/>
    <cellStyle name="差_0502通海县" xfId="547"/>
    <cellStyle name="差_0502通海县_上报抚顺市2015.12.29-2016年预算相关报表" xfId="548"/>
    <cellStyle name="差_0502通海县_义县" xfId="549"/>
    <cellStyle name="好_河南 缺口县区测算(地方填报白)" xfId="550"/>
    <cellStyle name="差_分县成本差异系数_民生政策最低支出需求_义县" xfId="551"/>
    <cellStyle name="差_05潍坊" xfId="552"/>
    <cellStyle name="差_07" xfId="553"/>
    <cellStyle name="好_河南 缺口县区测算(地方填报白)_上报抚顺市2015.12.29-2016年预算相关报表" xfId="554"/>
    <cellStyle name="差_05潍坊_上报抚顺市2015.12.29-2016年预算相关报表" xfId="555"/>
    <cellStyle name="差_05杨杖子" xfId="556"/>
    <cellStyle name="差_06" xfId="557"/>
    <cellStyle name="好_2006年22湖南" xfId="558"/>
    <cellStyle name="差_07临沂_义县" xfId="559"/>
    <cellStyle name="差_0605石屏县" xfId="560"/>
    <cellStyle name="好_卫生(按照总人口测算）—20080416_民生政策最低支出需求_义县" xfId="561"/>
    <cellStyle name="差_09黑龙江_上报抚顺市2015.12.29-2016年预算相关报表" xfId="562"/>
    <cellStyle name="差_06高新_上报抚顺市2015.12.29-2016年预算相关报表" xfId="563"/>
    <cellStyle name="差_09黑龙江_义县" xfId="564"/>
    <cellStyle name="差_06高新_义县" xfId="565"/>
    <cellStyle name="好_M01-2(州市补助收入)" xfId="566"/>
    <cellStyle name="好_02绥中_义县" xfId="567"/>
    <cellStyle name="差_07_上报抚顺市2015.12.29-2016年预算相关报表" xfId="568"/>
    <cellStyle name="差_07南票_义县" xfId="569"/>
    <cellStyle name="差_08_上报抚顺市2015.12.29-2016年预算相关报表" xfId="570"/>
    <cellStyle name="差_08龙港" xfId="571"/>
    <cellStyle name="差_09" xfId="572"/>
    <cellStyle name="差_09北港" xfId="573"/>
    <cellStyle name="差_09北港_义县" xfId="574"/>
    <cellStyle name="差_1_义县" xfId="575"/>
    <cellStyle name="差_1110洱源县_义县" xfId="576"/>
    <cellStyle name="差_11大理" xfId="577"/>
    <cellStyle name="差_11大理_义县" xfId="578"/>
    <cellStyle name="差_5334_2006年迪庆县级财政报表附表_义县" xfId="579"/>
    <cellStyle name="差_12滨州" xfId="580"/>
    <cellStyle name="差_危改资金测算_义县" xfId="581"/>
    <cellStyle name="差_12滨州_上报抚顺市2015.12.29-2016年预算相关报表" xfId="582"/>
    <cellStyle name="差_12滨州_义县" xfId="583"/>
    <cellStyle name="差_14安徽" xfId="584"/>
    <cellStyle name="好_1110洱源县" xfId="585"/>
    <cellStyle name="差_14安徽_上报抚顺市2015.12.29-2016年预算相关报表" xfId="586"/>
    <cellStyle name="差_2" xfId="587"/>
    <cellStyle name="差_2_上报抚顺市2015.12.29-2016年预算相关报表" xfId="588"/>
    <cellStyle name="差_2006年22湖南_上报抚顺市2015.12.29-2016年预算相关报表" xfId="589"/>
    <cellStyle name="好_文体广播事业(按照总人口测算）—20080416_县市旗测算-新科目（含人口规模效应）_上报抚顺市2015.12.29-2016年预算相关报表" xfId="590"/>
    <cellStyle name="差_2006年27重庆" xfId="591"/>
    <cellStyle name="好_09黑龙江" xfId="592"/>
    <cellStyle name="差_2006年28四川_上报抚顺市2015.12.29-2016年预算相关报表" xfId="593"/>
    <cellStyle name="好_一般预算平衡表_上报抚顺市2015.12.29-2016年预算相关报表" xfId="594"/>
    <cellStyle name="差_2006年28四川_义县" xfId="595"/>
    <cellStyle name="差_2007一般预算支出口径剔除表_上报抚顺市2015.12.29-2016年预算相关报表" xfId="596"/>
    <cellStyle name="好_1_义县" xfId="597"/>
    <cellStyle name="差_2006年30云南" xfId="598"/>
    <cellStyle name="差_2006年30云南_上报抚顺市2015.12.29-2016年预算相关报表" xfId="599"/>
    <cellStyle name="差_2006年33甘肃" xfId="600"/>
    <cellStyle name="差_2006年34青海" xfId="601"/>
    <cellStyle name="差_2006年水利统计指标统计表" xfId="602"/>
    <cellStyle name="差_2007年收支情况及2008年收支预计表(汇总表)" xfId="603"/>
    <cellStyle name="差_检验表" xfId="604"/>
    <cellStyle name="差_2007年收支情况及2008年收支预计表(汇总表)_上报抚顺市2015.12.29-2016年预算相关报表" xfId="605"/>
    <cellStyle name="差_2007年一般预算支出剔除_上报抚顺市2015.12.29-2016年预算相关报表" xfId="606"/>
    <cellStyle name="差_2007年一般预算支出剔除_义县" xfId="607"/>
    <cellStyle name="差_2007一般预算支出口径剔除表_义县" xfId="608"/>
    <cellStyle name="差_县区合并测算20080423(按照各省比重）_县市旗测算-新科目（含人口规模效应）_上报抚顺市2015.12.29-2016年预算相关报表" xfId="609"/>
    <cellStyle name="差_2008计算资料（8月5）" xfId="610"/>
    <cellStyle name="差_2008年全省汇总收支计算表" xfId="611"/>
    <cellStyle name="差_2008年全省汇总收支计算表_义县" xfId="612"/>
    <cellStyle name="差_2008年一般预算支出预计" xfId="613"/>
    <cellStyle name="好_基金预算平衡表_义县" xfId="614"/>
    <cellStyle name="差_2008年预计支出与2007年对比" xfId="615"/>
    <cellStyle name="差_2008年预计支出与2007年对比_上报抚顺市2015.12.29-2016年预算相关报表" xfId="616"/>
    <cellStyle name="差_2008年支出核定" xfId="617"/>
    <cellStyle name="差_2008年支出核定_义县" xfId="618"/>
    <cellStyle name="差_2008年支出调整" xfId="619"/>
    <cellStyle name="差_2008年支出调整_上报抚顺市2015.12.29-2016年预算相关报表" xfId="620"/>
    <cellStyle name="差_2008年支出调整_义县" xfId="621"/>
    <cellStyle name="差_2011年收入预计报省厅" xfId="622"/>
    <cellStyle name="差_20河南_上报抚顺市2015.12.29-2016年预算相关报表" xfId="623"/>
    <cellStyle name="好_530623_2006年县级财政报表附表" xfId="624"/>
    <cellStyle name="差_来源表" xfId="625"/>
    <cellStyle name="差_22湖南" xfId="626"/>
    <cellStyle name="差_28四川_义县" xfId="627"/>
    <cellStyle name="差_30云南_上报抚顺市2015.12.29-2016年预算相关报表" xfId="628"/>
    <cellStyle name="差_33甘肃" xfId="629"/>
    <cellStyle name="差_34青海_1_上报抚顺市2015.12.29-2016年预算相关报表" xfId="630"/>
    <cellStyle name="好_县市旗测算20080508_不含人员经费系数_上报抚顺市2015.12.29-2016年预算相关报表" xfId="631"/>
    <cellStyle name="好_09_义县" xfId="632"/>
    <cellStyle name="差_34青海_上报抚顺市2015.12.29-2016年预算相关报表" xfId="633"/>
    <cellStyle name="差_530623_2006年县级财政报表附表" xfId="634"/>
    <cellStyle name="差_530623_2006年县级财政报表附表_上报抚顺市2015.12.29-2016年预算相关报表" xfId="635"/>
    <cellStyle name="差_5334_2006年迪庆县级财政报表附表" xfId="636"/>
    <cellStyle name="差_5334_2006年迪庆县级财政报表附表_上报抚顺市2015.12.29-2016年预算相关报表" xfId="637"/>
    <cellStyle name="差_农林水和城市维护标准支出20080505－县区合计_民生政策最低支出需求_义县" xfId="638"/>
    <cellStyle name="差_Book1" xfId="639"/>
    <cellStyle name="差_Book1_上报抚顺市2015.12.29-2016年预算相关报表" xfId="640"/>
    <cellStyle name="差_Book1_义县" xfId="641"/>
    <cellStyle name="差_Book2_上报抚顺市2015.12.29-2016年预算相关报表" xfId="642"/>
    <cellStyle name="差_Book2_义县" xfId="643"/>
    <cellStyle name="差_gdp_上报抚顺市2015.12.29-2016年预算相关报表" xfId="644"/>
    <cellStyle name="差_gdp_义县" xfId="645"/>
    <cellStyle name="差_M01-2(州市补助收入)" xfId="646"/>
    <cellStyle name="差_M01-2(州市补助收入)_上报抚顺市2015.12.29-2016年预算相关报表" xfId="647"/>
    <cellStyle name="差_M01-2(州市补助收入)_义县" xfId="648"/>
    <cellStyle name="好_市辖区测算20080510_县市旗测算-新科目（含人口规模效应）_上报抚顺市2015.12.29-2016年预算相关报表" xfId="649"/>
    <cellStyle name="差_安徽 缺口县区测算(地方填报)1" xfId="650"/>
    <cellStyle name="差_重点民生支出需求测算表社保（农村低保）081112" xfId="651"/>
    <cellStyle name="差_安徽 缺口县区测算(地方填报)1_上报抚顺市2015.12.29-2016年预算相关报表" xfId="652"/>
    <cellStyle name="差_安徽 缺口县区测算(地方填报)1_义县" xfId="653"/>
    <cellStyle name="差_不含人员经费系数" xfId="654"/>
    <cellStyle name="差_不含人员经费系数_上报抚顺市2015.12.29-2016年预算相关报表" xfId="655"/>
    <cellStyle name="差_不含人员经费系数_义县" xfId="656"/>
    <cellStyle name="后继超级链接" xfId="657"/>
    <cellStyle name="差_财力差异计算表(不含非农业区)_义县" xfId="658"/>
    <cellStyle name="差_财政供养人员" xfId="659"/>
    <cellStyle name="差_财政供养人员_上报抚顺市2015.12.29-2016年预算相关报表" xfId="660"/>
    <cellStyle name="差_缺口县区测算" xfId="661"/>
    <cellStyle name="差_财政供养人员_义县" xfId="662"/>
    <cellStyle name="差_行政(燃修费)_不含人员经费系数_上报抚顺市2015.12.29-2016年预算相关报表" xfId="663"/>
    <cellStyle name="差_测算结果" xfId="664"/>
    <cellStyle name="未定义" xfId="665"/>
    <cellStyle name="差_测算结果_上报抚顺市2015.12.29-2016年预算相关报表" xfId="666"/>
    <cellStyle name="差_测算结果_义县" xfId="667"/>
    <cellStyle name="差_测算结果汇总" xfId="668"/>
    <cellStyle name="差_测算结果汇总_上报抚顺市2015.12.29-2016年预算相关报表" xfId="669"/>
    <cellStyle name="差_测算结果汇总_义县" xfId="670"/>
    <cellStyle name="差_成本差异系数" xfId="671"/>
    <cellStyle name="差_成本差异系数（含人口规模）" xfId="672"/>
    <cellStyle name="差_成本差异系数（含人口规模）_上报抚顺市2015.12.29-2016年预算相关报表" xfId="673"/>
    <cellStyle name="差_成本差异系数（含人口规模）_义县" xfId="674"/>
    <cellStyle name="差_成本差异系数_上报抚顺市2015.12.29-2016年预算相关报表" xfId="675"/>
    <cellStyle name="差_成本差异系数_义县" xfId="676"/>
    <cellStyle name="好_来源表" xfId="677"/>
    <cellStyle name="差_城建部门" xfId="678"/>
    <cellStyle name="差_第五部分(才淼、饶永宏）" xfId="679"/>
    <cellStyle name="差_第五部分(才淼、饶永宏）_上报抚顺市2015.12.29-2016年预算相关报表" xfId="680"/>
    <cellStyle name="差_第五部分(才淼、饶永宏）_义县" xfId="681"/>
    <cellStyle name="差_第一部分：综合全" xfId="682"/>
    <cellStyle name="差_第一部分：综合全_上报抚顺市2015.12.29-2016年预算相关报表" xfId="683"/>
    <cellStyle name="差_分析缺口率" xfId="684"/>
    <cellStyle name="差_分析缺口率_上报抚顺市2015.12.29-2016年预算相关报表" xfId="685"/>
    <cellStyle name="差_分析缺口率_义县" xfId="686"/>
    <cellStyle name="差_分县成本差异系数_不含人员经费系数" xfId="687"/>
    <cellStyle name="差_分县成本差异系数_不含人员经费系数_上报抚顺市2015.12.29-2016年预算相关报表" xfId="688"/>
    <cellStyle name="差_分县成本差异系数_不含人员经费系数_义县" xfId="689"/>
    <cellStyle name="差_分县成本差异系数_民生政策最低支出需求" xfId="690"/>
    <cellStyle name="差_分县成本差异系数_民生政策最低支出需求_上报抚顺市2015.12.29-2016年预算相关报表" xfId="691"/>
    <cellStyle name="差_分县成本差异系数_上报抚顺市2015.12.29-2016年预算相关报表" xfId="692"/>
    <cellStyle name="差_附表" xfId="693"/>
    <cellStyle name="差_附表_上报抚顺市2015.12.29-2016年预算相关报表" xfId="694"/>
    <cellStyle name="差_附表_义县" xfId="695"/>
    <cellStyle name="差_功能对经济" xfId="696"/>
    <cellStyle name="差_功能对经济_上报抚顺市2015.12.29-2016年预算相关报表" xfId="697"/>
    <cellStyle name="差_其他部门(按照总人口测算）—20080416_民生政策最低支出需求" xfId="698"/>
    <cellStyle name="差_功能对经济_义县" xfId="699"/>
    <cellStyle name="好_0605石屏县_上报抚顺市2015.12.29-2016年预算相关报表" xfId="700"/>
    <cellStyle name="差_一般预算平衡表_上报抚顺市2015.12.29-2016年预算相关报表" xfId="701"/>
    <cellStyle name="差_卫生(按照总人口测算）—20080416_民生政策最低支出需求_上报抚顺市2015.12.29-2016年预算相关报表" xfId="702"/>
    <cellStyle name="差_行政(燃修费)" xfId="703"/>
    <cellStyle name="差_行政(燃修费)_不含人员经费系数" xfId="704"/>
    <cellStyle name="差_行政(燃修费)_不含人员经费系数_义县" xfId="705"/>
    <cellStyle name="差_行政(燃修费)_民生政策最低支出需求_义县" xfId="706"/>
    <cellStyle name="差_行政(燃修费)_上报抚顺市2015.12.29-2016年预算相关报表" xfId="707"/>
    <cellStyle name="差_行政(燃修费)_县市旗测算-新科目（含人口规模效应）" xfId="708"/>
    <cellStyle name="差_行政(燃修费)_县市旗测算-新科目（含人口规模效应）_上报抚顺市2015.12.29-2016年预算相关报表" xfId="709"/>
    <cellStyle name="差_行政(燃修费)_县市旗测算-新科目（含人口规模效应）_义县" xfId="710"/>
    <cellStyle name="差_行政(燃修费)_义县" xfId="711"/>
    <cellStyle name="差_行政（人员）" xfId="712"/>
    <cellStyle name="差_行政（人员）_不含人员经费系数_上报抚顺市2015.12.29-2016年预算相关报表" xfId="713"/>
    <cellStyle name="差_行政（人员）_不含人员经费系数_义县" xfId="714"/>
    <cellStyle name="差_总人口_上报抚顺市2015.12.29-2016年预算相关报表" xfId="715"/>
    <cellStyle name="差_农林水和城市维护标准支出20080505－县区合计_不含人员经费系数_上报抚顺市2015.12.29-2016年预算相关报表" xfId="716"/>
    <cellStyle name="差_行政（人员）_民生政策最低支出需求" xfId="717"/>
    <cellStyle name="差_行政（人员）_民生政策最低支出需求_上报抚顺市2015.12.29-2016年预算相关报表" xfId="718"/>
    <cellStyle name="差_行政（人员）_民生政策最低支出需求_义县" xfId="719"/>
    <cellStyle name="差_行政（人员）_上报抚顺市2015.12.29-2016年预算相关报表" xfId="720"/>
    <cellStyle name="差_行政（人员）_县市旗测算-新科目（含人口规模效应）_上报抚顺市2015.12.29-2016年预算相关报表" xfId="721"/>
    <cellStyle name="差_行政（人员）_义县" xfId="722"/>
    <cellStyle name="好_34青海_义县" xfId="723"/>
    <cellStyle name="差_行政公检法测算" xfId="724"/>
    <cellStyle name="差_行政公检法测算_不含人员经费系数" xfId="725"/>
    <cellStyle name="差_行政公检法测算_不含人员经费系数_上报抚顺市2015.12.29-2016年预算相关报表" xfId="726"/>
    <cellStyle name="差_行政公检法测算_不含人员经费系数_义县" xfId="727"/>
    <cellStyle name="好_Book2_义县" xfId="728"/>
    <cellStyle name="好_2008年支出核定_上报抚顺市2015.12.29-2016年预算相关报表" xfId="729"/>
    <cellStyle name="差_行政公检法测算_民生政策最低支出需求" xfId="730"/>
    <cellStyle name="差_行政公检法测算_民生政策最低支出需求_上报抚顺市2015.12.29-2016年预算相关报表" xfId="731"/>
    <cellStyle name="差_行政公检法测算_民生政策最低支出需求_义县" xfId="732"/>
    <cellStyle name="差_行政公检法测算_上报抚顺市2015.12.29-2016年预算相关报表" xfId="733"/>
    <cellStyle name="好_行政（人员）_不含人员经费系数_义县" xfId="734"/>
    <cellStyle name="差_行政公检法测算_县市旗测算-新科目（含人口规模效应）_上报抚顺市2015.12.29-2016年预算相关报表" xfId="735"/>
    <cellStyle name="差_核定人数下发表" xfId="736"/>
    <cellStyle name="差_行政公检法测算_县市旗测算-新科目（含人口规模效应）_义县" xfId="737"/>
    <cellStyle name="差_行政公检法测算_义县" xfId="738"/>
    <cellStyle name="差_河南 缺口县区测算(地方填报)" xfId="739"/>
    <cellStyle name="差_河南 缺口县区测算(地方填报)_上报抚顺市2015.12.29-2016年预算相关报表" xfId="740"/>
    <cellStyle name="差_河南 缺口县区测算(地方填报)_义县" xfId="741"/>
    <cellStyle name="差_自行调整差异系数顺序_义县" xfId="742"/>
    <cellStyle name="差_河南 缺口县区测算(地方填报白)_上报抚顺市2015.12.29-2016年预算相关报表" xfId="743"/>
    <cellStyle name="差_河南 缺口县区测算(地方填报白)_义县" xfId="744"/>
    <cellStyle name="差_核定人数对比" xfId="745"/>
    <cellStyle name="差_核定人数对比_上报抚顺市2015.12.29-2016年预算相关报表" xfId="746"/>
    <cellStyle name="差_核定人数对比_义县" xfId="747"/>
    <cellStyle name="差_县市旗测算-新科目（20080626）" xfId="748"/>
    <cellStyle name="差_核定人数下发表_上报抚顺市2015.12.29-2016年预算相关报表" xfId="749"/>
    <cellStyle name="差_核定人数下发表_义县" xfId="750"/>
    <cellStyle name="好_卫生(按照总人口测算）—20080416_县市旗测算-新科目（含人口规模效应）_义县" xfId="751"/>
    <cellStyle name="差_葫芦岛市2012年政府性基金预算" xfId="752"/>
    <cellStyle name="差_汇总" xfId="753"/>
    <cellStyle name="差_汇总_上报抚顺市2015.12.29-2016年预算相关报表" xfId="754"/>
    <cellStyle name="差_汇总_义县" xfId="755"/>
    <cellStyle name="差_汇总表_上报抚顺市2015.12.29-2016年预算相关报表" xfId="756"/>
    <cellStyle name="差_汇总表_义县" xfId="757"/>
    <cellStyle name="差_汇总表4" xfId="758"/>
    <cellStyle name="差_汇总-县级财政报表附表" xfId="759"/>
    <cellStyle name="差_汇总-县级财政报表附表_上报抚顺市2015.12.29-2016年预算相关报表" xfId="760"/>
    <cellStyle name="差_基金预算平衡表" xfId="761"/>
    <cellStyle name="差_基金预算平衡表_上报抚顺市2015.12.29-2016年预算相关报表" xfId="762"/>
    <cellStyle name="好_青海 缺口县区测算(地方填报)_上报抚顺市2015.12.29-2016年预算相关报表" xfId="763"/>
    <cellStyle name="差_基金预算平衡表_义县" xfId="764"/>
    <cellStyle name="好_14安徽" xfId="765"/>
    <cellStyle name="差_检验表（调整后）" xfId="766"/>
    <cellStyle name="好_14安徽_上报抚顺市2015.12.29-2016年预算相关报表" xfId="767"/>
    <cellStyle name="差_检验表（调整后）_上报抚顺市2015.12.29-2016年预算相关报表" xfId="768"/>
    <cellStyle name="好_14安徽_义县" xfId="769"/>
    <cellStyle name="差_检验表（调整后）_义县" xfId="770"/>
    <cellStyle name="好_34青海" xfId="771"/>
    <cellStyle name="差_检验表_上报抚顺市2015.12.29-2016年预算相关报表" xfId="772"/>
    <cellStyle name="差_检验表_义县" xfId="773"/>
    <cellStyle name="差_教育(按照总人口测算）—20080416" xfId="774"/>
    <cellStyle name="好_成本差异系数（含人口规模）_义县" xfId="775"/>
    <cellStyle name="差_教育(按照总人口测算）—20080416_不含人员经费系数" xfId="776"/>
    <cellStyle name="差_教育(按照总人口测算）—20080416_不含人员经费系数_上报抚顺市2015.12.29-2016年预算相关报表" xfId="777"/>
    <cellStyle name="差_教育(按照总人口测算）—20080416_不含人员经费系数_义县" xfId="778"/>
    <cellStyle name="差_教育(按照总人口测算）—20080416_民生政策最低支出需求" xfId="779"/>
    <cellStyle name="差_教育(按照总人口测算）—20080416_民生政策最低支出需求_上报抚顺市2015.12.29-2016年预算相关报表" xfId="780"/>
    <cellStyle name="差_教育(按照总人口测算）—20080416_民生政策最低支出需求_义县" xfId="781"/>
    <cellStyle name="差_教育(按照总人口测算）—20080416_上报抚顺市2015.12.29-2016年预算相关报表" xfId="782"/>
    <cellStyle name="差_教育(按照总人口测算）—20080416_县市旗测算-新科目（含人口规模效应）" xfId="783"/>
    <cellStyle name="差_教育(按照总人口测算）—20080416_县市旗测算-新科目（含人口规模效应）_上报抚顺市2015.12.29-2016年预算相关报表" xfId="784"/>
    <cellStyle name="差_教育(按照总人口测算）—20080416_县市旗测算-新科目（含人口规模效应）_义县" xfId="785"/>
    <cellStyle name="差_教育(按照总人口测算）—20080416_义县" xfId="786"/>
    <cellStyle name="差_丽江汇总" xfId="787"/>
    <cellStyle name="差_丽江汇总_上报抚顺市2015.12.29-2016年预算相关报表" xfId="788"/>
    <cellStyle name="差_卫生(按照总人口测算）—20080416_县市旗测算-新科目（含人口规模效应）" xfId="789"/>
    <cellStyle name="差_丽江汇总_义县" xfId="790"/>
    <cellStyle name="差_民生政策最低支出需求" xfId="791"/>
    <cellStyle name="差_民生政策最低支出需求_上报抚顺市2015.12.29-2016年预算相关报表" xfId="792"/>
    <cellStyle name="差_农林水和城市维护标准支出20080505－县区合计" xfId="793"/>
    <cellStyle name="差_总人口" xfId="794"/>
    <cellStyle name="差_农林水和城市维护标准支出20080505－县区合计_不含人员经费系数" xfId="795"/>
    <cellStyle name="差_农林水和城市维护标准支出20080505－县区合计_民生政策最低支出需求" xfId="796"/>
    <cellStyle name="差_农林水和城市维护标准支出20080505－县区合计_民生政策最低支出需求_上报抚顺市2015.12.29-2016年预算相关报表" xfId="797"/>
    <cellStyle name="差_农林水和城市维护标准支出20080505－县区合计_上报抚顺市2015.12.29-2016年预算相关报表" xfId="798"/>
    <cellStyle name="差_农林水和城市维护标准支出20080505－县区合计_县市旗测算-新科目（含人口规模效应）_上报抚顺市2015.12.29-2016年预算相关报表" xfId="799"/>
    <cellStyle name="差_农林水和城市维护标准支出20080505－县区合计_县市旗测算-新科目（含人口规模效应）_义县" xfId="800"/>
    <cellStyle name="差_平邑" xfId="801"/>
    <cellStyle name="差_平邑_上报抚顺市2015.12.29-2016年预算相关报表" xfId="802"/>
    <cellStyle name="差_其他部门(按照总人口测算）—20080416_不含人员经费系数" xfId="803"/>
    <cellStyle name="差_其他部门(按照总人口测算）—20080416_不含人员经费系数_上报抚顺市2015.12.29-2016年预算相关报表" xfId="804"/>
    <cellStyle name="差_其他部门(按照总人口测算）—20080416_不含人员经费系数_义县" xfId="805"/>
    <cellStyle name="差_其他部门(按照总人口测算）—20080416_民生政策最低支出需求_上报抚顺市2015.12.29-2016年预算相关报表" xfId="806"/>
    <cellStyle name="差_其他部门(按照总人口测算）—20080416_民生政策最低支出需求_义县" xfId="807"/>
    <cellStyle name="差_其他部门(按照总人口测算）—20080416_县市旗测算-新科目（含人口规模效应）" xfId="808"/>
    <cellStyle name="强调 2" xfId="809"/>
    <cellStyle name="差_其他部门(按照总人口测算）—20080416_县市旗测算-新科目（含人口规模效应）_上报抚顺市2015.12.29-2016年预算相关报表" xfId="810"/>
    <cellStyle name="好_县区合并测算20080423(按照各省比重）_不含人员经费系数" xfId="811"/>
    <cellStyle name="差_其他部门(按照总人口测算）—20080416_县市旗测算-新科目（含人口规模效应）_义县" xfId="812"/>
    <cellStyle name="差_其他部门(按照总人口测算）—20080416_义县" xfId="813"/>
    <cellStyle name="好_县区合并测算20080423(按照各省比重）" xfId="814"/>
    <cellStyle name="差_青海 缺口县区测算(地方填报)_上报抚顺市2015.12.29-2016年预算相关报表" xfId="815"/>
    <cellStyle name="差_青海 缺口县区测算(地方填报)_义县" xfId="816"/>
    <cellStyle name="差_缺口县区测算（11.13）" xfId="817"/>
    <cellStyle name="差_缺口县区测算（11.13）_上报抚顺市2015.12.29-2016年预算相关报表" xfId="818"/>
    <cellStyle name="差_缺口县区测算（11.13）_义县" xfId="819"/>
    <cellStyle name="差_缺口县区测算(按2007支出增长25%测算)" xfId="820"/>
    <cellStyle name="好_Book1_义县" xfId="821"/>
    <cellStyle name="差_缺口县区测算(按2007支出增长25%测算)_上报抚顺市2015.12.29-2016年预算相关报表" xfId="822"/>
    <cellStyle name="差_缺口县区测算(按2007支出增长25%测算)_义县" xfId="823"/>
    <cellStyle name="差_缺口县区测算(按核定人数)" xfId="824"/>
    <cellStyle name="差_缺口县区测算(按核定人数)_上报抚顺市2015.12.29-2016年预算相关报表" xfId="825"/>
    <cellStyle name="差_缺口县区测算(按核定人数)_义县" xfId="826"/>
    <cellStyle name="差_缺口县区测算(财政部标准)" xfId="827"/>
    <cellStyle name="差_缺口县区测算(财政部标准)_上报抚顺市2015.12.29-2016年预算相关报表" xfId="828"/>
    <cellStyle name="差_缺口县区测算(财政部标准)_义县" xfId="829"/>
    <cellStyle name="差_缺口县区测算_上报抚顺市2015.12.29-2016年预算相关报表" xfId="830"/>
    <cellStyle name="差_缺口县区测算_义县" xfId="831"/>
    <cellStyle name="差_人员工资和公用经费" xfId="832"/>
    <cellStyle name="差_人员工资和公用经费_上报抚顺市2015.12.29-2016年预算相关报表" xfId="833"/>
    <cellStyle name="差_县区合并测算20080423(按照各省比重）_不含人员经费系数_上报抚顺市2015.12.29-2016年预算相关报表" xfId="834"/>
    <cellStyle name="差_人员工资和公用经费_义县" xfId="835"/>
    <cellStyle name="差_人员工资和公用经费2" xfId="836"/>
    <cellStyle name="差_人员工资和公用经费2_上报抚顺市2015.12.29-2016年预算相关报表" xfId="837"/>
    <cellStyle name="差_人员工资和公用经费2_义县" xfId="838"/>
    <cellStyle name="好_农林水和城市维护标准支出20080505－县区合计_上报抚顺市2015.12.29-2016年预算相关报表" xfId="839"/>
    <cellStyle name="差_人员工资和公用经费3" xfId="840"/>
    <cellStyle name="差_人员工资和公用经费3_上报抚顺市2015.12.29-2016年预算相关报表" xfId="841"/>
    <cellStyle name="差_人员工资和公用经费3_义县" xfId="842"/>
    <cellStyle name="差_山东省民生支出标准" xfId="843"/>
    <cellStyle name="差_山东省民生支出标准_上报抚顺市2015.12.29-2016年预算相关报表" xfId="844"/>
    <cellStyle name="差_山东省民生支出标准_义县" xfId="845"/>
    <cellStyle name="好_12滨州" xfId="846"/>
    <cellStyle name="差_上报抚顺市2015.12.29-2016年预算相关报表" xfId="847"/>
    <cellStyle name="差_沈阳" xfId="848"/>
    <cellStyle name="差_市辖区测算20080510" xfId="849"/>
    <cellStyle name="差_市辖区测算20080510_不含人员经费系数" xfId="850"/>
    <cellStyle name="好_教育(按照总人口测算）—20080416_民生政策最低支出需求" xfId="851"/>
    <cellStyle name="差_市辖区测算20080510_不含人员经费系数_上报抚顺市2015.12.29-2016年预算相关报表" xfId="852"/>
    <cellStyle name="差_市辖区测算20080510_不含人员经费系数_义县" xfId="853"/>
    <cellStyle name="差_市辖区测算20080510_民生政策最低支出需求" xfId="854"/>
    <cellStyle name="差_市辖区测算20080510_民生政策最低支出需求_上报抚顺市2015.12.29-2016年预算相关报表" xfId="855"/>
    <cellStyle name="差_市辖区测算20080510_民生政策最低支出需求_义县" xfId="856"/>
    <cellStyle name="差_市辖区测算20080510_上报抚顺市2015.12.29-2016年预算相关报表" xfId="857"/>
    <cellStyle name="差_市辖区测算20080510_县市旗测算-新科目（含人口规模效应）" xfId="858"/>
    <cellStyle name="差_市辖区测算20080510_县市旗测算-新科目（含人口规模效应）_上报抚顺市2015.12.29-2016年预算相关报表" xfId="859"/>
    <cellStyle name="差_市辖区测算20080510_县市旗测算-新科目（含人口规模效应）_义县" xfId="860"/>
    <cellStyle name="差_县区合并测算20080421_民生政策最低支出需求" xfId="861"/>
    <cellStyle name="差_市辖区测算20080510_义县" xfId="862"/>
    <cellStyle name="差_市辖区测算-新科目（20080626）" xfId="863"/>
    <cellStyle name="差_卫生(按照总人口测算）—20080416_上报抚顺市2015.12.29-2016年预算相关报表" xfId="864"/>
    <cellStyle name="差_市辖区测算-新科目（20080626）_不含人员经费系数" xfId="865"/>
    <cellStyle name="差_市辖区测算-新科目（20080626）_不含人员经费系数_上报抚顺市2015.12.29-2016年预算相关报表" xfId="866"/>
    <cellStyle name="差_市辖区测算-新科目（20080626）_不含人员经费系数_义县" xfId="867"/>
    <cellStyle name="差_市辖区测算-新科目（20080626）_民生政策最低支出需求" xfId="868"/>
    <cellStyle name="差_市辖区测算-新科目（20080626）_民生政策最低支出需求_上报抚顺市2015.12.29-2016年预算相关报表" xfId="869"/>
    <cellStyle name="差_市辖区测算-新科目（20080626）_民生政策最低支出需求_义县" xfId="870"/>
    <cellStyle name="差_市辖区测算-新科目（20080626）_上报抚顺市2015.12.29-2016年预算相关报表" xfId="871"/>
    <cellStyle name="差_市辖区测算-新科目（20080626）_县市旗测算-新科目（含人口规模效应）" xfId="872"/>
    <cellStyle name="差_市辖区测算-新科目（20080626）_县市旗测算-新科目（含人口规模效应）_上报抚顺市2015.12.29-2016年预算相关报表" xfId="873"/>
    <cellStyle name="差_市辖区测算-新科目（20080626）_县市旗测算-新科目（含人口规模效应）_义县" xfId="874"/>
    <cellStyle name="差_市辖区测算-新科目（20080626）_义县" xfId="875"/>
    <cellStyle name="差_收入" xfId="876"/>
    <cellStyle name="差_收入_上报抚顺市2015.12.29-2016年预算相关报表" xfId="877"/>
    <cellStyle name="差_收入_义县" xfId="878"/>
    <cellStyle name="差_同德" xfId="879"/>
    <cellStyle name="差_同德_上报抚顺市2015.12.29-2016年预算相关报表" xfId="880"/>
    <cellStyle name="差_同德_义县" xfId="881"/>
    <cellStyle name="差_危改资金测算" xfId="882"/>
    <cellStyle name="差_危改资金测算_上报抚顺市2015.12.29-2016年预算相关报表" xfId="883"/>
    <cellStyle name="差_卫生(按照总人口测算）—20080416" xfId="884"/>
    <cellStyle name="差_卫生(按照总人口测算）—20080416_不含人员经费系数" xfId="885"/>
    <cellStyle name="差_卫生(按照总人口测算）—20080416_不含人员经费系数_上报抚顺市2015.12.29-2016年预算相关报表" xfId="886"/>
    <cellStyle name="好_0605石屏县" xfId="887"/>
    <cellStyle name="差_一般预算平衡表" xfId="888"/>
    <cellStyle name="差_卫生(按照总人口测算）—20080416_民生政策最低支出需求" xfId="889"/>
    <cellStyle name="好_0605石屏县_义县" xfId="890"/>
    <cellStyle name="差_一般预算平衡表_义县" xfId="891"/>
    <cellStyle name="差_卫生(按照总人口测算）—20080416_民生政策最低支出需求_义县" xfId="892"/>
    <cellStyle name="差_卫生(按照总人口测算）—20080416_县市旗测算-新科目（含人口规模效应）_上报抚顺市2015.12.29-2016年预算相关报表" xfId="893"/>
    <cellStyle name="好_2007年收支情况及2008年收支预计表(汇总表)" xfId="894"/>
    <cellStyle name="差_卫生(按照总人口测算）—20080416_县市旗测算-新科目（含人口规模效应）_义县" xfId="895"/>
    <cellStyle name="差_卫生(按照总人口测算）—20080416_义县" xfId="896"/>
    <cellStyle name="差_卫生部门" xfId="897"/>
    <cellStyle name="差_卫生部门_上报抚顺市2015.12.29-2016年预算相关报表" xfId="898"/>
    <cellStyle name="差_卫生部门_义县" xfId="899"/>
    <cellStyle name="好_其他部门(按照总人口测算）—20080416_义县" xfId="900"/>
    <cellStyle name="差_文体广播部门" xfId="901"/>
    <cellStyle name="差_文体广播部门_上报抚顺市2015.12.29-2016年预算相关报表" xfId="902"/>
    <cellStyle name="差_文体广播部门_义县" xfId="903"/>
    <cellStyle name="差_文体广播事业(按照总人口测算）—20080416" xfId="904"/>
    <cellStyle name="差_文体广播事业(按照总人口测算）—20080416_不含人员经费系数" xfId="905"/>
    <cellStyle name="差_文体广播事业(按照总人口测算）—20080416_不含人员经费系数_上报抚顺市2015.12.29-2016年预算相关报表" xfId="906"/>
    <cellStyle name="差_文体广播事业(按照总人口测算）—20080416_不含人员经费系数_义县" xfId="907"/>
    <cellStyle name="好_其他部门(按照总人口测算）—20080416_不含人员经费系数" xfId="908"/>
    <cellStyle name="差_文体广播事业(按照总人口测算）—20080416_民生政策最低支出需求_上报抚顺市2015.12.29-2016年预算相关报表" xfId="909"/>
    <cellStyle name="差_文体广播事业(按照总人口测算）—20080416_民生政策最低支出需求_义县" xfId="910"/>
    <cellStyle name="差_文体广播事业(按照总人口测算）—20080416_上报抚顺市2015.12.29-2016年预算相关报表" xfId="911"/>
    <cellStyle name="差_县区合并测算20080421_民生政策最低支出需求_义县" xfId="912"/>
    <cellStyle name="差_文体广播事业(按照总人口测算）—20080416_县市旗测算-新科目（含人口规模效应）" xfId="913"/>
    <cellStyle name="差_文体广播事业(按照总人口测算）—20080416_县市旗测算-新科目（含人口规模效应）_上报抚顺市2015.12.29-2016年预算相关报表" xfId="914"/>
    <cellStyle name="差_文体广播事业(按照总人口测算）—20080416_县市旗测算-新科目（含人口规模效应）_义县" xfId="915"/>
    <cellStyle name="差_文体广播事业(按照总人口测算）—20080416_义县" xfId="916"/>
    <cellStyle name="差_县区合并测算20080421" xfId="917"/>
    <cellStyle name="差_县区合并测算20080421_不含人员经费系数_上报抚顺市2015.12.29-2016年预算相关报表" xfId="918"/>
    <cellStyle name="差_县区合并测算20080421_不含人员经费系数_义县" xfId="919"/>
    <cellStyle name="差_县区合并测算20080421_民生政策最低支出需求_上报抚顺市2015.12.29-2016年预算相关报表" xfId="920"/>
    <cellStyle name="好_11大理_义县" xfId="921"/>
    <cellStyle name="差_县区合并测算20080421_上报抚顺市2015.12.29-2016年预算相关报表" xfId="922"/>
    <cellStyle name="差_县区合并测算20080421_县市旗测算-新科目（含人口规模效应）" xfId="923"/>
    <cellStyle name="差_县区合并测算20080421_县市旗测算-新科目（含人口规模效应）_义县" xfId="924"/>
    <cellStyle name="差_县区合并测算20080421_义县" xfId="925"/>
    <cellStyle name="差_县区合并测算20080423(按照各省比重）" xfId="926"/>
    <cellStyle name="差_县区合并测算20080423(按照各省比重）_不含人员经费系数_义县" xfId="927"/>
    <cellStyle name="差_县区合并测算20080423(按照各省比重）_民生政策最低支出需求" xfId="928"/>
    <cellStyle name="差_县区合并测算20080423(按照各省比重）_民生政策最低支出需求_上报抚顺市2015.12.29-2016年预算相关报表" xfId="929"/>
    <cellStyle name="差_县区合并测算20080423(按照各省比重）_民生政策最低支出需求_义县" xfId="930"/>
    <cellStyle name="差_县区合并测算20080423(按照各省比重）_上报抚顺市2015.12.29-2016年预算相关报表" xfId="931"/>
    <cellStyle name="差_县区合并测算20080423(按照各省比重）_县市旗测算-新科目（含人口规模效应）" xfId="932"/>
    <cellStyle name="差_县区合并测算20080423(按照各省比重）_县市旗测算-新科目（含人口规模效应）_义县" xfId="933"/>
    <cellStyle name="差_县区合并测算20080423(按照各省比重）_义县" xfId="934"/>
    <cellStyle name="差_县市旗测算20080508" xfId="935"/>
    <cellStyle name="差_县市旗测算20080508_不含人员经费系数" xfId="936"/>
    <cellStyle name="差_县市旗测算20080508_不含人员经费系数_上报抚顺市2015.12.29-2016年预算相关报表" xfId="937"/>
    <cellStyle name="差_县市旗测算20080508_不含人员经费系数_义县" xfId="938"/>
    <cellStyle name="差_县市旗测算20080508_民生政策最低支出需求" xfId="939"/>
    <cellStyle name="差_县市旗测算20080508_民生政策最低支出需求_上报抚顺市2015.12.29-2016年预算相关报表" xfId="940"/>
    <cellStyle name="差_县市旗测算20080508_民生政策最低支出需求_义县" xfId="941"/>
    <cellStyle name="差_县市旗测算20080508_上报抚顺市2015.12.29-2016年预算相关报表" xfId="942"/>
    <cellStyle name="差_县市旗测算20080508_县市旗测算-新科目（含人口规模效应）" xfId="943"/>
    <cellStyle name="差_县市旗测算20080508_县市旗测算-新科目（含人口规模效应）_上报抚顺市2015.12.29-2016年预算相关报表" xfId="944"/>
    <cellStyle name="差_县市旗测算-新科目（20080626）_不含人员经费系数_上报抚顺市2015.12.29-2016年预算相关报表" xfId="945"/>
    <cellStyle name="差_县市旗测算-新科目（20080626）_不含人员经费系数_义县" xfId="946"/>
    <cellStyle name="差_县市旗测算-新科目（20080626）_民生政策最低支出需求" xfId="947"/>
    <cellStyle name="差_县市旗测算-新科目（20080626）_民生政策最低支出需求_义县" xfId="948"/>
    <cellStyle name="好_文体广播事业(按照总人口测算）—20080416_民生政策最低支出需求_义县" xfId="949"/>
    <cellStyle name="差_县市旗测算-新科目（20080626）_县市旗测算-新科目（含人口规模效应）" xfId="950"/>
    <cellStyle name="差_县市旗测算-新科目（20080626）_县市旗测算-新科目（含人口规模效应）_上报抚顺市2015.12.29-2016年预算相关报表" xfId="951"/>
    <cellStyle name="差_县市旗测算-新科目（20080626）_县市旗测算-新科目（含人口规模效应）_义县" xfId="952"/>
    <cellStyle name="差_县市旗测算-新科目（20080626）_义县" xfId="953"/>
    <cellStyle name="差_县市旗测算-新科目（20080627）_不含人员经费系数" xfId="954"/>
    <cellStyle name="差_县市旗测算-新科目（20080627）_不含人员经费系数_上报抚顺市2015.12.29-2016年预算相关报表" xfId="955"/>
    <cellStyle name="差_县市旗测算-新科目（20080627）_不含人员经费系数_义县" xfId="956"/>
    <cellStyle name="差_县市旗测算-新科目（20080627）_民生政策最低支出需求" xfId="957"/>
    <cellStyle name="差_县市旗测算-新科目（20080627）_民生政策最低支出需求_上报抚顺市2015.12.29-2016年预算相关报表" xfId="958"/>
    <cellStyle name="差_县市旗测算-新科目（20080627）_民生政策最低支出需求_义县" xfId="959"/>
    <cellStyle name="差_县市旗测算-新科目（20080627）_上报抚顺市2015.12.29-2016年预算相关报表" xfId="960"/>
    <cellStyle name="差_县市旗测算-新科目（20080627）_县市旗测算-新科目（含人口规模效应）_上报抚顺市2015.12.29-2016年预算相关报表" xfId="961"/>
    <cellStyle name="差_县市旗测算-新科目（20080627）_县市旗测算-新科目（含人口规模效应）_义县" xfId="962"/>
    <cellStyle name="差_县市旗测算-新科目（20080627）_义县" xfId="963"/>
    <cellStyle name="差_一般预算支出口径剔除表" xfId="964"/>
    <cellStyle name="差_一般预算支出口径剔除表_义县" xfId="965"/>
    <cellStyle name="差_义县" xfId="966"/>
    <cellStyle name="差_云南 缺口县区测算(地方填报)" xfId="967"/>
    <cellStyle name="差_云南 缺口县区测算(地方填报)_上报抚顺市2015.12.29-2016年预算相关报表" xfId="968"/>
    <cellStyle name="差_云南 缺口县区测算(地方填报)_义县" xfId="969"/>
    <cellStyle name="差_云南省2008年转移支付测算——州市本级考核部分及政策性测算" xfId="970"/>
    <cellStyle name="差_云南省2008年转移支付测算——州市本级考核部分及政策性测算_上报抚顺市2015.12.29-2016年预算相关报表" xfId="971"/>
    <cellStyle name="差_云南省2008年转移支付测算——州市本级考核部分及政策性测算_义县" xfId="972"/>
    <cellStyle name="差_支出（当年财力）" xfId="973"/>
    <cellStyle name="差_支出（当年财力）_上报抚顺市2015.12.29-2016年预算相关报表" xfId="974"/>
    <cellStyle name="差_支出（当年财力）_义县" xfId="975"/>
    <cellStyle name="好_2006年全省财力计算表（中央、决算）_义县" xfId="976"/>
    <cellStyle name="好_02绥中" xfId="977"/>
    <cellStyle name="差_重点民生支出需求测算表社保（农村低保）081112_上报抚顺市2015.12.29-2016年预算相关报表" xfId="978"/>
    <cellStyle name="差_重点民生支出需求测算表社保（农村低保）081112_义县" xfId="979"/>
    <cellStyle name="差_自行调整差异系数顺序" xfId="980"/>
    <cellStyle name="差_自行调整差异系数顺序_上报抚顺市2015.12.29-2016年预算相关报表" xfId="981"/>
    <cellStyle name="常规 10" xfId="982"/>
    <cellStyle name="常规 12" xfId="983"/>
    <cellStyle name="常规 13" xfId="984"/>
    <cellStyle name="常规 14" xfId="985"/>
    <cellStyle name="常规 20" xfId="986"/>
    <cellStyle name="常规 15" xfId="987"/>
    <cellStyle name="常规 16" xfId="988"/>
    <cellStyle name="常规 17" xfId="989"/>
    <cellStyle name="常规 24" xfId="990"/>
    <cellStyle name="常规 19" xfId="991"/>
    <cellStyle name="好_县市旗测算-新科目（20080626）_不含人员经费系数_上报抚顺市2015.12.29-2016年预算相关报表" xfId="992"/>
    <cellStyle name="常规 2" xfId="993"/>
    <cellStyle name="常规 2 3" xfId="994"/>
    <cellStyle name="常规 2 4" xfId="995"/>
    <cellStyle name="好_市辖区测算-新科目（20080626）_县市旗测算-新科目（含人口规模效应）_义县" xfId="996"/>
    <cellStyle name="常规 2 5" xfId="997"/>
    <cellStyle name="常规 2_2007年收支情况及2008年收支预计表(汇总表)" xfId="998"/>
    <cellStyle name="常规 25" xfId="999"/>
    <cellStyle name="常规 26" xfId="1000"/>
    <cellStyle name="常规 27" xfId="1001"/>
    <cellStyle name="常规 3" xfId="1002"/>
    <cellStyle name="常规 3 2" xfId="1003"/>
    <cellStyle name="常规 4" xfId="1004"/>
    <cellStyle name="常规 5" xfId="1005"/>
    <cellStyle name="常规 7" xfId="1006"/>
    <cellStyle name="常规 8" xfId="1007"/>
    <cellStyle name="常规 9" xfId="1008"/>
    <cellStyle name="常规_Sheet3" xfId="1009"/>
    <cellStyle name="超级链接" xfId="1010"/>
    <cellStyle name="分级显示行_1_13区汇总" xfId="1011"/>
    <cellStyle name="好_市辖区测算20080510_不含人员经费系数_上报抚顺市2015.12.29-2016年预算相关报表" xfId="1012"/>
    <cellStyle name="好_平邑_义县" xfId="1013"/>
    <cellStyle name="归盒啦_95" xfId="1014"/>
    <cellStyle name="好 2" xfId="1015"/>
    <cellStyle name="好_（省格式）01兴城" xfId="1016"/>
    <cellStyle name="好_卫生(按照总人口测算）—20080416_不含人员经费系数_义县" xfId="1017"/>
    <cellStyle name="好_（市格式）01兴城" xfId="1018"/>
    <cellStyle name="好_00省级(打印)" xfId="1019"/>
    <cellStyle name="好_00省级(打印)_上报抚顺市2015.12.29-2016年预算相关报表" xfId="1020"/>
    <cellStyle name="好_00省级(打印)_义县" xfId="1021"/>
    <cellStyle name="好_01兴城" xfId="1022"/>
    <cellStyle name="好_02" xfId="1023"/>
    <cellStyle name="好_02_上报抚顺市2015.12.29-2016年预算相关报表" xfId="1024"/>
    <cellStyle name="好_02_义县" xfId="1025"/>
    <cellStyle name="好_农林水和城市维护标准支出20080505－县区合计_义县" xfId="1026"/>
    <cellStyle name="好_02绥中_上报抚顺市2015.12.29-2016年预算相关报表" xfId="1027"/>
    <cellStyle name="好_03" xfId="1028"/>
    <cellStyle name="好_03_上报抚顺市2015.12.29-2016年预算相关报表" xfId="1029"/>
    <cellStyle name="好_03_义县" xfId="1030"/>
    <cellStyle name="好_03建昌" xfId="1031"/>
    <cellStyle name="好_03建昌_上报抚顺市2015.12.29-2016年预算相关报表" xfId="1032"/>
    <cellStyle name="好_03建昌_义县" xfId="1033"/>
    <cellStyle name="好_03昭通" xfId="1034"/>
    <cellStyle name="好_03昭通_上报抚顺市2015.12.29-2016年预算相关报表" xfId="1035"/>
    <cellStyle name="好_03昭通_义县" xfId="1036"/>
    <cellStyle name="好_04" xfId="1037"/>
    <cellStyle name="好_04_上报抚顺市2015.12.29-2016年预算相关报表" xfId="1038"/>
    <cellStyle name="好_04_义县" xfId="1039"/>
    <cellStyle name="好_04连山" xfId="1040"/>
    <cellStyle name="好_04连山_上报抚顺市2015.12.29-2016年预算相关报表" xfId="1041"/>
    <cellStyle name="好_04连山_义县" xfId="1042"/>
    <cellStyle name="好_05" xfId="1043"/>
    <cellStyle name="好_05_上报抚顺市2015.12.29-2016年预算相关报表" xfId="1044"/>
    <cellStyle name="好_05_义县" xfId="1045"/>
    <cellStyle name="好_0502通海县" xfId="1046"/>
    <cellStyle name="好_0502通海县_上报抚顺市2015.12.29-2016年预算相关报表" xfId="1047"/>
    <cellStyle name="好_0502通海县_义县" xfId="1048"/>
    <cellStyle name="好_05潍坊" xfId="1049"/>
    <cellStyle name="好_05潍坊_上报抚顺市2015.12.29-2016年预算相关报表" xfId="1050"/>
    <cellStyle name="好_05杨杖子" xfId="1051"/>
    <cellStyle name="好_05杨杖子_上报抚顺市2015.12.29-2016年预算相关报表" xfId="1052"/>
    <cellStyle name="好_06" xfId="1053"/>
    <cellStyle name="好_06_上报抚顺市2015.12.29-2016年预算相关报表" xfId="1054"/>
    <cellStyle name="好_县市旗测算20080508_民生政策最低支出需求_上报抚顺市2015.12.29-2016年预算相关报表" xfId="1055"/>
    <cellStyle name="好_06_义县" xfId="1056"/>
    <cellStyle name="好_06高新" xfId="1057"/>
    <cellStyle name="好_06高新_上报抚顺市2015.12.29-2016年预算相关报表" xfId="1058"/>
    <cellStyle name="好_其他部门(按照总人口测算）—20080416_民生政策最低支出需求" xfId="1059"/>
    <cellStyle name="好_06高新_义县" xfId="1060"/>
    <cellStyle name="好_07" xfId="1061"/>
    <cellStyle name="好_07_义县" xfId="1062"/>
    <cellStyle name="好_07临沂" xfId="1063"/>
    <cellStyle name="好_07临沂_上报抚顺市2015.12.29-2016年预算相关报表" xfId="1064"/>
    <cellStyle name="好_07临沂_义县" xfId="1065"/>
    <cellStyle name="好_07南票" xfId="1066"/>
    <cellStyle name="好_07南票_上报抚顺市2015.12.29-2016年预算相关报表" xfId="1067"/>
    <cellStyle name="好_07南票_义县" xfId="1068"/>
    <cellStyle name="好_行政(燃修费)_县市旗测算-新科目（含人口规模效应）_义县" xfId="1069"/>
    <cellStyle name="好_08" xfId="1070"/>
    <cellStyle name="好_08_上报抚顺市2015.12.29-2016年预算相关报表" xfId="1071"/>
    <cellStyle name="好_08_义县" xfId="1072"/>
    <cellStyle name="好_08龙港" xfId="1073"/>
    <cellStyle name="好_08龙港_上报抚顺市2015.12.29-2016年预算相关报表" xfId="1074"/>
    <cellStyle name="好_09" xfId="1075"/>
    <cellStyle name="好_09_上报抚顺市2015.12.29-2016年预算相关报表" xfId="1076"/>
    <cellStyle name="好_09北港" xfId="1077"/>
    <cellStyle name="好_09北港_上报抚顺市2015.12.29-2016年预算相关报表" xfId="1078"/>
    <cellStyle name="好_09北港_义县" xfId="1079"/>
    <cellStyle name="好_09黑龙江_上报抚顺市2015.12.29-2016年预算相关报表" xfId="1080"/>
    <cellStyle name="好_09黑龙江_义县" xfId="1081"/>
    <cellStyle name="好_1" xfId="1082"/>
    <cellStyle name="好_1110洱源县_上报抚顺市2015.12.29-2016年预算相关报表" xfId="1083"/>
    <cellStyle name="好_1110洱源县_义县" xfId="1084"/>
    <cellStyle name="好_11大理" xfId="1085"/>
    <cellStyle name="好_11大理_上报抚顺市2015.12.29-2016年预算相关报表" xfId="1086"/>
    <cellStyle name="好_12滨州_上报抚顺市2015.12.29-2016年预算相关报表" xfId="1087"/>
    <cellStyle name="好_12滨州_义县" xfId="1088"/>
    <cellStyle name="好_2" xfId="1089"/>
    <cellStyle name="好_云南 缺口县区测算(地方填报)_义县" xfId="1090"/>
    <cellStyle name="好_2_上报抚顺市2015.12.29-2016年预算相关报表" xfId="1091"/>
    <cellStyle name="好_2_义县" xfId="1092"/>
    <cellStyle name="好_2006年22湖南_上报抚顺市2015.12.29-2016年预算相关报表" xfId="1093"/>
    <cellStyle name="好_2006年22湖南_义县" xfId="1094"/>
    <cellStyle name="好_2006年27重庆" xfId="1095"/>
    <cellStyle name="好_2006年27重庆_上报抚顺市2015.12.29-2016年预算相关报表" xfId="1096"/>
    <cellStyle name="好_2006年27重庆_义县" xfId="1097"/>
    <cellStyle name="好_2006年28四川" xfId="1098"/>
    <cellStyle name="好_2006年28四川_上报抚顺市2015.12.29-2016年预算相关报表" xfId="1099"/>
    <cellStyle name="好_2006年28四川_义县" xfId="1100"/>
    <cellStyle name="好_2006年30云南" xfId="1101"/>
    <cellStyle name="好_2006年30云南_上报抚顺市2015.12.29-2016年预算相关报表" xfId="1102"/>
    <cellStyle name="好_2006年30云南_义县" xfId="1103"/>
    <cellStyle name="好_2006年33甘肃" xfId="1104"/>
    <cellStyle name="好_2006年33甘肃_上报抚顺市2015.12.29-2016年预算相关报表" xfId="1105"/>
    <cellStyle name="好_2006年34青海" xfId="1106"/>
    <cellStyle name="好_2006年34青海_上报抚顺市2015.12.29-2016年预算相关报表" xfId="1107"/>
    <cellStyle name="好_2006年34青海_义县" xfId="1108"/>
    <cellStyle name="好_2006年全省财力计算表（中央、决算）_上报抚顺市2015.12.29-2016年预算相关报表" xfId="1109"/>
    <cellStyle name="好_2006年水利统计指标统计表" xfId="1110"/>
    <cellStyle name="好_人员工资和公用经费3" xfId="1111"/>
    <cellStyle name="好_2006年水利统计指标统计表_上报抚顺市2015.12.29-2016年预算相关报表" xfId="1112"/>
    <cellStyle name="好_2006年水利统计指标统计表_义县" xfId="1113"/>
    <cellStyle name="好_2007年收支情况及2008年收支预计表(汇总表)_上报抚顺市2015.12.29-2016年预算相关报表" xfId="1114"/>
    <cellStyle name="好_2007年收支情况及2008年收支预计表(汇总表)_义县" xfId="1115"/>
    <cellStyle name="好_2007年一般预算支出剔除" xfId="1116"/>
    <cellStyle name="好_市辖区测算20080510_不含人员经费系数" xfId="1117"/>
    <cellStyle name="好_2007年一般预算支出剔除_上报抚顺市2015.12.29-2016年预算相关报表" xfId="1118"/>
    <cellStyle name="好_2007年一般预算支出剔除_义县" xfId="1119"/>
    <cellStyle name="好_2007一般预算支出口径剔除表" xfId="1120"/>
    <cellStyle name="好_2007一般预算支出口径剔除表_上报抚顺市2015.12.29-2016年预算相关报表" xfId="1121"/>
    <cellStyle name="好_成本差异系数" xfId="1122"/>
    <cellStyle name="好_2011年收入预计报省厅" xfId="1123"/>
    <cellStyle name="好_2007一般预算支出口径剔除表_义县" xfId="1124"/>
    <cellStyle name="好_2008计算资料（8月5）" xfId="1125"/>
    <cellStyle name="好_财力差异计算表(不含非农业区)" xfId="1126"/>
    <cellStyle name="好_2008计算资料（8月5）_上报抚顺市2015.12.29-2016年预算相关报表" xfId="1127"/>
    <cellStyle name="好_2008年全省汇总收支计算表_上报抚顺市2015.12.29-2016年预算相关报表" xfId="1128"/>
    <cellStyle name="好_2008年全省汇总收支计算表_义县" xfId="1129"/>
    <cellStyle name="好_核定人数下发表_义县" xfId="1130"/>
    <cellStyle name="好_2008年一般预算支出预计" xfId="1131"/>
    <cellStyle name="好_2008年一般预算支出预计_上报抚顺市2015.12.29-2016年预算相关报表" xfId="1132"/>
    <cellStyle name="好_2008年一般预算支出预计_义县" xfId="1133"/>
    <cellStyle name="콤마 [0]_BOILER-CO1" xfId="1134"/>
    <cellStyle name="好_2008年预计支出与2007年对比" xfId="1135"/>
    <cellStyle name="好_2008年预计支出与2007年对比_上报抚顺市2015.12.29-2016年预算相关报表" xfId="1136"/>
    <cellStyle name="好_2008年预计支出与2007年对比_义县" xfId="1137"/>
    <cellStyle name="好_第五部分(才淼、饶永宏）_义县" xfId="1138"/>
    <cellStyle name="好_2008年支出核定" xfId="1139"/>
    <cellStyle name="好_2008年支出核定_义县" xfId="1140"/>
    <cellStyle name="好_2008年支出调整" xfId="1141"/>
    <cellStyle name="好_2008年支出调整_上报抚顺市2015.12.29-2016年预算相关报表" xfId="1142"/>
    <cellStyle name="好_2008年支出调整_义县" xfId="1143"/>
    <cellStyle name="好_20河南" xfId="1144"/>
    <cellStyle name="好_20河南_上报抚顺市2015.12.29-2016年预算相关报表" xfId="1145"/>
    <cellStyle name="好_20河南_义县" xfId="1146"/>
    <cellStyle name="好_22湖南" xfId="1147"/>
    <cellStyle name="好_22湖南_上报抚顺市2015.12.29-2016年预算相关报表" xfId="1148"/>
    <cellStyle name="好_22湖南_义县" xfId="1149"/>
    <cellStyle name="好_27重庆" xfId="1150"/>
    <cellStyle name="好_27重庆_义县" xfId="1151"/>
    <cellStyle name="好_28四川" xfId="1152"/>
    <cellStyle name="好_28四川_上报抚顺市2015.12.29-2016年预算相关报表" xfId="1153"/>
    <cellStyle name="好_28四川_义县" xfId="1154"/>
    <cellStyle name="好_30云南" xfId="1155"/>
    <cellStyle name="好_30云南_1_上报抚顺市2015.12.29-2016年预算相关报表" xfId="1156"/>
    <cellStyle name="好_30云南_1_义县" xfId="1157"/>
    <cellStyle name="好_县区合并测算20080423(按照各省比重）_县市旗测算-新科目（含人口规模效应）" xfId="1158"/>
    <cellStyle name="好_30云南_上报抚顺市2015.12.29-2016年预算相关报表" xfId="1159"/>
    <cellStyle name="好_30云南_义县" xfId="1160"/>
    <cellStyle name="好_33甘肃" xfId="1161"/>
    <cellStyle name="好_33甘肃_上报抚顺市2015.12.29-2016年预算相关报表" xfId="1162"/>
    <cellStyle name="好_34青海_1" xfId="1163"/>
    <cellStyle name="好_34青海_1_上报抚顺市2015.12.29-2016年预算相关报表" xfId="1164"/>
    <cellStyle name="好_34青海_1_义县" xfId="1165"/>
    <cellStyle name="好_34青海_上报抚顺市2015.12.29-2016年预算相关报表" xfId="1166"/>
    <cellStyle name="好_530629_2006年县级财政报表附表" xfId="1167"/>
    <cellStyle name="好_530629_2006年县级财政报表附表_上报抚顺市2015.12.29-2016年预算相关报表" xfId="1168"/>
    <cellStyle name="好_530629_2006年县级财政报表附表_义县" xfId="1169"/>
    <cellStyle name="好_5334_2006年迪庆县级财政报表附表" xfId="1170"/>
    <cellStyle name="好_5334_2006年迪庆县级财政报表附表_上报抚顺市2015.12.29-2016年预算相关报表" xfId="1171"/>
    <cellStyle name="好_5334_2006年迪庆县级财政报表附表_义县" xfId="1172"/>
    <cellStyle name="好_Book1" xfId="1173"/>
    <cellStyle name="好_Book1_上报抚顺市2015.12.29-2016年预算相关报表" xfId="1174"/>
    <cellStyle name="强调文字颜色 6 2" xfId="1175"/>
    <cellStyle name="好_Book2" xfId="1176"/>
    <cellStyle name="好_Book2_上报抚顺市2015.12.29-2016年预算相关报表" xfId="1177"/>
    <cellStyle name="好_gdp" xfId="1178"/>
    <cellStyle name="好_gdp_上报抚顺市2015.12.29-2016年预算相关报表" xfId="1179"/>
    <cellStyle name="好_gdp_义县" xfId="1180"/>
    <cellStyle name="好_M01-2(州市补助收入)_上报抚顺市2015.12.29-2016年预算相关报表" xfId="1181"/>
    <cellStyle name="好_M01-2(州市补助收入)_义县" xfId="1182"/>
    <cellStyle name="好_安徽 缺口县区测算(地方填报)1" xfId="1183"/>
    <cellStyle name="好_安徽 缺口县区测算(地方填报)1_上报抚顺市2015.12.29-2016年预算相关报表" xfId="1184"/>
    <cellStyle name="好_安徽 缺口县区测算(地方填报)1_义县" xfId="1185"/>
    <cellStyle name="好_不含人员经费系数" xfId="1186"/>
    <cellStyle name="好_不含人员经费系数_上报抚顺市2015.12.29-2016年预算相关报表" xfId="1187"/>
    <cellStyle name="好_不含人员经费系数_义县" xfId="1188"/>
    <cellStyle name="好_财力差异计算表(不含非农业区)_上报抚顺市2015.12.29-2016年预算相关报表" xfId="1189"/>
    <cellStyle name="好_财力差异计算表(不含非农业区)_义县" xfId="1190"/>
    <cellStyle name="好_财政供养人员" xfId="1191"/>
    <cellStyle name="好_财政供养人员_上报抚顺市2015.12.29-2016年预算相关报表" xfId="1192"/>
    <cellStyle name="好_测算结果" xfId="1193"/>
    <cellStyle name="好_测算结果_上报抚顺市2015.12.29-2016年预算相关报表" xfId="1194"/>
    <cellStyle name="好_测算结果_义县" xfId="1195"/>
    <cellStyle name="烹拳 [0]_ +Foil &amp; -FOIL &amp; PAPER" xfId="1196"/>
    <cellStyle name="好_测算结果汇总" xfId="1197"/>
    <cellStyle name="好_测算结果汇总_上报抚顺市2015.12.29-2016年预算相关报表" xfId="1198"/>
    <cellStyle name="好_测算结果汇总_义县" xfId="1199"/>
    <cellStyle name="好_成本差异系数（含人口规模）" xfId="1200"/>
    <cellStyle name="好_成本差异系数（含人口规模）_上报抚顺市2015.12.29-2016年预算相关报表" xfId="1201"/>
    <cellStyle name="好_行政(燃修费)_不含人员经费系数" xfId="1202"/>
    <cellStyle name="好_成本差异系数_上报抚顺市2015.12.29-2016年预算相关报表" xfId="1203"/>
    <cellStyle name="好_城建部门" xfId="1204"/>
    <cellStyle name="好_城建部门_上报抚顺市2015.12.29-2016年预算相关报表" xfId="1205"/>
    <cellStyle name="好_城建部门_义县" xfId="1206"/>
    <cellStyle name="好_第五部分(才淼、饶永宏）" xfId="1207"/>
    <cellStyle name="好_第五部分(才淼、饶永宏）_上报抚顺市2015.12.29-2016年预算相关报表" xfId="1208"/>
    <cellStyle name="好_第一部分：综合全_上报抚顺市2015.12.29-2016年预算相关报表" xfId="1209"/>
    <cellStyle name="好_第一部分：综合全_义县" xfId="1210"/>
    <cellStyle name="好_分析缺口率" xfId="1211"/>
    <cellStyle name="好_分析缺口率_义县" xfId="1212"/>
    <cellStyle name="好_分县成本差异系数" xfId="1213"/>
    <cellStyle name="好_分县成本差异系数_不含人员经费系数_上报抚顺市2015.12.29-2016年预算相关报表" xfId="1214"/>
    <cellStyle name="好_分县成本差异系数_不含人员经费系数_义县" xfId="1215"/>
    <cellStyle name="好_分县成本差异系数_民生政策最低支出需求" xfId="1216"/>
    <cellStyle name="好_分县成本差异系数_民生政策最低支出需求_上报抚顺市2015.12.29-2016年预算相关报表" xfId="1217"/>
    <cellStyle name="好_分县成本差异系数_民生政策最低支出需求_义县" xfId="1218"/>
    <cellStyle name="好_分县成本差异系数_上报抚顺市2015.12.29-2016年预算相关报表" xfId="1219"/>
    <cellStyle name="好_行政(燃修费)_民生政策最低支出需求" xfId="1220"/>
    <cellStyle name="好_分县成本差异系数_义县" xfId="1221"/>
    <cellStyle name="好_附表" xfId="1222"/>
    <cellStyle name="好_附表_上报抚顺市2015.12.29-2016年预算相关报表" xfId="1223"/>
    <cellStyle name="好_附表_义县" xfId="1224"/>
    <cellStyle name="好_功能对经济" xfId="1225"/>
    <cellStyle name="好_功能对经济_义县" xfId="1226"/>
    <cellStyle name="好_行政(燃修费)_不含人员经费系数_上报抚顺市2015.12.29-2016年预算相关报表" xfId="1227"/>
    <cellStyle name="好_行政(燃修费)_不含人员经费系数_义县" xfId="1228"/>
    <cellStyle name="好_行政(燃修费)_民生政策最低支出需求_上报抚顺市2015.12.29-2016年预算相关报表" xfId="1229"/>
    <cellStyle name="霓付_ +Foil &amp; -FOIL &amp; PAPER" xfId="1230"/>
    <cellStyle name="好_行政(燃修费)_民生政策最低支出需求_义县" xfId="1231"/>
    <cellStyle name="好_行政(燃修费)_县市旗测算-新科目（含人口规模效应）" xfId="1232"/>
    <cellStyle name="好_行政(燃修费)_义县" xfId="1233"/>
    <cellStyle name="好_行政（人员）" xfId="1234"/>
    <cellStyle name="好_行政（人员）_不含人员经费系数" xfId="1235"/>
    <cellStyle name="好_行政（人员）_不含人员经费系数_上报抚顺市2015.12.29-2016年预算相关报表" xfId="1236"/>
    <cellStyle name="好_行政（人员）_民生政策最低支出需求" xfId="1237"/>
    <cellStyle name="好_行政（人员）_民生政策最低支出需求_上报抚顺市2015.12.29-2016年预算相关报表" xfId="1238"/>
    <cellStyle name="好_行政（人员）_民生政策最低支出需求_义县" xfId="1239"/>
    <cellStyle name="好_行政（人员）_上报抚顺市2015.12.29-2016年预算相关报表" xfId="1240"/>
    <cellStyle name="好_行政（人员）_县市旗测算-新科目（含人口规模效应）" xfId="1241"/>
    <cellStyle name="好_行政（人员）_县市旗测算-新科目（含人口规模效应）_上报抚顺市2015.12.29-2016年预算相关报表" xfId="1242"/>
    <cellStyle name="好_行政（人员）_县市旗测算-新科目（含人口规模效应）_义县" xfId="1243"/>
    <cellStyle name="好_行政公检法测算" xfId="1244"/>
    <cellStyle name="好_行政公检法测算_不含人员经费系数" xfId="1245"/>
    <cellStyle name="好_行政公检法测算_不含人员经费系数_上报抚顺市2015.12.29-2016年预算相关报表" xfId="1246"/>
    <cellStyle name="好_行政公检法测算_不含人员经费系数_义县" xfId="1247"/>
    <cellStyle name="好_检验表_义县" xfId="1248"/>
    <cellStyle name="好_行政公检法测算_民生政策最低支出需求" xfId="1249"/>
    <cellStyle name="好_行政公检法测算_民生政策最低支出需求_上报抚顺市2015.12.29-2016年预算相关报表" xfId="1250"/>
    <cellStyle name="好_行政公检法测算_民生政策最低支出需求_义县" xfId="1251"/>
    <cellStyle name="好_行政公检法测算_上报抚顺市2015.12.29-2016年预算相关报表" xfId="1252"/>
    <cellStyle name="好_行政公检法测算_县市旗测算-新科目（含人口规模效应）" xfId="1253"/>
    <cellStyle name="好_行政公检法测算_县市旗测算-新科目（含人口规模效应）_上报抚顺市2015.12.29-2016年预算相关报表" xfId="1254"/>
    <cellStyle name="好_行政公检法测算_县市旗测算-新科目（含人口规模效应）_义县" xfId="1255"/>
    <cellStyle name="好_行政公检法测算_义县" xfId="1256"/>
    <cellStyle name="好_河南 缺口县区测算(地方填报)" xfId="1257"/>
    <cellStyle name="好_河南 缺口县区测算(地方填报)_义县" xfId="1258"/>
    <cellStyle name="好_河南 缺口县区测算(地方填报白)_义县" xfId="1259"/>
    <cellStyle name="好_核定人数对比" xfId="1260"/>
    <cellStyle name="好_核定人数对比_上报抚顺市2015.12.29-2016年预算相关报表" xfId="1261"/>
    <cellStyle name="好_核定人数对比_义县" xfId="1262"/>
    <cellStyle name="好_核定人数下发表" xfId="1263"/>
    <cellStyle name="好_核定人数下发表_上报抚顺市2015.12.29-2016年预算相关报表" xfId="1264"/>
    <cellStyle name="好_葫芦岛市2012年政府性基金预算" xfId="1265"/>
    <cellStyle name="好_汇总" xfId="1266"/>
    <cellStyle name="好_汇总_上报抚顺市2015.12.29-2016年预算相关报表" xfId="1267"/>
    <cellStyle name="好_汇总_义县" xfId="1268"/>
    <cellStyle name="好_汇总表" xfId="1269"/>
    <cellStyle name="好_汇总表_上报抚顺市2015.12.29-2016年预算相关报表" xfId="1270"/>
    <cellStyle name="好_汇总表_义县" xfId="1271"/>
    <cellStyle name="好_汇总表4" xfId="1272"/>
    <cellStyle name="好_汇总表4_上报抚顺市2015.12.29-2016年预算相关报表" xfId="1273"/>
    <cellStyle name="好_汇总表4_义县" xfId="1274"/>
    <cellStyle name="好_汇总-县级财政报表附表" xfId="1275"/>
    <cellStyle name="好_汇总-县级财政报表附表_上报抚顺市2015.12.29-2016年预算相关报表" xfId="1276"/>
    <cellStyle name="好_基金预算平衡表" xfId="1277"/>
    <cellStyle name="好_基金预算平衡表_上报抚顺市2015.12.29-2016年预算相关报表" xfId="1278"/>
    <cellStyle name="好_检验表" xfId="1279"/>
    <cellStyle name="好_检验表（调整后）" xfId="1280"/>
    <cellStyle name="好_检验表（调整后）_上报抚顺市2015.12.29-2016年预算相关报表" xfId="1281"/>
    <cellStyle name="好_检验表_上报抚顺市2015.12.29-2016年预算相关报表" xfId="1282"/>
    <cellStyle name="好_教育(按照总人口测算）—20080416" xfId="1283"/>
    <cellStyle name="好_教育(按照总人口测算）—20080416_不含人员经费系数" xfId="1284"/>
    <cellStyle name="好_教育(按照总人口测算）—20080416_不含人员经费系数_上报抚顺市2015.12.29-2016年预算相关报表" xfId="1285"/>
    <cellStyle name="好_教育(按照总人口测算）—20080416_不含人员经费系数_义县" xfId="1286"/>
    <cellStyle name="好_教育(按照总人口测算）—20080416_民生政策最低支出需求_上报抚顺市2015.12.29-2016年预算相关报表" xfId="1287"/>
    <cellStyle name="好_教育(按照总人口测算）—20080416_民生政策最低支出需求_义县" xfId="1288"/>
    <cellStyle name="好_教育(按照总人口测算）—20080416_上报抚顺市2015.12.29-2016年预算相关报表" xfId="1289"/>
    <cellStyle name="好_教育(按照总人口测算）—20080416_县市旗测算-新科目（含人口规模效应）_上报抚顺市2015.12.29-2016年预算相关报表" xfId="1290"/>
    <cellStyle name="好_教育(按照总人口测算）—20080416_义县" xfId="1291"/>
    <cellStyle name="好_丽江汇总" xfId="1292"/>
    <cellStyle name="好_丽江汇总_上报抚顺市2015.12.29-2016年预算相关报表" xfId="1293"/>
    <cellStyle name="好_丽江汇总_义县" xfId="1294"/>
    <cellStyle name="好_民生政策最低支出需求" xfId="1295"/>
    <cellStyle name="好_人员工资和公用经费3_义县" xfId="1296"/>
    <cellStyle name="好_民生政策最低支出需求_上报抚顺市2015.12.29-2016年预算相关报表" xfId="1297"/>
    <cellStyle name="好_民生政策最低支出需求_义县" xfId="1298"/>
    <cellStyle name="好_农林水和城市维护标准支出20080505－县区合计" xfId="1299"/>
    <cellStyle name="好_农林水和城市维护标准支出20080505－县区合计_不含人员经费系数_上报抚顺市2015.12.29-2016年预算相关报表" xfId="1300"/>
    <cellStyle name="好_农林水和城市维护标准支出20080505－县区合计_不含人员经费系数_义县" xfId="1301"/>
    <cellStyle name="好_农林水和城市维护标准支出20080505－县区合计_民生政策最低支出需求" xfId="1302"/>
    <cellStyle name="好_农林水和城市维护标准支出20080505－县区合计_民生政策最低支出需求_上报抚顺市2015.12.29-2016年预算相关报表" xfId="1303"/>
    <cellStyle name="好_农林水和城市维护标准支出20080505－县区合计_民生政策最低支出需求_义县" xfId="1304"/>
    <cellStyle name="好_农林水和城市维护标准支出20080505－县区合计_县市旗测算-新科目（含人口规模效应）" xfId="1305"/>
    <cellStyle name="好_农林水和城市维护标准支出20080505－县区合计_县市旗测算-新科目（含人口规模效应）_上报抚顺市2015.12.29-2016年预算相关报表" xfId="1306"/>
    <cellStyle name="好_农林水和城市维护标准支出20080505－县区合计_县市旗测算-新科目（含人口规模效应）_义县" xfId="1307"/>
    <cellStyle name="好_平邑" xfId="1308"/>
    <cellStyle name="好_平邑_上报抚顺市2015.12.29-2016年预算相关报表" xfId="1309"/>
    <cellStyle name="好_其他部门(按照总人口测算）—20080416" xfId="1310"/>
    <cellStyle name="好_其他部门(按照总人口测算）—20080416_不含人员经费系数_上报抚顺市2015.12.29-2016年预算相关报表" xfId="1311"/>
    <cellStyle name="好_其他部门(按照总人口测算）—20080416_不含人员经费系数_义县" xfId="1312"/>
    <cellStyle name="好_其他部门(按照总人口测算）—20080416_民生政策最低支出需求_上报抚顺市2015.12.29-2016年预算相关报表" xfId="1313"/>
    <cellStyle name="好_其他部门(按照总人口测算）—20080416_民生政策最低支出需求_义县" xfId="1314"/>
    <cellStyle name="好_其他部门(按照总人口测算）—20080416_上报抚顺市2015.12.29-2016年预算相关报表" xfId="1315"/>
    <cellStyle name="好_其他部门(按照总人口测算）—20080416_县市旗测算-新科目（含人口规模效应）" xfId="1316"/>
    <cellStyle name="好_其他部门(按照总人口测算）—20080416_县市旗测算-新科目（含人口规模效应）_上报抚顺市2015.12.29-2016年预算相关报表" xfId="1317"/>
    <cellStyle name="好_其他部门(按照总人口测算）—20080416_县市旗测算-新科目（含人口规模效应）_义县" xfId="1318"/>
    <cellStyle name="好_青海 缺口县区测算(地方填报)" xfId="1319"/>
    <cellStyle name="好_青海 缺口县区测算(地方填报)_义县" xfId="1320"/>
    <cellStyle name="好_缺口县区测算（11.13）" xfId="1321"/>
    <cellStyle name="好_缺口县区测算（11.13）_上报抚顺市2015.12.29-2016年预算相关报表" xfId="1322"/>
    <cellStyle name="好_缺口县区测算（11.13）_义县" xfId="1323"/>
    <cellStyle name="好_缺口县区测算(按2007支出增长25%测算)_上报抚顺市2015.12.29-2016年预算相关报表" xfId="1324"/>
    <cellStyle name="好_缺口县区测算(按2007支出增长25%测算)_义县" xfId="1325"/>
    <cellStyle name="好_缺口县区测算(按核定人数)" xfId="1326"/>
    <cellStyle name="好_缺口县区测算(按核定人数)_上报抚顺市2015.12.29-2016年预算相关报表" xfId="1327"/>
    <cellStyle name="好_缺口县区测算(按核定人数)_义县" xfId="1328"/>
    <cellStyle name="好_缺口县区测算(财政部标准)" xfId="1329"/>
    <cellStyle name="好_缺口县区测算(财政部标准)_上报抚顺市2015.12.29-2016年预算相关报表" xfId="1330"/>
    <cellStyle name="好_缺口县区测算_上报抚顺市2015.12.29-2016年预算相关报表" xfId="1331"/>
    <cellStyle name="好_缺口县区测算_义县" xfId="1332"/>
    <cellStyle name="好_人员工资和公用经费" xfId="1333"/>
    <cellStyle name="好_人员工资和公用经费_上报抚顺市2015.12.29-2016年预算相关报表" xfId="1334"/>
    <cellStyle name="好_人员工资和公用经费_义县" xfId="1335"/>
    <cellStyle name="好_人员工资和公用经费2" xfId="1336"/>
    <cellStyle name="好_人员工资和公用经费2_上报抚顺市2015.12.29-2016年预算相关报表" xfId="1337"/>
    <cellStyle name="好_人员工资和公用经费2_义县" xfId="1338"/>
    <cellStyle name="好_人员工资和公用经费3_上报抚顺市2015.12.29-2016年预算相关报表" xfId="1339"/>
    <cellStyle name="好_山东省民生支出标准_义县" xfId="1340"/>
    <cellStyle name="好_上报抚顺市2015.12.29-2016年预算相关报表" xfId="1341"/>
    <cellStyle name="好_沈阳" xfId="1342"/>
    <cellStyle name="好_市辖区测算20080510" xfId="1343"/>
    <cellStyle name="好_市辖区测算20080510_不含人员经费系数_义县" xfId="1344"/>
    <cellStyle name="好_市辖区测算20080510_民生政策最低支出需求" xfId="1345"/>
    <cellStyle name="好_市辖区测算20080510_民生政策最低支出需求_上报抚顺市2015.12.29-2016年预算相关报表" xfId="1346"/>
    <cellStyle name="好_市辖区测算20080510_民生政策最低支出需求_义县" xfId="1347"/>
    <cellStyle name="好_市辖区测算20080510_上报抚顺市2015.12.29-2016年预算相关报表" xfId="1348"/>
    <cellStyle name="好_市辖区测算20080510_县市旗测算-新科目（含人口规模效应）" xfId="1349"/>
    <cellStyle name="好_市辖区测算20080510_县市旗测算-新科目（含人口规模效应）_义县" xfId="1350"/>
    <cellStyle name="好_市辖区测算20080510_义县" xfId="1351"/>
    <cellStyle name="好_市辖区测算-新科目（20080626）" xfId="1352"/>
    <cellStyle name="好_市辖区测算-新科目（20080626）_不含人员经费系数" xfId="1353"/>
    <cellStyle name="好_市辖区测算-新科目（20080626）_不含人员经费系数_上报抚顺市2015.12.29-2016年预算相关报表" xfId="1354"/>
    <cellStyle name="好_市辖区测算-新科目（20080626）_不含人员经费系数_义县" xfId="1355"/>
    <cellStyle name="好_市辖区测算-新科目（20080626）_民生政策最低支出需求" xfId="1356"/>
    <cellStyle name="好_市辖区测算-新科目（20080626）_民生政策最低支出需求_上报抚顺市2015.12.29-2016年预算相关报表" xfId="1357"/>
    <cellStyle name="好_市辖区测算-新科目（20080626）_民生政策最低支出需求_义县" xfId="1358"/>
    <cellStyle name="好_市辖区测算-新科目（20080626）_上报抚顺市2015.12.29-2016年预算相关报表" xfId="1359"/>
    <cellStyle name="好_市辖区测算-新科目（20080626）_县市旗测算-新科目（含人口规模效应）" xfId="1360"/>
    <cellStyle name="好_市辖区测算-新科目（20080626）_县市旗测算-新科目（含人口规模效应）_上报抚顺市2015.12.29-2016年预算相关报表" xfId="1361"/>
    <cellStyle name="好_市辖区测算-新科目（20080626）_义县" xfId="1362"/>
    <cellStyle name="好_收入" xfId="1363"/>
    <cellStyle name="好_收入_上报抚顺市2015.12.29-2016年预算相关报表" xfId="1364"/>
    <cellStyle name="好_收入_义县" xfId="1365"/>
    <cellStyle name="好_同德" xfId="1366"/>
    <cellStyle name="好_同德_上报抚顺市2015.12.29-2016年预算相关报表" xfId="1367"/>
    <cellStyle name="好_同德_义县" xfId="1368"/>
    <cellStyle name="好_危改资金测算" xfId="1369"/>
    <cellStyle name="好_危改资金测算_上报抚顺市2015.12.29-2016年预算相关报表" xfId="1370"/>
    <cellStyle name="好_危改资金测算_义县" xfId="1371"/>
    <cellStyle name="好_卫生(按照总人口测算）—20080416" xfId="1372"/>
    <cellStyle name="好_卫生(按照总人口测算）—20080416_不含人员经费系数_上报抚顺市2015.12.29-2016年预算相关报表" xfId="1373"/>
    <cellStyle name="好_卫生(按照总人口测算）—20080416_民生政策最低支出需求" xfId="1374"/>
    <cellStyle name="好_卫生(按照总人口测算）—20080416_民生政策最低支出需求_上报抚顺市2015.12.29-2016年预算相关报表" xfId="1375"/>
    <cellStyle name="好_卫生(按照总人口测算）—20080416_上报抚顺市2015.12.29-2016年预算相关报表" xfId="1376"/>
    <cellStyle name="好_卫生(按照总人口测算）—20080416_县市旗测算-新科目（含人口规模效应）" xfId="1377"/>
    <cellStyle name="好_卫生(按照总人口测算）—20080416_县市旗测算-新科目（含人口规模效应）_上报抚顺市2015.12.29-2016年预算相关报表" xfId="1378"/>
    <cellStyle name="好_卫生(按照总人口测算）—20080416_义县" xfId="1379"/>
    <cellStyle name="好_卫生部门" xfId="1380"/>
    <cellStyle name="好_卫生部门_义县" xfId="1381"/>
    <cellStyle name="好_文体广播部门" xfId="1382"/>
    <cellStyle name="好_文体广播部门_上报抚顺市2015.12.29-2016年预算相关报表" xfId="1383"/>
    <cellStyle name="好_文体广播部门_义县" xfId="1384"/>
    <cellStyle name="好_文体广播事业(按照总人口测算）—20080416" xfId="1385"/>
    <cellStyle name="好_文体广播事业(按照总人口测算）—20080416_不含人员经费系数" xfId="1386"/>
    <cellStyle name="好_文体广播事业(按照总人口测算）—20080416_不含人员经费系数_上报抚顺市2015.12.29-2016年预算相关报表" xfId="1387"/>
    <cellStyle name="好_文体广播事业(按照总人口测算）—20080416_不含人员经费系数_义县" xfId="1388"/>
    <cellStyle name="好_文体广播事业(按照总人口测算）—20080416_民生政策最低支出需求_上报抚顺市2015.12.29-2016年预算相关报表" xfId="1389"/>
    <cellStyle name="好_文体广播事业(按照总人口测算）—20080416_上报抚顺市2015.12.29-2016年预算相关报表" xfId="1390"/>
    <cellStyle name="好_文体广播事业(按照总人口测算）—20080416_县市旗测算-新科目（含人口规模效应）" xfId="1391"/>
    <cellStyle name="好_文体广播事业(按照总人口测算）—20080416_义县" xfId="1392"/>
    <cellStyle name="好_县区合并测算20080421" xfId="1393"/>
    <cellStyle name="好_县区合并测算20080421_不含人员经费系数" xfId="1394"/>
    <cellStyle name="好_县区合并测算20080421_不含人员经费系数_上报抚顺市2015.12.29-2016年预算相关报表" xfId="1395"/>
    <cellStyle name="好_县区合并测算20080421_不含人员经费系数_义县" xfId="1396"/>
    <cellStyle name="好_县区合并测算20080421_民生政策最低支出需求" xfId="1397"/>
    <cellStyle name="好_县区合并测算20080421_民生政策最低支出需求_上报抚顺市2015.12.29-2016年预算相关报表" xfId="1398"/>
    <cellStyle name="好_县区合并测算20080421_民生政策最低支出需求_义县" xfId="1399"/>
    <cellStyle name="好_县区合并测算20080421_上报抚顺市2015.12.29-2016年预算相关报表" xfId="1400"/>
    <cellStyle name="好_县区合并测算20080421_县市旗测算-新科目（含人口规模效应）" xfId="1401"/>
    <cellStyle name="好_县区合并测算20080421_县市旗测算-新科目（含人口规模效应）_上报抚顺市2015.12.29-2016年预算相关报表" xfId="1402"/>
    <cellStyle name="好_县市旗测算-新科目（20080626）_民生政策最低支出需求" xfId="1403"/>
    <cellStyle name="好_县区合并测算20080421_县市旗测算-新科目（含人口规模效应）_义县" xfId="1404"/>
    <cellStyle name="好_县区合并测算20080421_义县" xfId="1405"/>
    <cellStyle name="好_县区合并测算20080423(按照各省比重）_不含人员经费系数_上报抚顺市2015.12.29-2016年预算相关报表" xfId="1406"/>
    <cellStyle name="好_县区合并测算20080423(按照各省比重）_不含人员经费系数_义县" xfId="1407"/>
    <cellStyle name="好_县区合并测算20080423(按照各省比重）_民生政策最低支出需求" xfId="1408"/>
    <cellStyle name="好_县区合并测算20080423(按照各省比重）_民生政策最低支出需求_上报抚顺市2015.12.29-2016年预算相关报表" xfId="1409"/>
    <cellStyle name="好_县区合并测算20080423(按照各省比重）_民生政策最低支出需求_义县" xfId="1410"/>
    <cellStyle name="好_县区合并测算20080423(按照各省比重）_上报抚顺市2015.12.29-2016年预算相关报表" xfId="1411"/>
    <cellStyle name="好_县区合并测算20080423(按照各省比重）_县市旗测算-新科目（含人口规模效应）_上报抚顺市2015.12.29-2016年预算相关报表" xfId="1412"/>
    <cellStyle name="好_县区合并测算20080423(按照各省比重）_县市旗测算-新科目（含人口规模效应）_义县" xfId="1413"/>
    <cellStyle name="好_县区合并测算20080423(按照各省比重）_义县" xfId="1414"/>
    <cellStyle name="好_县市旗测算20080508" xfId="1415"/>
    <cellStyle name="好_县市旗测算20080508_民生政策最低支出需求" xfId="1416"/>
    <cellStyle name="好_县市旗测算20080508_民生政策最低支出需求_义县" xfId="1417"/>
    <cellStyle name="好_县市旗测算20080508_上报抚顺市2015.12.29-2016年预算相关报表" xfId="1418"/>
    <cellStyle name="好_县市旗测算20080508_县市旗测算-新科目（含人口规模效应）" xfId="1419"/>
    <cellStyle name="好_县市旗测算20080508_县市旗测算-新科目（含人口规模效应）_上报抚顺市2015.12.29-2016年预算相关报表" xfId="1420"/>
    <cellStyle name="好_县市旗测算20080508_义县" xfId="1421"/>
    <cellStyle name="好_县市旗测算-新科目（20080626）" xfId="1422"/>
    <cellStyle name="好_县市旗测算-新科目（20080626）_不含人员经费系数" xfId="1423"/>
    <cellStyle name="好_县市旗测算-新科目（20080626）_民生政策最低支出需求_上报抚顺市2015.12.29-2016年预算相关报表" xfId="1424"/>
    <cellStyle name="好_县市旗测算-新科目（20080626）_民生政策最低支出需求_义县" xfId="1425"/>
    <cellStyle name="好_县市旗测算-新科目（20080626）_上报抚顺市2015.12.29-2016年预算相关报表" xfId="1426"/>
    <cellStyle name="好_县市旗测算-新科目（20080626）_县市旗测算-新科目（含人口规模效应）" xfId="1427"/>
    <cellStyle name="好_县市旗测算-新科目（20080626）_县市旗测算-新科目（含人口规模效应）_上报抚顺市2015.12.29-2016年预算相关报表" xfId="1428"/>
    <cellStyle name="好_县市旗测算-新科目（20080626）_县市旗测算-新科目（含人口规模效应）_义县" xfId="1429"/>
    <cellStyle name="好_县市旗测算-新科目（20080626）_义县" xfId="1430"/>
    <cellStyle name="好_县市旗测算-新科目（20080627）" xfId="1431"/>
    <cellStyle name="好_县市旗测算-新科目（20080627）_不含人员经费系数" xfId="1432"/>
    <cellStyle name="好_县市旗测算-新科目（20080627）_不含人员经费系数_义县" xfId="1433"/>
    <cellStyle name="好_县市旗测算-新科目（20080627）_民生政策最低支出需求" xfId="1434"/>
    <cellStyle name="好_县市旗测算-新科目（20080627）_民生政策最低支出需求_上报抚顺市2015.12.29-2016年预算相关报表" xfId="1435"/>
    <cellStyle name="好_县市旗测算-新科目（20080627）_民生政策最低支出需求_义县" xfId="1436"/>
    <cellStyle name="好_县市旗测算-新科目（20080627）_上报抚顺市2015.12.29-2016年预算相关报表" xfId="1437"/>
    <cellStyle name="好_县市旗测算-新科目（20080627）_县市旗测算-新科目（含人口规模效应）" xfId="1438"/>
    <cellStyle name="好_县市旗测算-新科目（20080627）_县市旗测算-新科目（含人口规模效应）_上报抚顺市2015.12.29-2016年预算相关报表" xfId="1439"/>
    <cellStyle name="好_县市旗测算-新科目（20080627）_县市旗测算-新科目（含人口规模效应）_义县" xfId="1440"/>
    <cellStyle name="好_县市旗测算-新科目（20080627）_义县" xfId="1441"/>
    <cellStyle name="好_一般预算平衡表" xfId="1442"/>
    <cellStyle name="强调文字颜色 3 2" xfId="1443"/>
    <cellStyle name="好_一般预算平衡表_义县" xfId="1444"/>
    <cellStyle name="好_一般预算支出口径剔除表" xfId="1445"/>
    <cellStyle name="好_一般预算支出口径剔除表_上报抚顺市2015.12.29-2016年预算相关报表" xfId="1446"/>
    <cellStyle name="好_一般预算支出口径剔除表_义县" xfId="1447"/>
    <cellStyle name="好_义县" xfId="1448"/>
    <cellStyle name="好_云南 缺口县区测算(地方填报)" xfId="1449"/>
    <cellStyle name="好_云南 缺口县区测算(地方填报)_上报抚顺市2015.12.29-2016年预算相关报表" xfId="1450"/>
    <cellStyle name="好_云南省2008年转移支付测算——州市本级考核部分及政策性测算" xfId="1451"/>
    <cellStyle name="好_云南省2008年转移支付测算——州市本级考核部分及政策性测算_上报抚顺市2015.12.29-2016年预算相关报表" xfId="1452"/>
    <cellStyle name="好_云南省2008年转移支付测算——州市本级考核部分及政策性测算_义县" xfId="1453"/>
    <cellStyle name="好_支出（当年财力）" xfId="1454"/>
    <cellStyle name="好_支出（当年财力）_上报抚顺市2015.12.29-2016年预算相关报表" xfId="1455"/>
    <cellStyle name="好_支出（当年财力）_义县" xfId="1456"/>
    <cellStyle name="好_重点民生支出需求测算表社保（农村低保）081112" xfId="1457"/>
    <cellStyle name="好_重点民生支出需求测算表社保（农村低保）081112_上报抚顺市2015.12.29-2016年预算相关报表" xfId="1458"/>
    <cellStyle name="好_重点民生支出需求测算表社保（农村低保）081112_义县" xfId="1459"/>
    <cellStyle name="好_自行调整差异系数顺序" xfId="1460"/>
    <cellStyle name="好_自行调整差异系数顺序_上报抚顺市2015.12.29-2016年预算相关报表" xfId="1461"/>
    <cellStyle name="好_自行调整差异系数顺序_义县" xfId="1462"/>
    <cellStyle name="好_总人口" xfId="1463"/>
    <cellStyle name="好_总人口_上报抚顺市2015.12.29-2016年预算相关报表" xfId="1464"/>
    <cellStyle name="好_总人口_义县" xfId="1465"/>
    <cellStyle name="后继超链接" xfId="1466"/>
    <cellStyle name="汇总 2" xfId="1467"/>
    <cellStyle name="计算 2" xfId="1468"/>
    <cellStyle name="检查单元格 2" xfId="1469"/>
    <cellStyle name="解释性文本 2" xfId="1470"/>
    <cellStyle name="警告文本 2" xfId="1471"/>
    <cellStyle name="链接单元格 2" xfId="1472"/>
    <cellStyle name="霓付 [0]_ +Foil &amp; -FOIL &amp; PAPER" xfId="1473"/>
    <cellStyle name="烹拳_ +Foil &amp; -FOIL &amp; PAPER" xfId="1474"/>
    <cellStyle name="普通_ 白土" xfId="1475"/>
    <cellStyle name="千分位[0]_ 白土" xfId="1476"/>
    <cellStyle name="千分位_ 白土" xfId="1477"/>
    <cellStyle name="千位[0]_(人代会用)" xfId="1478"/>
    <cellStyle name="千位_(人代会用)" xfId="1479"/>
    <cellStyle name="千位分隔 4" xfId="1480"/>
    <cellStyle name="千位分隔 5" xfId="1481"/>
    <cellStyle name="千位分季_新建 Microsoft Excel 工作表" xfId="1482"/>
    <cellStyle name="钎霖_4岿角利" xfId="1483"/>
    <cellStyle name="强调 1" xfId="1484"/>
    <cellStyle name="强调 3" xfId="1485"/>
    <cellStyle name="强调文字颜色 2 2" xfId="1486"/>
    <cellStyle name="强调文字颜色 4 2" xfId="1487"/>
    <cellStyle name="强调文字颜色 5 2" xfId="1488"/>
    <cellStyle name="适中 2" xfId="1489"/>
    <cellStyle name="输出 2" xfId="1490"/>
    <cellStyle name="输入 2" xfId="1491"/>
    <cellStyle name="数字" xfId="1492"/>
    <cellStyle name="小数" xfId="1493"/>
    <cellStyle name="样式 1" xfId="1494"/>
    <cellStyle name="注释 2" xfId="1495"/>
    <cellStyle name="콤마_BOILER-CO1" xfId="1496"/>
    <cellStyle name="통화 [0]_BOILER-CO1" xfId="1497"/>
    <cellStyle name="표준_0N-HANDLING " xfId="1498"/>
    <cellStyle name="常规_Sheet1" xfId="1499"/>
    <cellStyle name="Excel Built-in Normal" xfId="15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5910;&#25903;&#39044;&#31639;\2020&#24180;&#39044;&#31639;\&#21271;&#31080;&#24066;2020&#24180;&#22320;&#26041;&#36130;&#25919;&#39044;&#31639;&#34920;&#65288;2&#26376;10&#26085;&#25253;&#26397;&#3845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30;&#25919;&#25910;&#25903;&#39044;&#31639;\2020&#24180;&#39044;&#31639;\&#21271;&#31080;&#24066;2020-2021&#24180;&#19968;&#33324;&#20844;&#20849;&#39044;&#31639;&#25910;&#20837;&#23433;&#25490;&#34920;&#65288;11.16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 "/>
      <sheetName val="表五 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北票市 (2)"/>
      <sheetName val="北票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8"/>
  <sheetViews>
    <sheetView showZeros="0" zoomScale="110" zoomScaleNormal="110" workbookViewId="0" topLeftCell="A1">
      <pane xSplit="2" ySplit="4" topLeftCell="C5" activePane="bottomRight" state="frozen"/>
      <selection pane="bottomRight" activeCell="F21" sqref="F21"/>
    </sheetView>
  </sheetViews>
  <sheetFormatPr defaultColWidth="9.00390625" defaultRowHeight="15"/>
  <cols>
    <col min="1" max="1" width="26.28125" style="94" customWidth="1"/>
    <col min="2" max="2" width="11.8515625" style="94" customWidth="1"/>
    <col min="3" max="3" width="11.57421875" style="94" customWidth="1"/>
    <col min="4" max="4" width="13.7109375" style="94" customWidth="1"/>
    <col min="5" max="219" width="8.140625" style="94" customWidth="1"/>
    <col min="220" max="220" width="8.140625" style="94" bestFit="1" customWidth="1"/>
    <col min="221" max="249" width="9.00390625" style="94" customWidth="1"/>
  </cols>
  <sheetData>
    <row r="1" spans="1:4" ht="24.75" customHeight="1">
      <c r="A1" s="95" t="s">
        <v>0</v>
      </c>
      <c r="B1" s="96"/>
      <c r="C1" s="96"/>
      <c r="D1" s="97"/>
    </row>
    <row r="2" spans="1:4" ht="24" customHeight="1">
      <c r="A2" s="98" t="s">
        <v>1</v>
      </c>
      <c r="B2" s="98"/>
      <c r="C2" s="98"/>
      <c r="D2" s="98"/>
    </row>
    <row r="3" spans="1:4" ht="13.5">
      <c r="A3" s="97"/>
      <c r="B3" s="97"/>
      <c r="C3" s="97"/>
      <c r="D3" s="97" t="s">
        <v>2</v>
      </c>
    </row>
    <row r="4" spans="1:4" s="91" customFormat="1" ht="39.75" customHeight="1">
      <c r="A4" s="99" t="s">
        <v>3</v>
      </c>
      <c r="B4" s="100" t="s">
        <v>4</v>
      </c>
      <c r="C4" s="101" t="s">
        <v>5</v>
      </c>
      <c r="D4" s="101" t="s">
        <v>6</v>
      </c>
    </row>
    <row r="5" spans="1:249" s="92" customFormat="1" ht="16.5" customHeight="1">
      <c r="A5" s="102" t="s">
        <v>7</v>
      </c>
      <c r="B5" s="103">
        <f>SUM(B6,B22)</f>
        <v>83700</v>
      </c>
      <c r="C5" s="104">
        <f aca="true" t="shared" si="0" ref="C5:C8">D5-B5</f>
        <v>800</v>
      </c>
      <c r="D5" s="105">
        <f>SUM(D6,D22)</f>
        <v>84500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</row>
    <row r="6" spans="1:249" s="92" customFormat="1" ht="16.5" customHeight="1">
      <c r="A6" s="107" t="s">
        <v>8</v>
      </c>
      <c r="B6" s="103">
        <f>SUM(B7:B21)</f>
        <v>58470</v>
      </c>
      <c r="C6" s="104">
        <f t="shared" si="0"/>
        <v>50</v>
      </c>
      <c r="D6" s="108">
        <f>SUM(D7:D21)</f>
        <v>58520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</row>
    <row r="7" spans="1:249" s="92" customFormat="1" ht="16.5" customHeight="1">
      <c r="A7" s="109" t="s">
        <v>9</v>
      </c>
      <c r="B7" s="110">
        <v>22000</v>
      </c>
      <c r="C7" s="111">
        <f t="shared" si="0"/>
        <v>-1399</v>
      </c>
      <c r="D7" s="112">
        <v>20601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</row>
    <row r="8" spans="1:249" s="92" customFormat="1" ht="16.5" customHeight="1">
      <c r="A8" s="109" t="s">
        <v>10</v>
      </c>
      <c r="B8" s="110">
        <v>2830</v>
      </c>
      <c r="C8" s="111">
        <f t="shared" si="0"/>
        <v>150</v>
      </c>
      <c r="D8" s="112">
        <v>2980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</row>
    <row r="9" spans="1:249" s="92" customFormat="1" ht="16.5" customHeight="1">
      <c r="A9" s="109" t="s">
        <v>11</v>
      </c>
      <c r="B9" s="110">
        <v>1400</v>
      </c>
      <c r="C9" s="111">
        <f aca="true" t="shared" si="1" ref="C9:C20">D9-B9</f>
        <v>0</v>
      </c>
      <c r="D9" s="112">
        <v>1400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</row>
    <row r="10" spans="1:249" s="92" customFormat="1" ht="16.5" customHeight="1">
      <c r="A10" s="109" t="s">
        <v>12</v>
      </c>
      <c r="B10" s="110">
        <v>11580</v>
      </c>
      <c r="C10" s="111">
        <f t="shared" si="1"/>
        <v>-2954</v>
      </c>
      <c r="D10" s="112">
        <v>8626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</row>
    <row r="11" spans="1:249" s="92" customFormat="1" ht="16.5" customHeight="1">
      <c r="A11" s="109" t="s">
        <v>13</v>
      </c>
      <c r="B11" s="110">
        <v>2600</v>
      </c>
      <c r="C11" s="111">
        <f t="shared" si="1"/>
        <v>0</v>
      </c>
      <c r="D11" s="112">
        <v>2600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</row>
    <row r="12" spans="1:249" s="92" customFormat="1" ht="16.5" customHeight="1">
      <c r="A12" s="109" t="s">
        <v>14</v>
      </c>
      <c r="B12" s="110">
        <v>2330</v>
      </c>
      <c r="C12" s="111">
        <f t="shared" si="1"/>
        <v>-752</v>
      </c>
      <c r="D12" s="112">
        <v>1578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</row>
    <row r="13" spans="1:249" s="92" customFormat="1" ht="16.5" customHeight="1">
      <c r="A13" s="109" t="s">
        <v>15</v>
      </c>
      <c r="B13" s="110">
        <v>450</v>
      </c>
      <c r="C13" s="111">
        <f t="shared" si="1"/>
        <v>165</v>
      </c>
      <c r="D13" s="112">
        <v>615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</row>
    <row r="14" spans="1:249" s="92" customFormat="1" ht="16.5" customHeight="1">
      <c r="A14" s="109" t="s">
        <v>16</v>
      </c>
      <c r="B14" s="110">
        <v>5500</v>
      </c>
      <c r="C14" s="111">
        <f t="shared" si="1"/>
        <v>4300</v>
      </c>
      <c r="D14" s="112">
        <v>9800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</row>
    <row r="15" spans="1:249" s="92" customFormat="1" ht="16.5" customHeight="1">
      <c r="A15" s="109" t="s">
        <v>17</v>
      </c>
      <c r="B15" s="110">
        <v>950</v>
      </c>
      <c r="C15" s="111">
        <f t="shared" si="1"/>
        <v>1250</v>
      </c>
      <c r="D15" s="112">
        <v>2200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</row>
    <row r="16" spans="1:249" s="92" customFormat="1" ht="16.5" customHeight="1">
      <c r="A16" s="109" t="s">
        <v>18</v>
      </c>
      <c r="B16" s="110">
        <v>1700</v>
      </c>
      <c r="C16" s="111">
        <f t="shared" si="1"/>
        <v>-740</v>
      </c>
      <c r="D16" s="112">
        <v>960</v>
      </c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</row>
    <row r="17" spans="1:249" s="92" customFormat="1" ht="16.5" customHeight="1">
      <c r="A17" s="109" t="s">
        <v>19</v>
      </c>
      <c r="B17" s="110">
        <v>1500</v>
      </c>
      <c r="C17" s="111">
        <f t="shared" si="1"/>
        <v>3066</v>
      </c>
      <c r="D17" s="112">
        <v>4566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</row>
    <row r="18" spans="1:249" s="92" customFormat="1" ht="16.5" customHeight="1">
      <c r="A18" s="109" t="s">
        <v>20</v>
      </c>
      <c r="B18" s="110">
        <v>5000</v>
      </c>
      <c r="C18" s="111">
        <f t="shared" si="1"/>
        <v>-3206</v>
      </c>
      <c r="D18" s="112">
        <f>1450+344</f>
        <v>1794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</row>
    <row r="19" spans="1:249" s="92" customFormat="1" ht="16.5" customHeight="1">
      <c r="A19" s="109" t="s">
        <v>21</v>
      </c>
      <c r="B19" s="110">
        <v>550</v>
      </c>
      <c r="C19" s="111">
        <f>D19-B19</f>
        <v>0</v>
      </c>
      <c r="D19" s="112">
        <v>550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</row>
    <row r="20" spans="1:249" s="92" customFormat="1" ht="16.5" customHeight="1">
      <c r="A20" s="109" t="s">
        <v>22</v>
      </c>
      <c r="B20" s="110">
        <v>80</v>
      </c>
      <c r="C20" s="111">
        <f>D20-B20</f>
        <v>0</v>
      </c>
      <c r="D20" s="112">
        <v>80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</row>
    <row r="21" spans="1:249" s="92" customFormat="1" ht="16.5" customHeight="1">
      <c r="A21" s="109" t="s">
        <v>23</v>
      </c>
      <c r="B21" s="110"/>
      <c r="C21" s="111">
        <f>D21-B21</f>
        <v>170</v>
      </c>
      <c r="D21" s="112">
        <v>170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</row>
    <row r="22" spans="1:249" s="93" customFormat="1" ht="16.5" customHeight="1">
      <c r="A22" s="107" t="s">
        <v>24</v>
      </c>
      <c r="B22" s="103">
        <f>SUM(B23,B25:B31)</f>
        <v>25230</v>
      </c>
      <c r="C22" s="104">
        <f aca="true" t="shared" si="2" ref="C22:C34">D22-B22</f>
        <v>750</v>
      </c>
      <c r="D22" s="108">
        <f>SUM(D23,D25:D31)</f>
        <v>25980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</row>
    <row r="23" spans="1:249" s="92" customFormat="1" ht="16.5" customHeight="1">
      <c r="A23" s="109" t="s">
        <v>25</v>
      </c>
      <c r="B23" s="110">
        <v>3150</v>
      </c>
      <c r="C23" s="111">
        <f t="shared" si="2"/>
        <v>50</v>
      </c>
      <c r="D23" s="112">
        <v>3200</v>
      </c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</row>
    <row r="24" spans="1:249" s="92" customFormat="1" ht="16.5" customHeight="1">
      <c r="A24" s="109" t="s">
        <v>26</v>
      </c>
      <c r="B24" s="110">
        <v>1430</v>
      </c>
      <c r="C24" s="111">
        <f t="shared" si="2"/>
        <v>-50</v>
      </c>
      <c r="D24" s="112">
        <v>1380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</row>
    <row r="25" spans="1:249" s="92" customFormat="1" ht="16.5" customHeight="1">
      <c r="A25" s="109" t="s">
        <v>27</v>
      </c>
      <c r="B25" s="110">
        <v>6500</v>
      </c>
      <c r="C25" s="111">
        <f t="shared" si="2"/>
        <v>-1000</v>
      </c>
      <c r="D25" s="112">
        <v>5500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</row>
    <row r="26" spans="1:249" s="92" customFormat="1" ht="16.5" customHeight="1">
      <c r="A26" s="109" t="s">
        <v>28</v>
      </c>
      <c r="B26" s="110">
        <v>5900</v>
      </c>
      <c r="C26" s="111">
        <f t="shared" si="2"/>
        <v>-2300</v>
      </c>
      <c r="D26" s="112">
        <v>3600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</row>
    <row r="27" spans="1:249" s="92" customFormat="1" ht="16.5" customHeight="1">
      <c r="A27" s="109" t="s">
        <v>29</v>
      </c>
      <c r="B27" s="110"/>
      <c r="C27" s="111">
        <f t="shared" si="2"/>
        <v>0</v>
      </c>
      <c r="D27" s="11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</row>
    <row r="28" spans="1:249" s="92" customFormat="1" ht="16.5" customHeight="1">
      <c r="A28" s="109" t="s">
        <v>30</v>
      </c>
      <c r="B28" s="110">
        <v>9638</v>
      </c>
      <c r="C28" s="111">
        <f t="shared" si="2"/>
        <v>2926</v>
      </c>
      <c r="D28" s="112">
        <f>10938+826+800</f>
        <v>12564</v>
      </c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</row>
    <row r="29" spans="1:249" s="92" customFormat="1" ht="16.5" customHeight="1">
      <c r="A29" s="109" t="s">
        <v>31</v>
      </c>
      <c r="B29" s="110">
        <v>42</v>
      </c>
      <c r="C29" s="111">
        <f t="shared" si="2"/>
        <v>1074</v>
      </c>
      <c r="D29" s="112">
        <v>1116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</row>
    <row r="30" spans="1:249" s="92" customFormat="1" ht="16.5" customHeight="1">
      <c r="A30" s="109" t="s">
        <v>32</v>
      </c>
      <c r="B30" s="110"/>
      <c r="C30" s="111">
        <f t="shared" si="2"/>
        <v>0</v>
      </c>
      <c r="D30" s="112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</row>
    <row r="31" spans="1:249" s="92" customFormat="1" ht="16.5" customHeight="1">
      <c r="A31" s="109" t="s">
        <v>33</v>
      </c>
      <c r="B31" s="110"/>
      <c r="C31" s="111">
        <f t="shared" si="2"/>
        <v>0</v>
      </c>
      <c r="D31" s="112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</row>
    <row r="32" spans="1:249" s="62" customFormat="1" ht="13.5" hidden="1">
      <c r="A32" s="114" t="s">
        <v>34</v>
      </c>
      <c r="B32" s="115">
        <f>B6+B24</f>
        <v>59900</v>
      </c>
      <c r="C32" s="116">
        <f t="shared" si="2"/>
        <v>0</v>
      </c>
      <c r="D32" s="115">
        <f>D6+D24</f>
        <v>59900</v>
      </c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</row>
    <row r="33" spans="1:249" s="62" customFormat="1" ht="13.5" hidden="1">
      <c r="A33" s="114" t="s">
        <v>35</v>
      </c>
      <c r="B33" s="115">
        <f>B22-B24</f>
        <v>23800</v>
      </c>
      <c r="C33" s="116">
        <f t="shared" si="2"/>
        <v>800</v>
      </c>
      <c r="D33" s="115">
        <f>D22-D24</f>
        <v>24600</v>
      </c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</row>
    <row r="34" ht="13.5" hidden="1">
      <c r="C34" s="116">
        <f t="shared" si="2"/>
        <v>0</v>
      </c>
    </row>
    <row r="35" spans="2:3" ht="13.5" hidden="1">
      <c r="B35" s="117"/>
      <c r="C35" s="117"/>
    </row>
    <row r="36" ht="13.5" hidden="1"/>
    <row r="37" ht="13.5" hidden="1"/>
    <row r="38" ht="13.5" hidden="1">
      <c r="D38" s="94">
        <f>D22/D5</f>
        <v>0.3074556213017752</v>
      </c>
    </row>
    <row r="39" ht="13.5" hidden="1"/>
    <row r="40" ht="13.5" hidden="1"/>
    <row r="41" ht="13.5" hidden="1"/>
  </sheetData>
  <sheetProtection selectLockedCells="1" selectUnlockedCells="1"/>
  <mergeCells count="1">
    <mergeCell ref="A2:D2"/>
  </mergeCells>
  <printOptions horizontalCentered="1" verticalCentered="1"/>
  <pageMargins left="0.7083333333333334" right="0.7083333333333334" top="0.5506944444444445" bottom="0.3145833333333333" header="0.3541666666666667" footer="0.15694444444444444"/>
  <pageSetup horizontalDpi="300" verticalDpi="300" orientation="portrait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78"/>
  <sheetViews>
    <sheetView showZeros="0" zoomScale="90" zoomScaleNormal="90" workbookViewId="0" topLeftCell="A1244">
      <selection activeCell="D1207" sqref="D1207"/>
    </sheetView>
  </sheetViews>
  <sheetFormatPr defaultColWidth="9.00390625" defaultRowHeight="15"/>
  <cols>
    <col min="1" max="1" width="41.7109375" style="7" customWidth="1"/>
    <col min="2" max="2" width="13.28125" style="7" customWidth="1"/>
    <col min="3" max="3" width="13.00390625" style="7" customWidth="1"/>
    <col min="4" max="4" width="13.57421875" style="7" customWidth="1"/>
    <col min="5" max="5" width="16.28125" style="7" customWidth="1"/>
    <col min="6" max="255" width="9.00390625" style="7" customWidth="1"/>
    <col min="256" max="256" width="9.00390625" style="62" customWidth="1"/>
  </cols>
  <sheetData>
    <row r="1" spans="1:255" s="62" customFormat="1" ht="14.25">
      <c r="A1" s="63" t="s">
        <v>36</v>
      </c>
      <c r="B1" s="7"/>
      <c r="C1" s="7"/>
      <c r="D1" s="8" t="s">
        <v>37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</row>
    <row r="2" spans="1:255" s="62" customFormat="1" ht="20.25">
      <c r="A2" s="64" t="s">
        <v>38</v>
      </c>
      <c r="B2" s="64"/>
      <c r="C2" s="64"/>
      <c r="D2" s="6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s="62" customFormat="1" ht="14.25">
      <c r="A3" s="7"/>
      <c r="B3" s="7"/>
      <c r="C3" s="7"/>
      <c r="D3" s="8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62" customFormat="1" ht="45.75" customHeight="1">
      <c r="A4" s="22" t="s">
        <v>39</v>
      </c>
      <c r="B4" s="22" t="s">
        <v>4</v>
      </c>
      <c r="C4" s="13" t="s">
        <v>5</v>
      </c>
      <c r="D4" s="13" t="s">
        <v>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62" customFormat="1" ht="14.25">
      <c r="A5" s="65" t="s">
        <v>40</v>
      </c>
      <c r="B5" s="66">
        <f>SUM(B6,B18,B27,B38,B49,B60,B71,B83,B92,B105,B115,B124,B135,B148,B155,B163,B169,B176,B183,B190,B197,B204,B212,B218,B224,B231,B246)</f>
        <v>29326</v>
      </c>
      <c r="C5" s="66">
        <f>D5-B5</f>
        <v>2609</v>
      </c>
      <c r="D5" s="66">
        <f>SUM(D6,D18,D27,D38,D49,D60,D71,D83,D92,D105,D115,D124,D135,D148,D155,D163,D169,D176,D183,D190,D197,D204,D212,D218,D224,D231,D246)</f>
        <v>31935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62" customFormat="1" ht="14.25">
      <c r="A6" s="67" t="s">
        <v>41</v>
      </c>
      <c r="B6" s="65">
        <f>SUM(B7:B17)</f>
        <v>317</v>
      </c>
      <c r="C6" s="65">
        <f>SUM(C7:C17)</f>
        <v>45</v>
      </c>
      <c r="D6" s="65">
        <f>SUM(D7:D17)</f>
        <v>362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62" customFormat="1" ht="14.25">
      <c r="A7" s="67" t="s">
        <v>42</v>
      </c>
      <c r="B7" s="65">
        <v>242</v>
      </c>
      <c r="C7" s="66">
        <f aca="true" t="shared" si="0" ref="C6:C69">D7-B7</f>
        <v>45</v>
      </c>
      <c r="D7" s="65">
        <v>287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62" customFormat="1" ht="14.25">
      <c r="A8" s="67" t="s">
        <v>43</v>
      </c>
      <c r="B8" s="65">
        <v>75</v>
      </c>
      <c r="C8" s="66">
        <f t="shared" si="0"/>
        <v>0</v>
      </c>
      <c r="D8" s="65">
        <v>75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14.25">
      <c r="A9" s="68" t="s">
        <v>44</v>
      </c>
      <c r="B9" s="69"/>
      <c r="C9" s="66">
        <f t="shared" si="0"/>
        <v>0</v>
      </c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</row>
    <row r="10" spans="1:255" ht="14.25">
      <c r="A10" s="68" t="s">
        <v>45</v>
      </c>
      <c r="B10" s="69"/>
      <c r="C10" s="66">
        <f t="shared" si="0"/>
        <v>0</v>
      </c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</row>
    <row r="11" spans="1:255" ht="14.25">
      <c r="A11" s="68" t="s">
        <v>46</v>
      </c>
      <c r="B11" s="69"/>
      <c r="C11" s="66">
        <f t="shared" si="0"/>
        <v>0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</row>
    <row r="12" spans="1:255" ht="14.25">
      <c r="A12" s="69" t="s">
        <v>47</v>
      </c>
      <c r="B12" s="69"/>
      <c r="C12" s="66">
        <f t="shared" si="0"/>
        <v>0</v>
      </c>
      <c r="D12" s="69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</row>
    <row r="13" spans="1:255" ht="14.25">
      <c r="A13" s="69" t="s">
        <v>48</v>
      </c>
      <c r="B13" s="69"/>
      <c r="C13" s="66">
        <f t="shared" si="0"/>
        <v>0</v>
      </c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</row>
    <row r="14" spans="1:255" ht="14.25">
      <c r="A14" s="69" t="s">
        <v>49</v>
      </c>
      <c r="B14" s="69"/>
      <c r="C14" s="66">
        <f t="shared" si="0"/>
        <v>0</v>
      </c>
      <c r="D14" s="69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</row>
    <row r="15" spans="1:255" ht="14.25">
      <c r="A15" s="69" t="s">
        <v>50</v>
      </c>
      <c r="B15" s="69"/>
      <c r="C15" s="66">
        <f t="shared" si="0"/>
        <v>0</v>
      </c>
      <c r="D15" s="69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</row>
    <row r="16" spans="1:255" ht="14.25">
      <c r="A16" s="69" t="s">
        <v>51</v>
      </c>
      <c r="B16" s="69"/>
      <c r="C16" s="66">
        <f t="shared" si="0"/>
        <v>0</v>
      </c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</row>
    <row r="17" spans="1:255" ht="14.25">
      <c r="A17" s="69" t="s">
        <v>52</v>
      </c>
      <c r="B17" s="69"/>
      <c r="C17" s="66">
        <f t="shared" si="0"/>
        <v>0</v>
      </c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</row>
    <row r="18" spans="1:255" s="62" customFormat="1" ht="14.25">
      <c r="A18" s="67" t="s">
        <v>53</v>
      </c>
      <c r="B18" s="65">
        <f>SUM(B19:B26)</f>
        <v>379</v>
      </c>
      <c r="C18" s="65">
        <f>SUM(C19:C26)</f>
        <v>-7</v>
      </c>
      <c r="D18" s="65">
        <f>SUM(D19:D26)</f>
        <v>372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62" customFormat="1" ht="14.25">
      <c r="A19" s="67" t="s">
        <v>42</v>
      </c>
      <c r="B19" s="65">
        <v>299</v>
      </c>
      <c r="C19" s="66">
        <f t="shared" si="0"/>
        <v>-8</v>
      </c>
      <c r="D19" s="65">
        <v>291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62" customFormat="1" ht="14.25">
      <c r="A20" s="67" t="s">
        <v>43</v>
      </c>
      <c r="B20" s="65">
        <v>80</v>
      </c>
      <c r="C20" s="66">
        <f t="shared" si="0"/>
        <v>1</v>
      </c>
      <c r="D20" s="65">
        <v>81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55" ht="14.25">
      <c r="A21" s="68" t="s">
        <v>44</v>
      </c>
      <c r="B21" s="69"/>
      <c r="C21" s="66">
        <f t="shared" si="0"/>
        <v>0</v>
      </c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</row>
    <row r="22" spans="1:255" ht="14.25">
      <c r="A22" s="68" t="s">
        <v>54</v>
      </c>
      <c r="B22" s="69"/>
      <c r="C22" s="66">
        <f t="shared" si="0"/>
        <v>0</v>
      </c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</row>
    <row r="23" spans="1:255" ht="14.25">
      <c r="A23" s="68" t="s">
        <v>55</v>
      </c>
      <c r="B23" s="69"/>
      <c r="C23" s="66">
        <f t="shared" si="0"/>
        <v>0</v>
      </c>
      <c r="D23" s="69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</row>
    <row r="24" spans="1:255" ht="14.25">
      <c r="A24" s="68" t="s">
        <v>56</v>
      </c>
      <c r="B24" s="69"/>
      <c r="C24" s="66">
        <f t="shared" si="0"/>
        <v>0</v>
      </c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</row>
    <row r="25" spans="1:255" ht="14.25">
      <c r="A25" s="68" t="s">
        <v>51</v>
      </c>
      <c r="B25" s="69"/>
      <c r="C25" s="66">
        <f t="shared" si="0"/>
        <v>0</v>
      </c>
      <c r="D25" s="69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</row>
    <row r="26" spans="1:255" ht="14.25">
      <c r="A26" s="68" t="s">
        <v>57</v>
      </c>
      <c r="B26" s="69"/>
      <c r="C26" s="66">
        <f t="shared" si="0"/>
        <v>0</v>
      </c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</row>
    <row r="27" spans="1:255" s="62" customFormat="1" ht="14.25">
      <c r="A27" s="67" t="s">
        <v>58</v>
      </c>
      <c r="B27" s="65">
        <f>SUM(B28:B37)</f>
        <v>16741</v>
      </c>
      <c r="C27" s="65">
        <f>SUM(C28:C37)</f>
        <v>992</v>
      </c>
      <c r="D27" s="65">
        <f>SUM(D28:D37)</f>
        <v>17733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</row>
    <row r="28" spans="1:255" s="62" customFormat="1" ht="14.25">
      <c r="A28" s="67" t="s">
        <v>42</v>
      </c>
      <c r="B28" s="65">
        <v>10516</v>
      </c>
      <c r="C28" s="66">
        <f t="shared" si="0"/>
        <v>355</v>
      </c>
      <c r="D28" s="65">
        <v>10871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</row>
    <row r="29" spans="1:255" s="62" customFormat="1" ht="14.25">
      <c r="A29" s="67" t="s">
        <v>43</v>
      </c>
      <c r="B29" s="65">
        <f>2428+10+5</f>
        <v>2443</v>
      </c>
      <c r="C29" s="66">
        <f t="shared" si="0"/>
        <v>254</v>
      </c>
      <c r="D29" s="65">
        <v>2697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</row>
    <row r="30" spans="1:255" ht="14.25">
      <c r="A30" s="68" t="s">
        <v>44</v>
      </c>
      <c r="B30" s="69"/>
      <c r="C30" s="66">
        <f t="shared" si="0"/>
        <v>0</v>
      </c>
      <c r="D30" s="69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  <c r="IM30" s="70"/>
      <c r="IN30" s="70"/>
      <c r="IO30" s="70"/>
      <c r="IP30" s="70"/>
      <c r="IQ30" s="70"/>
      <c r="IR30" s="70"/>
      <c r="IS30" s="70"/>
      <c r="IT30" s="70"/>
      <c r="IU30" s="70"/>
    </row>
    <row r="31" spans="1:255" ht="14.25">
      <c r="A31" s="68" t="s">
        <v>59</v>
      </c>
      <c r="B31" s="69"/>
      <c r="C31" s="66">
        <f t="shared" si="0"/>
        <v>0</v>
      </c>
      <c r="D31" s="69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</row>
    <row r="32" spans="1:255" ht="14.25">
      <c r="A32" s="68" t="s">
        <v>60</v>
      </c>
      <c r="B32" s="69"/>
      <c r="C32" s="66">
        <f t="shared" si="0"/>
        <v>0</v>
      </c>
      <c r="D32" s="69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</row>
    <row r="33" spans="1:255" ht="14.25">
      <c r="A33" s="71" t="s">
        <v>61</v>
      </c>
      <c r="B33" s="69"/>
      <c r="C33" s="66">
        <f t="shared" si="0"/>
        <v>0</v>
      </c>
      <c r="D33" s="69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</row>
    <row r="34" spans="1:255" s="62" customFormat="1" ht="14.25">
      <c r="A34" s="67" t="s">
        <v>62</v>
      </c>
      <c r="B34" s="65">
        <v>247</v>
      </c>
      <c r="C34" s="66">
        <f t="shared" si="0"/>
        <v>440</v>
      </c>
      <c r="D34" s="65">
        <v>687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4.25">
      <c r="A35" s="68" t="s">
        <v>63</v>
      </c>
      <c r="B35" s="69"/>
      <c r="C35" s="66">
        <f t="shared" si="0"/>
        <v>0</v>
      </c>
      <c r="D35" s="69">
        <v>0</v>
      </c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</row>
    <row r="36" spans="1:255" s="62" customFormat="1" ht="14.25">
      <c r="A36" s="72" t="s">
        <v>51</v>
      </c>
      <c r="B36" s="65">
        <v>3535</v>
      </c>
      <c r="C36" s="66">
        <f t="shared" si="0"/>
        <v>-57</v>
      </c>
      <c r="D36" s="65">
        <v>3478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</row>
    <row r="37" spans="1:255" ht="14.25">
      <c r="A37" s="68" t="s">
        <v>64</v>
      </c>
      <c r="B37" s="69"/>
      <c r="C37" s="66">
        <f t="shared" si="0"/>
        <v>0</v>
      </c>
      <c r="D37" s="69">
        <v>0</v>
      </c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</row>
    <row r="38" spans="1:255" s="62" customFormat="1" ht="14.25">
      <c r="A38" s="67" t="s">
        <v>65</v>
      </c>
      <c r="B38" s="65">
        <f>SUM(B39:B48)</f>
        <v>391</v>
      </c>
      <c r="C38" s="65">
        <f>SUM(C39:C48)</f>
        <v>181</v>
      </c>
      <c r="D38" s="65">
        <f>SUM(D39:D48)</f>
        <v>572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255" s="62" customFormat="1" ht="14.25">
      <c r="A39" s="67" t="s">
        <v>42</v>
      </c>
      <c r="B39" s="65">
        <v>325</v>
      </c>
      <c r="C39" s="66">
        <f t="shared" si="0"/>
        <v>176</v>
      </c>
      <c r="D39" s="65">
        <v>501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</row>
    <row r="40" spans="1:255" s="62" customFormat="1" ht="14.25">
      <c r="A40" s="67" t="s">
        <v>43</v>
      </c>
      <c r="B40" s="65">
        <v>58</v>
      </c>
      <c r="C40" s="66">
        <f t="shared" si="0"/>
        <v>0</v>
      </c>
      <c r="D40" s="65">
        <v>58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</row>
    <row r="41" spans="1:255" ht="14.25">
      <c r="A41" s="68" t="s">
        <v>44</v>
      </c>
      <c r="B41" s="69"/>
      <c r="C41" s="66">
        <f t="shared" si="0"/>
        <v>0</v>
      </c>
      <c r="D41" s="69">
        <v>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  <c r="IQ41" s="70"/>
      <c r="IR41" s="70"/>
      <c r="IS41" s="70"/>
      <c r="IT41" s="70"/>
      <c r="IU41" s="70"/>
    </row>
    <row r="42" spans="1:255" ht="14.25">
      <c r="A42" s="68" t="s">
        <v>66</v>
      </c>
      <c r="B42" s="69"/>
      <c r="C42" s="66">
        <f t="shared" si="0"/>
        <v>0</v>
      </c>
      <c r="D42" s="69">
        <v>0</v>
      </c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  <c r="IQ42" s="70"/>
      <c r="IR42" s="70"/>
      <c r="IS42" s="70"/>
      <c r="IT42" s="70"/>
      <c r="IU42" s="70"/>
    </row>
    <row r="43" spans="1:255" ht="14.25">
      <c r="A43" s="68" t="s">
        <v>67</v>
      </c>
      <c r="B43" s="69"/>
      <c r="C43" s="66">
        <f t="shared" si="0"/>
        <v>0</v>
      </c>
      <c r="D43" s="69">
        <v>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  <c r="IQ43" s="70"/>
      <c r="IR43" s="70"/>
      <c r="IS43" s="70"/>
      <c r="IT43" s="70"/>
      <c r="IU43" s="70"/>
    </row>
    <row r="44" spans="1:255" ht="14.25">
      <c r="A44" s="71" t="s">
        <v>68</v>
      </c>
      <c r="B44" s="69"/>
      <c r="C44" s="66">
        <f t="shared" si="0"/>
        <v>0</v>
      </c>
      <c r="D44" s="69">
        <v>0</v>
      </c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  <c r="IQ44" s="70"/>
      <c r="IR44" s="70"/>
      <c r="IS44" s="70"/>
      <c r="IT44" s="70"/>
      <c r="IU44" s="70"/>
    </row>
    <row r="45" spans="1:255" ht="14.25">
      <c r="A45" s="71" t="s">
        <v>69</v>
      </c>
      <c r="B45" s="69"/>
      <c r="C45" s="66">
        <f t="shared" si="0"/>
        <v>0</v>
      </c>
      <c r="D45" s="69">
        <v>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</row>
    <row r="46" spans="1:255" ht="14.25">
      <c r="A46" s="71" t="s">
        <v>70</v>
      </c>
      <c r="B46" s="69"/>
      <c r="C46" s="66">
        <f t="shared" si="0"/>
        <v>0</v>
      </c>
      <c r="D46" s="69">
        <v>0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</row>
    <row r="47" spans="1:255" s="62" customFormat="1" ht="14.25">
      <c r="A47" s="67" t="s">
        <v>51</v>
      </c>
      <c r="B47" s="65">
        <v>8</v>
      </c>
      <c r="C47" s="66">
        <f t="shared" si="0"/>
        <v>5</v>
      </c>
      <c r="D47" s="65">
        <v>13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</row>
    <row r="48" spans="1:255" ht="14.25">
      <c r="A48" s="68" t="s">
        <v>71</v>
      </c>
      <c r="B48" s="69"/>
      <c r="C48" s="66">
        <f t="shared" si="0"/>
        <v>0</v>
      </c>
      <c r="D48" s="69">
        <v>0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  <c r="IQ48" s="70"/>
      <c r="IR48" s="70"/>
      <c r="IS48" s="70"/>
      <c r="IT48" s="70"/>
      <c r="IU48" s="70"/>
    </row>
    <row r="49" spans="1:255" s="62" customFormat="1" ht="14.25">
      <c r="A49" s="72" t="s">
        <v>72</v>
      </c>
      <c r="B49" s="65">
        <f>SUM(B50:B59)</f>
        <v>239</v>
      </c>
      <c r="C49" s="65">
        <f>SUM(C50:C59)</f>
        <v>170</v>
      </c>
      <c r="D49" s="65">
        <f>SUM(D50:D59)</f>
        <v>409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</row>
    <row r="50" spans="1:255" s="62" customFormat="1" ht="14.25">
      <c r="A50" s="72" t="s">
        <v>42</v>
      </c>
      <c r="B50" s="65">
        <v>129</v>
      </c>
      <c r="C50" s="66">
        <f t="shared" si="0"/>
        <v>126</v>
      </c>
      <c r="D50" s="65">
        <v>255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</row>
    <row r="51" spans="1:255" s="62" customFormat="1" ht="14.25">
      <c r="A51" s="65" t="s">
        <v>43</v>
      </c>
      <c r="B51" s="65">
        <v>110</v>
      </c>
      <c r="C51" s="66">
        <f t="shared" si="0"/>
        <v>0</v>
      </c>
      <c r="D51" s="65">
        <v>110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</row>
    <row r="52" spans="1:255" ht="14.25">
      <c r="A52" s="71" t="s">
        <v>44</v>
      </c>
      <c r="B52" s="69"/>
      <c r="C52" s="66">
        <f t="shared" si="0"/>
        <v>0</v>
      </c>
      <c r="D52" s="69">
        <v>0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</row>
    <row r="53" spans="1:255" ht="14.25">
      <c r="A53" s="71" t="s">
        <v>73</v>
      </c>
      <c r="B53" s="69"/>
      <c r="C53" s="66">
        <f t="shared" si="0"/>
        <v>0</v>
      </c>
      <c r="D53" s="69">
        <v>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</row>
    <row r="54" spans="1:255" ht="14.25">
      <c r="A54" s="71" t="s">
        <v>74</v>
      </c>
      <c r="B54" s="69"/>
      <c r="C54" s="66">
        <f t="shared" si="0"/>
        <v>0</v>
      </c>
      <c r="D54" s="69">
        <v>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</row>
    <row r="55" spans="1:255" ht="14.25">
      <c r="A55" s="68" t="s">
        <v>75</v>
      </c>
      <c r="B55" s="69"/>
      <c r="C55" s="66">
        <f t="shared" si="0"/>
        <v>0</v>
      </c>
      <c r="D55" s="69">
        <v>0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  <c r="IQ55" s="70"/>
      <c r="IR55" s="70"/>
      <c r="IS55" s="70"/>
      <c r="IT55" s="70"/>
      <c r="IU55" s="70"/>
    </row>
    <row r="56" spans="1:255" s="62" customFormat="1" ht="14.25">
      <c r="A56" s="72" t="s">
        <v>76</v>
      </c>
      <c r="B56" s="65"/>
      <c r="C56" s="66">
        <f t="shared" si="0"/>
        <v>44</v>
      </c>
      <c r="D56" s="65">
        <v>44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</row>
    <row r="57" spans="1:255" ht="14.25">
      <c r="A57" s="68" t="s">
        <v>77</v>
      </c>
      <c r="B57" s="69"/>
      <c r="C57" s="66">
        <f t="shared" si="0"/>
        <v>0</v>
      </c>
      <c r="D57" s="69">
        <v>0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  <c r="FI57" s="70"/>
      <c r="FJ57" s="70"/>
      <c r="FK57" s="70"/>
      <c r="FL57" s="70"/>
      <c r="FM57" s="70"/>
      <c r="FN57" s="70"/>
      <c r="FO57" s="70"/>
      <c r="FP57" s="70"/>
      <c r="FQ57" s="70"/>
      <c r="FR57" s="70"/>
      <c r="FS57" s="70"/>
      <c r="FT57" s="70"/>
      <c r="FU57" s="70"/>
      <c r="FV57" s="70"/>
      <c r="FW57" s="70"/>
      <c r="FX57" s="70"/>
      <c r="FY57" s="70"/>
      <c r="FZ57" s="70"/>
      <c r="GA57" s="70"/>
      <c r="GB57" s="70"/>
      <c r="GC57" s="70"/>
      <c r="GD57" s="70"/>
      <c r="GE57" s="70"/>
      <c r="GF57" s="70"/>
      <c r="GG57" s="70"/>
      <c r="GH57" s="70"/>
      <c r="GI57" s="70"/>
      <c r="GJ57" s="70"/>
      <c r="GK57" s="70"/>
      <c r="GL57" s="70"/>
      <c r="GM57" s="70"/>
      <c r="GN57" s="70"/>
      <c r="GO57" s="70"/>
      <c r="GP57" s="70"/>
      <c r="GQ57" s="70"/>
      <c r="GR57" s="70"/>
      <c r="GS57" s="70"/>
      <c r="GT57" s="70"/>
      <c r="GU57" s="70"/>
      <c r="GV57" s="70"/>
      <c r="GW57" s="70"/>
      <c r="GX57" s="70"/>
      <c r="GY57" s="70"/>
      <c r="GZ57" s="70"/>
      <c r="HA57" s="70"/>
      <c r="HB57" s="70"/>
      <c r="HC57" s="70"/>
      <c r="HD57" s="70"/>
      <c r="HE57" s="70"/>
      <c r="HF57" s="70"/>
      <c r="HG57" s="70"/>
      <c r="HH57" s="70"/>
      <c r="HI57" s="70"/>
      <c r="HJ57" s="70"/>
      <c r="HK57" s="70"/>
      <c r="HL57" s="70"/>
      <c r="HM57" s="70"/>
      <c r="HN57" s="70"/>
      <c r="HO57" s="70"/>
      <c r="HP57" s="70"/>
      <c r="HQ57" s="70"/>
      <c r="HR57" s="70"/>
      <c r="HS57" s="70"/>
      <c r="HT57" s="70"/>
      <c r="HU57" s="70"/>
      <c r="HV57" s="70"/>
      <c r="HW57" s="70"/>
      <c r="HX57" s="70"/>
      <c r="HY57" s="70"/>
      <c r="HZ57" s="70"/>
      <c r="IA57" s="70"/>
      <c r="IB57" s="70"/>
      <c r="IC57" s="70"/>
      <c r="ID57" s="70"/>
      <c r="IE57" s="70"/>
      <c r="IF57" s="70"/>
      <c r="IG57" s="70"/>
      <c r="IH57" s="70"/>
      <c r="II57" s="70"/>
      <c r="IJ57" s="70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</row>
    <row r="58" spans="1:255" ht="14.25">
      <c r="A58" s="71" t="s">
        <v>51</v>
      </c>
      <c r="B58" s="69"/>
      <c r="C58" s="66">
        <f t="shared" si="0"/>
        <v>0</v>
      </c>
      <c r="D58" s="69">
        <v>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70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70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70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70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70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70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</row>
    <row r="59" spans="1:255" ht="14.25">
      <c r="A59" s="68" t="s">
        <v>78</v>
      </c>
      <c r="B59" s="69"/>
      <c r="C59" s="66">
        <f t="shared" si="0"/>
        <v>0</v>
      </c>
      <c r="D59" s="69">
        <v>0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70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70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70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70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70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70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70"/>
      <c r="IP59" s="70"/>
      <c r="IQ59" s="70"/>
      <c r="IR59" s="70"/>
      <c r="IS59" s="70"/>
      <c r="IT59" s="70"/>
      <c r="IU59" s="70"/>
    </row>
    <row r="60" spans="1:255" s="62" customFormat="1" ht="14.25">
      <c r="A60" s="67" t="s">
        <v>79</v>
      </c>
      <c r="B60" s="65">
        <f>SUM(B61:B70)</f>
        <v>1702</v>
      </c>
      <c r="C60" s="65">
        <f>SUM(C61:C70)</f>
        <v>-16</v>
      </c>
      <c r="D60" s="65">
        <f>SUM(D61:D70)</f>
        <v>1686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</row>
    <row r="61" spans="1:255" s="62" customFormat="1" ht="14.25">
      <c r="A61" s="72" t="s">
        <v>42</v>
      </c>
      <c r="B61" s="65">
        <v>802</v>
      </c>
      <c r="C61" s="66">
        <f t="shared" si="0"/>
        <v>-15</v>
      </c>
      <c r="D61" s="65">
        <v>787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s="62" customFormat="1" ht="14.25">
      <c r="A62" s="65" t="s">
        <v>43</v>
      </c>
      <c r="B62" s="65">
        <v>850</v>
      </c>
      <c r="C62" s="66">
        <f t="shared" si="0"/>
        <v>-1</v>
      </c>
      <c r="D62" s="65">
        <v>849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255" ht="14.25">
      <c r="A63" s="69" t="s">
        <v>44</v>
      </c>
      <c r="B63" s="69"/>
      <c r="C63" s="66">
        <f t="shared" si="0"/>
        <v>0</v>
      </c>
      <c r="D63" s="69">
        <v>0</v>
      </c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</row>
    <row r="64" spans="1:255" ht="14.25">
      <c r="A64" s="69" t="s">
        <v>80</v>
      </c>
      <c r="B64" s="69"/>
      <c r="C64" s="66">
        <f t="shared" si="0"/>
        <v>0</v>
      </c>
      <c r="D64" s="69">
        <v>0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</row>
    <row r="65" spans="1:255" ht="14.25">
      <c r="A65" s="69" t="s">
        <v>81</v>
      </c>
      <c r="B65" s="69"/>
      <c r="C65" s="66">
        <f t="shared" si="0"/>
        <v>0</v>
      </c>
      <c r="D65" s="69">
        <v>0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</row>
    <row r="66" spans="1:255" ht="14.25">
      <c r="A66" s="69" t="s">
        <v>82</v>
      </c>
      <c r="B66" s="69"/>
      <c r="C66" s="66">
        <f t="shared" si="0"/>
        <v>0</v>
      </c>
      <c r="D66" s="69">
        <v>0</v>
      </c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</row>
    <row r="67" spans="1:255" ht="14.25">
      <c r="A67" s="71" t="s">
        <v>83</v>
      </c>
      <c r="B67" s="69"/>
      <c r="C67" s="66">
        <f t="shared" si="0"/>
        <v>0</v>
      </c>
      <c r="D67" s="69">
        <v>0</v>
      </c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</row>
    <row r="68" spans="1:255" ht="14.25">
      <c r="A68" s="68" t="s">
        <v>84</v>
      </c>
      <c r="B68" s="69"/>
      <c r="C68" s="66">
        <f t="shared" si="0"/>
        <v>0</v>
      </c>
      <c r="D68" s="69">
        <v>0</v>
      </c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</row>
    <row r="69" spans="1:255" ht="14.25">
      <c r="A69" s="68" t="s">
        <v>51</v>
      </c>
      <c r="B69" s="69"/>
      <c r="C69" s="66">
        <f t="shared" si="0"/>
        <v>0</v>
      </c>
      <c r="D69" s="69">
        <v>0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</row>
    <row r="70" spans="1:255" s="62" customFormat="1" ht="14.25">
      <c r="A70" s="72" t="s">
        <v>85</v>
      </c>
      <c r="B70" s="65">
        <v>50</v>
      </c>
      <c r="C70" s="66">
        <f aca="true" t="shared" si="1" ref="C70:C133">D70-B70</f>
        <v>0</v>
      </c>
      <c r="D70" s="65">
        <v>50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255" s="62" customFormat="1" ht="14.25">
      <c r="A71" s="67" t="s">
        <v>86</v>
      </c>
      <c r="B71" s="65">
        <f>SUM(B72:B82)</f>
        <v>2060</v>
      </c>
      <c r="C71" s="65">
        <f>SUM(C72:C82)</f>
        <v>0</v>
      </c>
      <c r="D71" s="65">
        <f>SUM(D72:D82)</f>
        <v>2060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</row>
    <row r="72" spans="1:255" ht="14.25">
      <c r="A72" s="71" t="s">
        <v>42</v>
      </c>
      <c r="B72" s="69"/>
      <c r="C72" s="66">
        <f t="shared" si="1"/>
        <v>0</v>
      </c>
      <c r="D72" s="69">
        <v>0</v>
      </c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</row>
    <row r="73" spans="1:255" ht="14.25">
      <c r="A73" s="71" t="s">
        <v>43</v>
      </c>
      <c r="B73" s="69"/>
      <c r="C73" s="66">
        <f t="shared" si="1"/>
        <v>0</v>
      </c>
      <c r="D73" s="69">
        <v>0</v>
      </c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</row>
    <row r="74" spans="1:255" ht="14.25">
      <c r="A74" s="68" t="s">
        <v>44</v>
      </c>
      <c r="B74" s="69"/>
      <c r="C74" s="66">
        <f t="shared" si="1"/>
        <v>0</v>
      </c>
      <c r="D74" s="69">
        <v>0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ht="14.25">
      <c r="A75" s="68" t="s">
        <v>87</v>
      </c>
      <c r="B75" s="69"/>
      <c r="C75" s="66">
        <f t="shared" si="1"/>
        <v>0</v>
      </c>
      <c r="D75" s="69">
        <v>0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</row>
    <row r="76" spans="1:255" ht="14.25">
      <c r="A76" s="68" t="s">
        <v>88</v>
      </c>
      <c r="B76" s="69"/>
      <c r="C76" s="66">
        <f t="shared" si="1"/>
        <v>0</v>
      </c>
      <c r="D76" s="69">
        <v>0</v>
      </c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</row>
    <row r="77" spans="1:255" ht="14.25">
      <c r="A77" s="69" t="s">
        <v>89</v>
      </c>
      <c r="B77" s="69"/>
      <c r="C77" s="66">
        <f t="shared" si="1"/>
        <v>0</v>
      </c>
      <c r="D77" s="69">
        <v>0</v>
      </c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</row>
    <row r="78" spans="1:255" ht="14.25">
      <c r="A78" s="71" t="s">
        <v>90</v>
      </c>
      <c r="B78" s="69"/>
      <c r="C78" s="66">
        <f t="shared" si="1"/>
        <v>0</v>
      </c>
      <c r="D78" s="69">
        <v>0</v>
      </c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</row>
    <row r="79" spans="1:255" ht="14.25">
      <c r="A79" s="71" t="s">
        <v>91</v>
      </c>
      <c r="B79" s="69"/>
      <c r="C79" s="66">
        <f t="shared" si="1"/>
        <v>0</v>
      </c>
      <c r="D79" s="69">
        <v>0</v>
      </c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ht="14.25">
      <c r="A80" s="71" t="s">
        <v>83</v>
      </c>
      <c r="B80" s="69"/>
      <c r="C80" s="66">
        <f t="shared" si="1"/>
        <v>0</v>
      </c>
      <c r="D80" s="69">
        <v>0</v>
      </c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</row>
    <row r="81" spans="1:255" ht="14.25">
      <c r="A81" s="68" t="s">
        <v>51</v>
      </c>
      <c r="B81" s="69"/>
      <c r="C81" s="66">
        <f t="shared" si="1"/>
        <v>0</v>
      </c>
      <c r="D81" s="69">
        <v>0</v>
      </c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</row>
    <row r="82" spans="1:255" s="62" customFormat="1" ht="14.25">
      <c r="A82" s="72" t="s">
        <v>92</v>
      </c>
      <c r="B82" s="65">
        <v>2060</v>
      </c>
      <c r="C82" s="66">
        <f t="shared" si="1"/>
        <v>0</v>
      </c>
      <c r="D82" s="65">
        <v>2060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</row>
    <row r="83" spans="1:255" s="62" customFormat="1" ht="14.25">
      <c r="A83" s="72" t="s">
        <v>93</v>
      </c>
      <c r="B83" s="65">
        <f>SUM(B84:B91)</f>
        <v>279</v>
      </c>
      <c r="C83" s="65">
        <f>SUM(C84:C91)</f>
        <v>14</v>
      </c>
      <c r="D83" s="65">
        <f>SUM(D84:D91)</f>
        <v>293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</row>
    <row r="84" spans="1:255" s="62" customFormat="1" ht="14.25">
      <c r="A84" s="67" t="s">
        <v>42</v>
      </c>
      <c r="B84" s="65">
        <v>159</v>
      </c>
      <c r="C84" s="66">
        <f t="shared" si="1"/>
        <v>16</v>
      </c>
      <c r="D84" s="65">
        <v>175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</row>
    <row r="85" spans="1:255" s="62" customFormat="1" ht="14.25">
      <c r="A85" s="67" t="s">
        <v>43</v>
      </c>
      <c r="B85" s="65">
        <v>55</v>
      </c>
      <c r="C85" s="66">
        <f t="shared" si="1"/>
        <v>0</v>
      </c>
      <c r="D85" s="65">
        <v>55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</row>
    <row r="86" spans="1:255" ht="14.25">
      <c r="A86" s="71" t="s">
        <v>44</v>
      </c>
      <c r="B86" s="69"/>
      <c r="C86" s="66">
        <f t="shared" si="1"/>
        <v>0</v>
      </c>
      <c r="D86" s="69">
        <v>0</v>
      </c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ht="14.25">
      <c r="A87" s="68" t="s">
        <v>94</v>
      </c>
      <c r="B87" s="69"/>
      <c r="C87" s="66">
        <f t="shared" si="1"/>
        <v>0</v>
      </c>
      <c r="D87" s="69">
        <v>0</v>
      </c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  <c r="FI87" s="70"/>
      <c r="FJ87" s="70"/>
      <c r="FK87" s="70"/>
      <c r="FL87" s="70"/>
      <c r="FM87" s="70"/>
      <c r="FN87" s="70"/>
      <c r="FO87" s="70"/>
      <c r="FP87" s="70"/>
      <c r="FQ87" s="70"/>
      <c r="FR87" s="70"/>
      <c r="FS87" s="70"/>
      <c r="FT87" s="70"/>
      <c r="FU87" s="70"/>
      <c r="FV87" s="70"/>
      <c r="FW87" s="70"/>
      <c r="FX87" s="70"/>
      <c r="FY87" s="70"/>
      <c r="FZ87" s="70"/>
      <c r="GA87" s="70"/>
      <c r="GB87" s="70"/>
      <c r="GC87" s="70"/>
      <c r="GD87" s="70"/>
      <c r="GE87" s="70"/>
      <c r="GF87" s="70"/>
      <c r="GG87" s="70"/>
      <c r="GH87" s="70"/>
      <c r="GI87" s="70"/>
      <c r="GJ87" s="70"/>
      <c r="GK87" s="70"/>
      <c r="GL87" s="70"/>
      <c r="GM87" s="70"/>
      <c r="GN87" s="70"/>
      <c r="GO87" s="70"/>
      <c r="GP87" s="70"/>
      <c r="GQ87" s="70"/>
      <c r="GR87" s="70"/>
      <c r="GS87" s="70"/>
      <c r="GT87" s="70"/>
      <c r="GU87" s="70"/>
      <c r="GV87" s="70"/>
      <c r="GW87" s="70"/>
      <c r="GX87" s="70"/>
      <c r="GY87" s="70"/>
      <c r="GZ87" s="70"/>
      <c r="HA87" s="70"/>
      <c r="HB87" s="70"/>
      <c r="HC87" s="70"/>
      <c r="HD87" s="70"/>
      <c r="HE87" s="70"/>
      <c r="HF87" s="70"/>
      <c r="HG87" s="70"/>
      <c r="HH87" s="70"/>
      <c r="HI87" s="70"/>
      <c r="HJ87" s="70"/>
      <c r="HK87" s="70"/>
      <c r="HL87" s="70"/>
      <c r="HM87" s="70"/>
      <c r="HN87" s="70"/>
      <c r="HO87" s="70"/>
      <c r="HP87" s="70"/>
      <c r="HQ87" s="70"/>
      <c r="HR87" s="70"/>
      <c r="HS87" s="70"/>
      <c r="HT87" s="70"/>
      <c r="HU87" s="70"/>
      <c r="HV87" s="70"/>
      <c r="HW87" s="70"/>
      <c r="HX87" s="70"/>
      <c r="HY87" s="70"/>
      <c r="HZ87" s="70"/>
      <c r="IA87" s="70"/>
      <c r="IB87" s="70"/>
      <c r="IC87" s="70"/>
      <c r="ID87" s="70"/>
      <c r="IE87" s="70"/>
      <c r="IF87" s="70"/>
      <c r="IG87" s="70"/>
      <c r="IH87" s="70"/>
      <c r="II87" s="70"/>
      <c r="IJ87" s="70"/>
      <c r="IK87" s="70"/>
      <c r="IL87" s="70"/>
      <c r="IM87" s="70"/>
      <c r="IN87" s="70"/>
      <c r="IO87" s="70"/>
      <c r="IP87" s="70"/>
      <c r="IQ87" s="70"/>
      <c r="IR87" s="70"/>
      <c r="IS87" s="70"/>
      <c r="IT87" s="70"/>
      <c r="IU87" s="70"/>
    </row>
    <row r="88" spans="1:255" ht="14.25">
      <c r="A88" s="68" t="s">
        <v>95</v>
      </c>
      <c r="B88" s="69"/>
      <c r="C88" s="66">
        <f t="shared" si="1"/>
        <v>0</v>
      </c>
      <c r="D88" s="69">
        <v>0</v>
      </c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  <c r="FI88" s="70"/>
      <c r="FJ88" s="70"/>
      <c r="FK88" s="70"/>
      <c r="FL88" s="70"/>
      <c r="FM88" s="70"/>
      <c r="FN88" s="70"/>
      <c r="FO88" s="70"/>
      <c r="FP88" s="70"/>
      <c r="FQ88" s="70"/>
      <c r="FR88" s="70"/>
      <c r="FS88" s="70"/>
      <c r="FT88" s="70"/>
      <c r="FU88" s="70"/>
      <c r="FV88" s="70"/>
      <c r="FW88" s="70"/>
      <c r="FX88" s="70"/>
      <c r="FY88" s="70"/>
      <c r="FZ88" s="70"/>
      <c r="GA88" s="70"/>
      <c r="GB88" s="70"/>
      <c r="GC88" s="70"/>
      <c r="GD88" s="70"/>
      <c r="GE88" s="70"/>
      <c r="GF88" s="70"/>
      <c r="GG88" s="70"/>
      <c r="GH88" s="70"/>
      <c r="GI88" s="70"/>
      <c r="GJ88" s="70"/>
      <c r="GK88" s="70"/>
      <c r="GL88" s="70"/>
      <c r="GM88" s="70"/>
      <c r="GN88" s="70"/>
      <c r="GO88" s="70"/>
      <c r="GP88" s="70"/>
      <c r="GQ88" s="70"/>
      <c r="GR88" s="70"/>
      <c r="GS88" s="70"/>
      <c r="GT88" s="70"/>
      <c r="GU88" s="70"/>
      <c r="GV88" s="70"/>
      <c r="GW88" s="70"/>
      <c r="GX88" s="70"/>
      <c r="GY88" s="70"/>
      <c r="GZ88" s="70"/>
      <c r="HA88" s="70"/>
      <c r="HB88" s="70"/>
      <c r="HC88" s="70"/>
      <c r="HD88" s="70"/>
      <c r="HE88" s="70"/>
      <c r="HF88" s="70"/>
      <c r="HG88" s="70"/>
      <c r="HH88" s="70"/>
      <c r="HI88" s="70"/>
      <c r="HJ88" s="70"/>
      <c r="HK88" s="70"/>
      <c r="HL88" s="70"/>
      <c r="HM88" s="70"/>
      <c r="HN88" s="70"/>
      <c r="HO88" s="70"/>
      <c r="HP88" s="70"/>
      <c r="HQ88" s="70"/>
      <c r="HR88" s="70"/>
      <c r="HS88" s="70"/>
      <c r="HT88" s="70"/>
      <c r="HU88" s="70"/>
      <c r="HV88" s="70"/>
      <c r="HW88" s="70"/>
      <c r="HX88" s="70"/>
      <c r="HY88" s="70"/>
      <c r="HZ88" s="70"/>
      <c r="IA88" s="70"/>
      <c r="IB88" s="70"/>
      <c r="IC88" s="70"/>
      <c r="ID88" s="70"/>
      <c r="IE88" s="70"/>
      <c r="IF88" s="70"/>
      <c r="IG88" s="70"/>
      <c r="IH88" s="70"/>
      <c r="II88" s="70"/>
      <c r="IJ88" s="70"/>
      <c r="IK88" s="70"/>
      <c r="IL88" s="70"/>
      <c r="IM88" s="70"/>
      <c r="IN88" s="70"/>
      <c r="IO88" s="70"/>
      <c r="IP88" s="70"/>
      <c r="IQ88" s="70"/>
      <c r="IR88" s="70"/>
      <c r="IS88" s="70"/>
      <c r="IT88" s="70"/>
      <c r="IU88" s="70"/>
    </row>
    <row r="89" spans="1:255" ht="14.25">
      <c r="A89" s="68" t="s">
        <v>83</v>
      </c>
      <c r="B89" s="69"/>
      <c r="C89" s="66">
        <f t="shared" si="1"/>
        <v>0</v>
      </c>
      <c r="D89" s="69">
        <v>0</v>
      </c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  <c r="FI89" s="70"/>
      <c r="FJ89" s="70"/>
      <c r="FK89" s="70"/>
      <c r="FL89" s="70"/>
      <c r="FM89" s="70"/>
      <c r="FN89" s="70"/>
      <c r="FO89" s="70"/>
      <c r="FP89" s="70"/>
      <c r="FQ89" s="70"/>
      <c r="FR89" s="70"/>
      <c r="FS89" s="70"/>
      <c r="FT89" s="70"/>
      <c r="FU89" s="70"/>
      <c r="FV89" s="70"/>
      <c r="FW89" s="70"/>
      <c r="FX89" s="70"/>
      <c r="FY89" s="70"/>
      <c r="FZ89" s="70"/>
      <c r="GA89" s="70"/>
      <c r="GB89" s="70"/>
      <c r="GC89" s="70"/>
      <c r="GD89" s="70"/>
      <c r="GE89" s="70"/>
      <c r="GF89" s="70"/>
      <c r="GG89" s="70"/>
      <c r="GH89" s="70"/>
      <c r="GI89" s="70"/>
      <c r="GJ89" s="70"/>
      <c r="GK89" s="70"/>
      <c r="GL89" s="70"/>
      <c r="GM89" s="70"/>
      <c r="GN89" s="70"/>
      <c r="GO89" s="70"/>
      <c r="GP89" s="70"/>
      <c r="GQ89" s="70"/>
      <c r="GR89" s="70"/>
      <c r="GS89" s="70"/>
      <c r="GT89" s="70"/>
      <c r="GU89" s="70"/>
      <c r="GV89" s="70"/>
      <c r="GW89" s="70"/>
      <c r="GX89" s="70"/>
      <c r="GY89" s="70"/>
      <c r="GZ89" s="70"/>
      <c r="HA89" s="70"/>
      <c r="HB89" s="70"/>
      <c r="HC89" s="70"/>
      <c r="HD89" s="70"/>
      <c r="HE89" s="70"/>
      <c r="HF89" s="70"/>
      <c r="HG89" s="70"/>
      <c r="HH89" s="70"/>
      <c r="HI89" s="70"/>
      <c r="HJ89" s="70"/>
      <c r="HK89" s="70"/>
      <c r="HL89" s="70"/>
      <c r="HM89" s="70"/>
      <c r="HN89" s="70"/>
      <c r="HO89" s="70"/>
      <c r="HP89" s="70"/>
      <c r="HQ89" s="70"/>
      <c r="HR89" s="70"/>
      <c r="HS89" s="70"/>
      <c r="HT89" s="70"/>
      <c r="HU89" s="70"/>
      <c r="HV89" s="70"/>
      <c r="HW89" s="70"/>
      <c r="HX89" s="70"/>
      <c r="HY89" s="70"/>
      <c r="HZ89" s="70"/>
      <c r="IA89" s="70"/>
      <c r="IB89" s="70"/>
      <c r="IC89" s="70"/>
      <c r="ID89" s="70"/>
      <c r="IE89" s="70"/>
      <c r="IF89" s="70"/>
      <c r="IG89" s="70"/>
      <c r="IH89" s="70"/>
      <c r="II89" s="70"/>
      <c r="IJ89" s="70"/>
      <c r="IK89" s="70"/>
      <c r="IL89" s="70"/>
      <c r="IM89" s="70"/>
      <c r="IN89" s="70"/>
      <c r="IO89" s="70"/>
      <c r="IP89" s="70"/>
      <c r="IQ89" s="70"/>
      <c r="IR89" s="70"/>
      <c r="IS89" s="70"/>
      <c r="IT89" s="70"/>
      <c r="IU89" s="70"/>
    </row>
    <row r="90" spans="1:255" s="62" customFormat="1" ht="14.25">
      <c r="A90" s="72" t="s">
        <v>51</v>
      </c>
      <c r="B90" s="65">
        <v>65</v>
      </c>
      <c r="C90" s="66">
        <f t="shared" si="1"/>
        <v>-2</v>
      </c>
      <c r="D90" s="65">
        <v>63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</row>
    <row r="91" spans="1:255" ht="14.25">
      <c r="A91" s="69" t="s">
        <v>96</v>
      </c>
      <c r="B91" s="69"/>
      <c r="C91" s="66">
        <f t="shared" si="1"/>
        <v>0</v>
      </c>
      <c r="D91" s="69">
        <v>0</v>
      </c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  <c r="FI91" s="70"/>
      <c r="FJ91" s="70"/>
      <c r="FK91" s="70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0"/>
      <c r="GF91" s="70"/>
      <c r="GG91" s="70"/>
      <c r="GH91" s="70"/>
      <c r="GI91" s="70"/>
      <c r="GJ91" s="70"/>
      <c r="GK91" s="70"/>
      <c r="GL91" s="70"/>
      <c r="GM91" s="70"/>
      <c r="GN91" s="70"/>
      <c r="GO91" s="70"/>
      <c r="GP91" s="70"/>
      <c r="GQ91" s="70"/>
      <c r="GR91" s="70"/>
      <c r="GS91" s="70"/>
      <c r="GT91" s="70"/>
      <c r="GU91" s="70"/>
      <c r="GV91" s="70"/>
      <c r="GW91" s="70"/>
      <c r="GX91" s="70"/>
      <c r="GY91" s="70"/>
      <c r="GZ91" s="70"/>
      <c r="HA91" s="70"/>
      <c r="HB91" s="70"/>
      <c r="HC91" s="70"/>
      <c r="HD91" s="70"/>
      <c r="HE91" s="70"/>
      <c r="HF91" s="70"/>
      <c r="HG91" s="70"/>
      <c r="HH91" s="70"/>
      <c r="HI91" s="70"/>
      <c r="HJ91" s="70"/>
      <c r="HK91" s="70"/>
      <c r="HL91" s="70"/>
      <c r="HM91" s="70"/>
      <c r="HN91" s="70"/>
      <c r="HO91" s="70"/>
      <c r="HP91" s="70"/>
      <c r="HQ91" s="70"/>
      <c r="HR91" s="70"/>
      <c r="HS91" s="70"/>
      <c r="HT91" s="70"/>
      <c r="HU91" s="70"/>
      <c r="HV91" s="70"/>
      <c r="HW91" s="70"/>
      <c r="HX91" s="70"/>
      <c r="HY91" s="70"/>
      <c r="HZ91" s="70"/>
      <c r="IA91" s="70"/>
      <c r="IB91" s="70"/>
      <c r="IC91" s="70"/>
      <c r="ID91" s="70"/>
      <c r="IE91" s="70"/>
      <c r="IF91" s="70"/>
      <c r="IG91" s="70"/>
      <c r="IH91" s="70"/>
      <c r="II91" s="70"/>
      <c r="IJ91" s="70"/>
      <c r="IK91" s="70"/>
      <c r="IL91" s="70"/>
      <c r="IM91" s="70"/>
      <c r="IN91" s="70"/>
      <c r="IO91" s="70"/>
      <c r="IP91" s="70"/>
      <c r="IQ91" s="70"/>
      <c r="IR91" s="70"/>
      <c r="IS91" s="70"/>
      <c r="IT91" s="70"/>
      <c r="IU91" s="70"/>
    </row>
    <row r="92" spans="1:255" ht="14.25">
      <c r="A92" s="71" t="s">
        <v>97</v>
      </c>
      <c r="B92" s="73">
        <f>SUM(B93:B104)</f>
        <v>0</v>
      </c>
      <c r="C92" s="66">
        <f t="shared" si="1"/>
        <v>0</v>
      </c>
      <c r="D92" s="69">
        <v>0</v>
      </c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  <c r="FI92" s="70"/>
      <c r="FJ92" s="70"/>
      <c r="FK92" s="70"/>
      <c r="FL92" s="70"/>
      <c r="FM92" s="70"/>
      <c r="FN92" s="70"/>
      <c r="FO92" s="70"/>
      <c r="FP92" s="70"/>
      <c r="FQ92" s="70"/>
      <c r="FR92" s="70"/>
      <c r="FS92" s="70"/>
      <c r="FT92" s="70"/>
      <c r="FU92" s="70"/>
      <c r="FV92" s="70"/>
      <c r="FW92" s="70"/>
      <c r="FX92" s="70"/>
      <c r="FY92" s="70"/>
      <c r="FZ92" s="70"/>
      <c r="GA92" s="70"/>
      <c r="GB92" s="70"/>
      <c r="GC92" s="70"/>
      <c r="GD92" s="70"/>
      <c r="GE92" s="70"/>
      <c r="GF92" s="70"/>
      <c r="GG92" s="70"/>
      <c r="GH92" s="70"/>
      <c r="GI92" s="70"/>
      <c r="GJ92" s="70"/>
      <c r="GK92" s="70"/>
      <c r="GL92" s="70"/>
      <c r="GM92" s="70"/>
      <c r="GN92" s="70"/>
      <c r="GO92" s="70"/>
      <c r="GP92" s="70"/>
      <c r="GQ92" s="70"/>
      <c r="GR92" s="70"/>
      <c r="GS92" s="70"/>
      <c r="GT92" s="70"/>
      <c r="GU92" s="70"/>
      <c r="GV92" s="70"/>
      <c r="GW92" s="70"/>
      <c r="GX92" s="70"/>
      <c r="GY92" s="70"/>
      <c r="GZ92" s="70"/>
      <c r="HA92" s="70"/>
      <c r="HB92" s="70"/>
      <c r="HC92" s="70"/>
      <c r="HD92" s="70"/>
      <c r="HE92" s="70"/>
      <c r="HF92" s="70"/>
      <c r="HG92" s="70"/>
      <c r="HH92" s="70"/>
      <c r="HI92" s="70"/>
      <c r="HJ92" s="70"/>
      <c r="HK92" s="70"/>
      <c r="HL92" s="70"/>
      <c r="HM92" s="70"/>
      <c r="HN92" s="70"/>
      <c r="HO92" s="70"/>
      <c r="HP92" s="70"/>
      <c r="HQ92" s="70"/>
      <c r="HR92" s="70"/>
      <c r="HS92" s="70"/>
      <c r="HT92" s="70"/>
      <c r="HU92" s="70"/>
      <c r="HV92" s="70"/>
      <c r="HW92" s="70"/>
      <c r="HX92" s="70"/>
      <c r="HY92" s="70"/>
      <c r="HZ92" s="70"/>
      <c r="IA92" s="70"/>
      <c r="IB92" s="70"/>
      <c r="IC92" s="70"/>
      <c r="ID92" s="70"/>
      <c r="IE92" s="70"/>
      <c r="IF92" s="70"/>
      <c r="IG92" s="70"/>
      <c r="IH92" s="70"/>
      <c r="II92" s="70"/>
      <c r="IJ92" s="70"/>
      <c r="IK92" s="70"/>
      <c r="IL92" s="70"/>
      <c r="IM92" s="70"/>
      <c r="IN92" s="70"/>
      <c r="IO92" s="70"/>
      <c r="IP92" s="70"/>
      <c r="IQ92" s="70"/>
      <c r="IR92" s="70"/>
      <c r="IS92" s="70"/>
      <c r="IT92" s="70"/>
      <c r="IU92" s="70"/>
    </row>
    <row r="93" spans="1:255" ht="14.25">
      <c r="A93" s="71" t="s">
        <v>42</v>
      </c>
      <c r="B93" s="69"/>
      <c r="C93" s="66">
        <f t="shared" si="1"/>
        <v>0</v>
      </c>
      <c r="D93" s="69">
        <v>0</v>
      </c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  <c r="FK93" s="70"/>
      <c r="FL93" s="70"/>
      <c r="FM93" s="70"/>
      <c r="FN93" s="70"/>
      <c r="FO93" s="70"/>
      <c r="FP93" s="70"/>
      <c r="FQ93" s="70"/>
      <c r="FR93" s="70"/>
      <c r="FS93" s="70"/>
      <c r="FT93" s="70"/>
      <c r="FU93" s="70"/>
      <c r="FV93" s="70"/>
      <c r="FW93" s="70"/>
      <c r="FX93" s="70"/>
      <c r="FY93" s="70"/>
      <c r="FZ93" s="70"/>
      <c r="GA93" s="70"/>
      <c r="GB93" s="70"/>
      <c r="GC93" s="70"/>
      <c r="GD93" s="70"/>
      <c r="GE93" s="70"/>
      <c r="GF93" s="70"/>
      <c r="GG93" s="70"/>
      <c r="GH93" s="70"/>
      <c r="GI93" s="70"/>
      <c r="GJ93" s="70"/>
      <c r="GK93" s="70"/>
      <c r="GL93" s="70"/>
      <c r="GM93" s="70"/>
      <c r="GN93" s="70"/>
      <c r="GO93" s="70"/>
      <c r="GP93" s="70"/>
      <c r="GQ93" s="70"/>
      <c r="GR93" s="70"/>
      <c r="GS93" s="70"/>
      <c r="GT93" s="70"/>
      <c r="GU93" s="70"/>
      <c r="GV93" s="70"/>
      <c r="GW93" s="70"/>
      <c r="GX93" s="70"/>
      <c r="GY93" s="70"/>
      <c r="GZ93" s="70"/>
      <c r="HA93" s="70"/>
      <c r="HB93" s="70"/>
      <c r="HC93" s="70"/>
      <c r="HD93" s="70"/>
      <c r="HE93" s="70"/>
      <c r="HF93" s="70"/>
      <c r="HG93" s="70"/>
      <c r="HH93" s="70"/>
      <c r="HI93" s="70"/>
      <c r="HJ93" s="70"/>
      <c r="HK93" s="70"/>
      <c r="HL93" s="70"/>
      <c r="HM93" s="70"/>
      <c r="HN93" s="70"/>
      <c r="HO93" s="70"/>
      <c r="HP93" s="70"/>
      <c r="HQ93" s="70"/>
      <c r="HR93" s="70"/>
      <c r="HS93" s="70"/>
      <c r="HT93" s="70"/>
      <c r="HU93" s="70"/>
      <c r="HV93" s="70"/>
      <c r="HW93" s="70"/>
      <c r="HX93" s="70"/>
      <c r="HY93" s="70"/>
      <c r="HZ93" s="70"/>
      <c r="IA93" s="70"/>
      <c r="IB93" s="70"/>
      <c r="IC93" s="70"/>
      <c r="ID93" s="70"/>
      <c r="IE93" s="70"/>
      <c r="IF93" s="70"/>
      <c r="IG93" s="70"/>
      <c r="IH93" s="70"/>
      <c r="II93" s="70"/>
      <c r="IJ93" s="70"/>
      <c r="IK93" s="70"/>
      <c r="IL93" s="70"/>
      <c r="IM93" s="70"/>
      <c r="IN93" s="70"/>
      <c r="IO93" s="70"/>
      <c r="IP93" s="70"/>
      <c r="IQ93" s="70"/>
      <c r="IR93" s="70"/>
      <c r="IS93" s="70"/>
      <c r="IT93" s="70"/>
      <c r="IU93" s="70"/>
    </row>
    <row r="94" spans="1:255" ht="14.25">
      <c r="A94" s="68" t="s">
        <v>43</v>
      </c>
      <c r="B94" s="69"/>
      <c r="C94" s="66">
        <f t="shared" si="1"/>
        <v>0</v>
      </c>
      <c r="D94" s="69">
        <v>0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0"/>
      <c r="FK94" s="70"/>
      <c r="FL94" s="70"/>
      <c r="FM94" s="70"/>
      <c r="FN94" s="70"/>
      <c r="FO94" s="70"/>
      <c r="FP94" s="70"/>
      <c r="FQ94" s="70"/>
      <c r="FR94" s="70"/>
      <c r="FS94" s="70"/>
      <c r="FT94" s="70"/>
      <c r="FU94" s="70"/>
      <c r="FV94" s="70"/>
      <c r="FW94" s="70"/>
      <c r="FX94" s="70"/>
      <c r="FY94" s="70"/>
      <c r="FZ94" s="70"/>
      <c r="GA94" s="70"/>
      <c r="GB94" s="70"/>
      <c r="GC94" s="70"/>
      <c r="GD94" s="70"/>
      <c r="GE94" s="70"/>
      <c r="GF94" s="70"/>
      <c r="GG94" s="70"/>
      <c r="GH94" s="70"/>
      <c r="GI94" s="70"/>
      <c r="GJ94" s="70"/>
      <c r="GK94" s="70"/>
      <c r="GL94" s="70"/>
      <c r="GM94" s="70"/>
      <c r="GN94" s="70"/>
      <c r="GO94" s="70"/>
      <c r="GP94" s="70"/>
      <c r="GQ94" s="70"/>
      <c r="GR94" s="70"/>
      <c r="GS94" s="70"/>
      <c r="GT94" s="70"/>
      <c r="GU94" s="70"/>
      <c r="GV94" s="70"/>
      <c r="GW94" s="70"/>
      <c r="GX94" s="70"/>
      <c r="GY94" s="70"/>
      <c r="GZ94" s="70"/>
      <c r="HA94" s="70"/>
      <c r="HB94" s="70"/>
      <c r="HC94" s="70"/>
      <c r="HD94" s="70"/>
      <c r="HE94" s="70"/>
      <c r="HF94" s="70"/>
      <c r="HG94" s="70"/>
      <c r="HH94" s="70"/>
      <c r="HI94" s="70"/>
      <c r="HJ94" s="70"/>
      <c r="HK94" s="70"/>
      <c r="HL94" s="70"/>
      <c r="HM94" s="70"/>
      <c r="HN94" s="70"/>
      <c r="HO94" s="70"/>
      <c r="HP94" s="70"/>
      <c r="HQ94" s="70"/>
      <c r="HR94" s="70"/>
      <c r="HS94" s="70"/>
      <c r="HT94" s="70"/>
      <c r="HU94" s="70"/>
      <c r="HV94" s="70"/>
      <c r="HW94" s="70"/>
      <c r="HX94" s="70"/>
      <c r="HY94" s="70"/>
      <c r="HZ94" s="70"/>
      <c r="IA94" s="70"/>
      <c r="IB94" s="70"/>
      <c r="IC94" s="70"/>
      <c r="ID94" s="70"/>
      <c r="IE94" s="70"/>
      <c r="IF94" s="70"/>
      <c r="IG94" s="70"/>
      <c r="IH94" s="70"/>
      <c r="II94" s="70"/>
      <c r="IJ94" s="70"/>
      <c r="IK94" s="70"/>
      <c r="IL94" s="70"/>
      <c r="IM94" s="70"/>
      <c r="IN94" s="70"/>
      <c r="IO94" s="70"/>
      <c r="IP94" s="70"/>
      <c r="IQ94" s="70"/>
      <c r="IR94" s="70"/>
      <c r="IS94" s="70"/>
      <c r="IT94" s="70"/>
      <c r="IU94" s="70"/>
    </row>
    <row r="95" spans="1:255" ht="14.25">
      <c r="A95" s="68" t="s">
        <v>44</v>
      </c>
      <c r="B95" s="69"/>
      <c r="C95" s="66">
        <f t="shared" si="1"/>
        <v>0</v>
      </c>
      <c r="D95" s="69">
        <v>0</v>
      </c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  <c r="FI95" s="70"/>
      <c r="FJ95" s="70"/>
      <c r="FK95" s="70"/>
      <c r="FL95" s="70"/>
      <c r="FM95" s="70"/>
      <c r="FN95" s="70"/>
      <c r="FO95" s="70"/>
      <c r="FP95" s="70"/>
      <c r="FQ95" s="70"/>
      <c r="FR95" s="70"/>
      <c r="FS95" s="70"/>
      <c r="FT95" s="70"/>
      <c r="FU95" s="70"/>
      <c r="FV95" s="70"/>
      <c r="FW95" s="70"/>
      <c r="FX95" s="70"/>
      <c r="FY95" s="70"/>
      <c r="FZ95" s="70"/>
      <c r="GA95" s="70"/>
      <c r="GB95" s="70"/>
      <c r="GC95" s="70"/>
      <c r="GD95" s="70"/>
      <c r="GE95" s="70"/>
      <c r="GF95" s="70"/>
      <c r="GG95" s="70"/>
      <c r="GH95" s="70"/>
      <c r="GI95" s="70"/>
      <c r="GJ95" s="70"/>
      <c r="GK95" s="70"/>
      <c r="GL95" s="70"/>
      <c r="GM95" s="70"/>
      <c r="GN95" s="70"/>
      <c r="GO95" s="70"/>
      <c r="GP95" s="70"/>
      <c r="GQ95" s="70"/>
      <c r="GR95" s="70"/>
      <c r="GS95" s="70"/>
      <c r="GT95" s="70"/>
      <c r="GU95" s="70"/>
      <c r="GV95" s="70"/>
      <c r="GW95" s="70"/>
      <c r="GX95" s="70"/>
      <c r="GY95" s="70"/>
      <c r="GZ95" s="70"/>
      <c r="HA95" s="70"/>
      <c r="HB95" s="70"/>
      <c r="HC95" s="70"/>
      <c r="HD95" s="70"/>
      <c r="HE95" s="70"/>
      <c r="HF95" s="70"/>
      <c r="HG95" s="70"/>
      <c r="HH95" s="70"/>
      <c r="HI95" s="70"/>
      <c r="HJ95" s="70"/>
      <c r="HK95" s="70"/>
      <c r="HL95" s="70"/>
      <c r="HM95" s="70"/>
      <c r="HN95" s="70"/>
      <c r="HO95" s="70"/>
      <c r="HP95" s="70"/>
      <c r="HQ95" s="70"/>
      <c r="HR95" s="70"/>
      <c r="HS95" s="70"/>
      <c r="HT95" s="70"/>
      <c r="HU95" s="70"/>
      <c r="HV95" s="70"/>
      <c r="HW95" s="70"/>
      <c r="HX95" s="70"/>
      <c r="HY95" s="70"/>
      <c r="HZ95" s="70"/>
      <c r="IA95" s="70"/>
      <c r="IB95" s="70"/>
      <c r="IC95" s="70"/>
      <c r="ID95" s="70"/>
      <c r="IE95" s="70"/>
      <c r="IF95" s="70"/>
      <c r="IG95" s="70"/>
      <c r="IH95" s="70"/>
      <c r="II95" s="70"/>
      <c r="IJ95" s="70"/>
      <c r="IK95" s="70"/>
      <c r="IL95" s="70"/>
      <c r="IM95" s="70"/>
      <c r="IN95" s="70"/>
      <c r="IO95" s="70"/>
      <c r="IP95" s="70"/>
      <c r="IQ95" s="70"/>
      <c r="IR95" s="70"/>
      <c r="IS95" s="70"/>
      <c r="IT95" s="70"/>
      <c r="IU95" s="70"/>
    </row>
    <row r="96" spans="1:255" ht="14.25">
      <c r="A96" s="71" t="s">
        <v>98</v>
      </c>
      <c r="B96" s="69"/>
      <c r="C96" s="66">
        <f t="shared" si="1"/>
        <v>0</v>
      </c>
      <c r="D96" s="69">
        <v>0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  <c r="FI96" s="70"/>
      <c r="FJ96" s="70"/>
      <c r="FK96" s="70"/>
      <c r="FL96" s="70"/>
      <c r="FM96" s="70"/>
      <c r="FN96" s="70"/>
      <c r="FO96" s="70"/>
      <c r="FP96" s="70"/>
      <c r="FQ96" s="70"/>
      <c r="FR96" s="70"/>
      <c r="FS96" s="70"/>
      <c r="FT96" s="70"/>
      <c r="FU96" s="70"/>
      <c r="FV96" s="70"/>
      <c r="FW96" s="70"/>
      <c r="FX96" s="70"/>
      <c r="FY96" s="70"/>
      <c r="FZ96" s="70"/>
      <c r="GA96" s="70"/>
      <c r="GB96" s="70"/>
      <c r="GC96" s="70"/>
      <c r="GD96" s="70"/>
      <c r="GE96" s="70"/>
      <c r="GF96" s="70"/>
      <c r="GG96" s="70"/>
      <c r="GH96" s="70"/>
      <c r="GI96" s="70"/>
      <c r="GJ96" s="70"/>
      <c r="GK96" s="70"/>
      <c r="GL96" s="70"/>
      <c r="GM96" s="70"/>
      <c r="GN96" s="70"/>
      <c r="GO96" s="70"/>
      <c r="GP96" s="70"/>
      <c r="GQ96" s="70"/>
      <c r="GR96" s="70"/>
      <c r="GS96" s="70"/>
      <c r="GT96" s="70"/>
      <c r="GU96" s="70"/>
      <c r="GV96" s="70"/>
      <c r="GW96" s="70"/>
      <c r="GX96" s="70"/>
      <c r="GY96" s="70"/>
      <c r="GZ96" s="70"/>
      <c r="HA96" s="70"/>
      <c r="HB96" s="70"/>
      <c r="HC96" s="70"/>
      <c r="HD96" s="70"/>
      <c r="HE96" s="70"/>
      <c r="HF96" s="70"/>
      <c r="HG96" s="70"/>
      <c r="HH96" s="70"/>
      <c r="HI96" s="70"/>
      <c r="HJ96" s="70"/>
      <c r="HK96" s="70"/>
      <c r="HL96" s="70"/>
      <c r="HM96" s="70"/>
      <c r="HN96" s="70"/>
      <c r="HO96" s="70"/>
      <c r="HP96" s="70"/>
      <c r="HQ96" s="70"/>
      <c r="HR96" s="70"/>
      <c r="HS96" s="70"/>
      <c r="HT96" s="70"/>
      <c r="HU96" s="70"/>
      <c r="HV96" s="70"/>
      <c r="HW96" s="70"/>
      <c r="HX96" s="70"/>
      <c r="HY96" s="70"/>
      <c r="HZ96" s="70"/>
      <c r="IA96" s="70"/>
      <c r="IB96" s="70"/>
      <c r="IC96" s="70"/>
      <c r="ID96" s="70"/>
      <c r="IE96" s="70"/>
      <c r="IF96" s="70"/>
      <c r="IG96" s="70"/>
      <c r="IH96" s="70"/>
      <c r="II96" s="70"/>
      <c r="IJ96" s="70"/>
      <c r="IK96" s="70"/>
      <c r="IL96" s="70"/>
      <c r="IM96" s="70"/>
      <c r="IN96" s="70"/>
      <c r="IO96" s="70"/>
      <c r="IP96" s="70"/>
      <c r="IQ96" s="70"/>
      <c r="IR96" s="70"/>
      <c r="IS96" s="70"/>
      <c r="IT96" s="70"/>
      <c r="IU96" s="70"/>
    </row>
    <row r="97" spans="1:255" ht="14.25">
      <c r="A97" s="71" t="s">
        <v>99</v>
      </c>
      <c r="B97" s="69"/>
      <c r="C97" s="66">
        <f t="shared" si="1"/>
        <v>0</v>
      </c>
      <c r="D97" s="69">
        <v>0</v>
      </c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  <c r="FI97" s="70"/>
      <c r="FJ97" s="70"/>
      <c r="FK97" s="70"/>
      <c r="FL97" s="70"/>
      <c r="FM97" s="70"/>
      <c r="FN97" s="70"/>
      <c r="FO97" s="70"/>
      <c r="FP97" s="70"/>
      <c r="FQ97" s="70"/>
      <c r="FR97" s="70"/>
      <c r="FS97" s="70"/>
      <c r="FT97" s="70"/>
      <c r="FU97" s="70"/>
      <c r="FV97" s="70"/>
      <c r="FW97" s="70"/>
      <c r="FX97" s="70"/>
      <c r="FY97" s="70"/>
      <c r="FZ97" s="70"/>
      <c r="GA97" s="70"/>
      <c r="GB97" s="70"/>
      <c r="GC97" s="70"/>
      <c r="GD97" s="70"/>
      <c r="GE97" s="70"/>
      <c r="GF97" s="70"/>
      <c r="GG97" s="70"/>
      <c r="GH97" s="70"/>
      <c r="GI97" s="70"/>
      <c r="GJ97" s="70"/>
      <c r="GK97" s="70"/>
      <c r="GL97" s="70"/>
      <c r="GM97" s="70"/>
      <c r="GN97" s="70"/>
      <c r="GO97" s="70"/>
      <c r="GP97" s="70"/>
      <c r="GQ97" s="70"/>
      <c r="GR97" s="70"/>
      <c r="GS97" s="70"/>
      <c r="GT97" s="70"/>
      <c r="GU97" s="70"/>
      <c r="GV97" s="70"/>
      <c r="GW97" s="70"/>
      <c r="GX97" s="70"/>
      <c r="GY97" s="70"/>
      <c r="GZ97" s="70"/>
      <c r="HA97" s="70"/>
      <c r="HB97" s="70"/>
      <c r="HC97" s="70"/>
      <c r="HD97" s="70"/>
      <c r="HE97" s="70"/>
      <c r="HF97" s="70"/>
      <c r="HG97" s="70"/>
      <c r="HH97" s="70"/>
      <c r="HI97" s="70"/>
      <c r="HJ97" s="70"/>
      <c r="HK97" s="70"/>
      <c r="HL97" s="70"/>
      <c r="HM97" s="70"/>
      <c r="HN97" s="70"/>
      <c r="HO97" s="70"/>
      <c r="HP97" s="70"/>
      <c r="HQ97" s="70"/>
      <c r="HR97" s="70"/>
      <c r="HS97" s="70"/>
      <c r="HT97" s="70"/>
      <c r="HU97" s="70"/>
      <c r="HV97" s="70"/>
      <c r="HW97" s="70"/>
      <c r="HX97" s="70"/>
      <c r="HY97" s="70"/>
      <c r="HZ97" s="70"/>
      <c r="IA97" s="70"/>
      <c r="IB97" s="70"/>
      <c r="IC97" s="70"/>
      <c r="ID97" s="70"/>
      <c r="IE97" s="70"/>
      <c r="IF97" s="70"/>
      <c r="IG97" s="70"/>
      <c r="IH97" s="70"/>
      <c r="II97" s="70"/>
      <c r="IJ97" s="70"/>
      <c r="IK97" s="70"/>
      <c r="IL97" s="70"/>
      <c r="IM97" s="70"/>
      <c r="IN97" s="70"/>
      <c r="IO97" s="70"/>
      <c r="IP97" s="70"/>
      <c r="IQ97" s="70"/>
      <c r="IR97" s="70"/>
      <c r="IS97" s="70"/>
      <c r="IT97" s="70"/>
      <c r="IU97" s="70"/>
    </row>
    <row r="98" spans="1:255" ht="14.25">
      <c r="A98" s="71" t="s">
        <v>83</v>
      </c>
      <c r="B98" s="69"/>
      <c r="C98" s="66">
        <f t="shared" si="1"/>
        <v>0</v>
      </c>
      <c r="D98" s="69">
        <v>0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  <c r="FI98" s="70"/>
      <c r="FJ98" s="70"/>
      <c r="FK98" s="70"/>
      <c r="FL98" s="70"/>
      <c r="FM98" s="70"/>
      <c r="FN98" s="70"/>
      <c r="FO98" s="70"/>
      <c r="FP98" s="70"/>
      <c r="FQ98" s="70"/>
      <c r="FR98" s="70"/>
      <c r="FS98" s="70"/>
      <c r="FT98" s="70"/>
      <c r="FU98" s="70"/>
      <c r="FV98" s="70"/>
      <c r="FW98" s="70"/>
      <c r="FX98" s="70"/>
      <c r="FY98" s="70"/>
      <c r="FZ98" s="70"/>
      <c r="GA98" s="70"/>
      <c r="GB98" s="70"/>
      <c r="GC98" s="70"/>
      <c r="GD98" s="70"/>
      <c r="GE98" s="70"/>
      <c r="GF98" s="70"/>
      <c r="GG98" s="70"/>
      <c r="GH98" s="70"/>
      <c r="GI98" s="70"/>
      <c r="GJ98" s="70"/>
      <c r="GK98" s="70"/>
      <c r="GL98" s="70"/>
      <c r="GM98" s="70"/>
      <c r="GN98" s="70"/>
      <c r="GO98" s="70"/>
      <c r="GP98" s="70"/>
      <c r="GQ98" s="70"/>
      <c r="GR98" s="70"/>
      <c r="GS98" s="70"/>
      <c r="GT98" s="70"/>
      <c r="GU98" s="70"/>
      <c r="GV98" s="70"/>
      <c r="GW98" s="70"/>
      <c r="GX98" s="70"/>
      <c r="GY98" s="70"/>
      <c r="GZ98" s="70"/>
      <c r="HA98" s="70"/>
      <c r="HB98" s="70"/>
      <c r="HC98" s="70"/>
      <c r="HD98" s="70"/>
      <c r="HE98" s="70"/>
      <c r="HF98" s="70"/>
      <c r="HG98" s="70"/>
      <c r="HH98" s="70"/>
      <c r="HI98" s="70"/>
      <c r="HJ98" s="70"/>
      <c r="HK98" s="70"/>
      <c r="HL98" s="70"/>
      <c r="HM98" s="70"/>
      <c r="HN98" s="70"/>
      <c r="HO98" s="70"/>
      <c r="HP98" s="70"/>
      <c r="HQ98" s="70"/>
      <c r="HR98" s="70"/>
      <c r="HS98" s="70"/>
      <c r="HT98" s="70"/>
      <c r="HU98" s="70"/>
      <c r="HV98" s="70"/>
      <c r="HW98" s="70"/>
      <c r="HX98" s="70"/>
      <c r="HY98" s="70"/>
      <c r="HZ98" s="70"/>
      <c r="IA98" s="70"/>
      <c r="IB98" s="70"/>
      <c r="IC98" s="70"/>
      <c r="ID98" s="70"/>
      <c r="IE98" s="70"/>
      <c r="IF98" s="70"/>
      <c r="IG98" s="70"/>
      <c r="IH98" s="70"/>
      <c r="II98" s="70"/>
      <c r="IJ98" s="70"/>
      <c r="IK98" s="70"/>
      <c r="IL98" s="70"/>
      <c r="IM98" s="70"/>
      <c r="IN98" s="70"/>
      <c r="IO98" s="70"/>
      <c r="IP98" s="70"/>
      <c r="IQ98" s="70"/>
      <c r="IR98" s="70"/>
      <c r="IS98" s="70"/>
      <c r="IT98" s="70"/>
      <c r="IU98" s="70"/>
    </row>
    <row r="99" spans="1:255" ht="14.25">
      <c r="A99" s="71" t="s">
        <v>100</v>
      </c>
      <c r="B99" s="69"/>
      <c r="C99" s="66">
        <f t="shared" si="1"/>
        <v>0</v>
      </c>
      <c r="D99" s="69">
        <v>0</v>
      </c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  <c r="FI99" s="70"/>
      <c r="FJ99" s="70"/>
      <c r="FK99" s="70"/>
      <c r="FL99" s="70"/>
      <c r="FM99" s="70"/>
      <c r="FN99" s="70"/>
      <c r="FO99" s="70"/>
      <c r="FP99" s="70"/>
      <c r="FQ99" s="70"/>
      <c r="FR99" s="70"/>
      <c r="FS99" s="70"/>
      <c r="FT99" s="70"/>
      <c r="FU99" s="70"/>
      <c r="FV99" s="70"/>
      <c r="FW99" s="70"/>
      <c r="FX99" s="70"/>
      <c r="FY99" s="70"/>
      <c r="FZ99" s="70"/>
      <c r="GA99" s="70"/>
      <c r="GB99" s="70"/>
      <c r="GC99" s="70"/>
      <c r="GD99" s="70"/>
      <c r="GE99" s="70"/>
      <c r="GF99" s="70"/>
      <c r="GG99" s="70"/>
      <c r="GH99" s="70"/>
      <c r="GI99" s="70"/>
      <c r="GJ99" s="70"/>
      <c r="GK99" s="70"/>
      <c r="GL99" s="70"/>
      <c r="GM99" s="70"/>
      <c r="GN99" s="70"/>
      <c r="GO99" s="70"/>
      <c r="GP99" s="70"/>
      <c r="GQ99" s="70"/>
      <c r="GR99" s="70"/>
      <c r="GS99" s="70"/>
      <c r="GT99" s="70"/>
      <c r="GU99" s="70"/>
      <c r="GV99" s="70"/>
      <c r="GW99" s="70"/>
      <c r="GX99" s="70"/>
      <c r="GY99" s="70"/>
      <c r="GZ99" s="70"/>
      <c r="HA99" s="70"/>
      <c r="HB99" s="70"/>
      <c r="HC99" s="70"/>
      <c r="HD99" s="70"/>
      <c r="HE99" s="70"/>
      <c r="HF99" s="70"/>
      <c r="HG99" s="70"/>
      <c r="HH99" s="70"/>
      <c r="HI99" s="70"/>
      <c r="HJ99" s="70"/>
      <c r="HK99" s="70"/>
      <c r="HL99" s="70"/>
      <c r="HM99" s="70"/>
      <c r="HN99" s="70"/>
      <c r="HO99" s="70"/>
      <c r="HP99" s="70"/>
      <c r="HQ99" s="70"/>
      <c r="HR99" s="70"/>
      <c r="HS99" s="70"/>
      <c r="HT99" s="70"/>
      <c r="HU99" s="70"/>
      <c r="HV99" s="70"/>
      <c r="HW99" s="70"/>
      <c r="HX99" s="70"/>
      <c r="HY99" s="70"/>
      <c r="HZ99" s="70"/>
      <c r="IA99" s="70"/>
      <c r="IB99" s="70"/>
      <c r="IC99" s="70"/>
      <c r="ID99" s="70"/>
      <c r="IE99" s="70"/>
      <c r="IF99" s="70"/>
      <c r="IG99" s="70"/>
      <c r="IH99" s="70"/>
      <c r="II99" s="70"/>
      <c r="IJ99" s="70"/>
      <c r="IK99" s="70"/>
      <c r="IL99" s="70"/>
      <c r="IM99" s="70"/>
      <c r="IN99" s="70"/>
      <c r="IO99" s="70"/>
      <c r="IP99" s="70"/>
      <c r="IQ99" s="70"/>
      <c r="IR99" s="70"/>
      <c r="IS99" s="70"/>
      <c r="IT99" s="70"/>
      <c r="IU99" s="70"/>
    </row>
    <row r="100" spans="1:255" ht="14.25">
      <c r="A100" s="71" t="s">
        <v>101</v>
      </c>
      <c r="B100" s="69"/>
      <c r="C100" s="66">
        <f t="shared" si="1"/>
        <v>0</v>
      </c>
      <c r="D100" s="69">
        <v>0</v>
      </c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</row>
    <row r="101" spans="1:255" ht="14.25">
      <c r="A101" s="71" t="s">
        <v>102</v>
      </c>
      <c r="B101" s="69"/>
      <c r="C101" s="66">
        <f t="shared" si="1"/>
        <v>0</v>
      </c>
      <c r="D101" s="69">
        <v>0</v>
      </c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</row>
    <row r="102" spans="1:255" ht="14.25">
      <c r="A102" s="71" t="s">
        <v>103</v>
      </c>
      <c r="B102" s="69"/>
      <c r="C102" s="66">
        <f t="shared" si="1"/>
        <v>0</v>
      </c>
      <c r="D102" s="69">
        <v>0</v>
      </c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</row>
    <row r="103" spans="1:255" ht="14.25">
      <c r="A103" s="68" t="s">
        <v>51</v>
      </c>
      <c r="B103" s="69"/>
      <c r="C103" s="66">
        <f t="shared" si="1"/>
        <v>0</v>
      </c>
      <c r="D103" s="69">
        <v>0</v>
      </c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</row>
    <row r="104" spans="1:255" ht="14.25">
      <c r="A104" s="68" t="s">
        <v>104</v>
      </c>
      <c r="B104" s="69"/>
      <c r="C104" s="66">
        <f t="shared" si="1"/>
        <v>0</v>
      </c>
      <c r="D104" s="69">
        <v>0</v>
      </c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0"/>
      <c r="CM104" s="70"/>
      <c r="CN104" s="70"/>
      <c r="CO104" s="70"/>
      <c r="CP104" s="70"/>
      <c r="CQ104" s="70"/>
      <c r="CR104" s="70"/>
      <c r="CS104" s="70"/>
      <c r="CT104" s="70"/>
      <c r="CU104" s="70"/>
      <c r="CV104" s="70"/>
      <c r="CW104" s="70"/>
      <c r="CX104" s="70"/>
      <c r="CY104" s="70"/>
      <c r="CZ104" s="70"/>
      <c r="DA104" s="70"/>
      <c r="DB104" s="70"/>
      <c r="DC104" s="70"/>
      <c r="DD104" s="70"/>
      <c r="DE104" s="70"/>
      <c r="DF104" s="70"/>
      <c r="DG104" s="70"/>
      <c r="DH104" s="70"/>
      <c r="DI104" s="70"/>
      <c r="DJ104" s="70"/>
      <c r="DK104" s="70"/>
      <c r="DL104" s="70"/>
      <c r="DM104" s="70"/>
      <c r="DN104" s="70"/>
      <c r="DO104" s="70"/>
      <c r="DP104" s="70"/>
      <c r="DQ104" s="70"/>
      <c r="DR104" s="70"/>
      <c r="DS104" s="70"/>
      <c r="DT104" s="70"/>
      <c r="DU104" s="70"/>
      <c r="DV104" s="70"/>
      <c r="DW104" s="70"/>
      <c r="DX104" s="70"/>
      <c r="DY104" s="70"/>
      <c r="DZ104" s="70"/>
      <c r="EA104" s="70"/>
      <c r="EB104" s="70"/>
      <c r="EC104" s="70"/>
      <c r="ED104" s="70"/>
      <c r="EE104" s="70"/>
      <c r="EF104" s="70"/>
      <c r="EG104" s="70"/>
      <c r="EH104" s="70"/>
      <c r="EI104" s="70"/>
      <c r="EJ104" s="70"/>
      <c r="EK104" s="70"/>
      <c r="EL104" s="70"/>
      <c r="EM104" s="70"/>
      <c r="EN104" s="70"/>
      <c r="EO104" s="70"/>
      <c r="EP104" s="70"/>
      <c r="EQ104" s="70"/>
      <c r="ER104" s="70"/>
      <c r="ES104" s="70"/>
      <c r="ET104" s="70"/>
      <c r="EU104" s="70"/>
      <c r="EV104" s="70"/>
      <c r="EW104" s="70"/>
      <c r="EX104" s="70"/>
      <c r="EY104" s="70"/>
      <c r="EZ104" s="70"/>
      <c r="FA104" s="70"/>
      <c r="FB104" s="70"/>
      <c r="FC104" s="70"/>
      <c r="FD104" s="70"/>
      <c r="FE104" s="70"/>
      <c r="FF104" s="70"/>
      <c r="FG104" s="70"/>
      <c r="FH104" s="70"/>
      <c r="FI104" s="70"/>
      <c r="FJ104" s="70"/>
      <c r="FK104" s="70"/>
      <c r="FL104" s="70"/>
      <c r="FM104" s="70"/>
      <c r="FN104" s="70"/>
      <c r="FO104" s="70"/>
      <c r="FP104" s="70"/>
      <c r="FQ104" s="70"/>
      <c r="FR104" s="70"/>
      <c r="FS104" s="70"/>
      <c r="FT104" s="70"/>
      <c r="FU104" s="70"/>
      <c r="FV104" s="70"/>
      <c r="FW104" s="70"/>
      <c r="FX104" s="70"/>
      <c r="FY104" s="70"/>
      <c r="FZ104" s="70"/>
      <c r="GA104" s="70"/>
      <c r="GB104" s="70"/>
      <c r="GC104" s="70"/>
      <c r="GD104" s="70"/>
      <c r="GE104" s="70"/>
      <c r="GF104" s="70"/>
      <c r="GG104" s="70"/>
      <c r="GH104" s="70"/>
      <c r="GI104" s="70"/>
      <c r="GJ104" s="70"/>
      <c r="GK104" s="70"/>
      <c r="GL104" s="70"/>
      <c r="GM104" s="70"/>
      <c r="GN104" s="70"/>
      <c r="GO104" s="70"/>
      <c r="GP104" s="70"/>
      <c r="GQ104" s="70"/>
      <c r="GR104" s="70"/>
      <c r="GS104" s="70"/>
      <c r="GT104" s="70"/>
      <c r="GU104" s="70"/>
      <c r="GV104" s="70"/>
      <c r="GW104" s="70"/>
      <c r="GX104" s="70"/>
      <c r="GY104" s="70"/>
      <c r="GZ104" s="70"/>
      <c r="HA104" s="70"/>
      <c r="HB104" s="70"/>
      <c r="HC104" s="70"/>
      <c r="HD104" s="70"/>
      <c r="HE104" s="70"/>
      <c r="HF104" s="70"/>
      <c r="HG104" s="70"/>
      <c r="HH104" s="70"/>
      <c r="HI104" s="70"/>
      <c r="HJ104" s="70"/>
      <c r="HK104" s="70"/>
      <c r="HL104" s="70"/>
      <c r="HM104" s="70"/>
      <c r="HN104" s="70"/>
      <c r="HO104" s="70"/>
      <c r="HP104" s="70"/>
      <c r="HQ104" s="70"/>
      <c r="HR104" s="70"/>
      <c r="HS104" s="70"/>
      <c r="HT104" s="70"/>
      <c r="HU104" s="70"/>
      <c r="HV104" s="70"/>
      <c r="HW104" s="70"/>
      <c r="HX104" s="70"/>
      <c r="HY104" s="70"/>
      <c r="HZ104" s="70"/>
      <c r="IA104" s="70"/>
      <c r="IB104" s="70"/>
      <c r="IC104" s="70"/>
      <c r="ID104" s="70"/>
      <c r="IE104" s="70"/>
      <c r="IF104" s="70"/>
      <c r="IG104" s="70"/>
      <c r="IH104" s="70"/>
      <c r="II104" s="70"/>
      <c r="IJ104" s="70"/>
      <c r="IK104" s="70"/>
      <c r="IL104" s="70"/>
      <c r="IM104" s="70"/>
      <c r="IN104" s="70"/>
      <c r="IO104" s="70"/>
      <c r="IP104" s="70"/>
      <c r="IQ104" s="70"/>
      <c r="IR104" s="70"/>
      <c r="IS104" s="70"/>
      <c r="IT104" s="70"/>
      <c r="IU104" s="70"/>
    </row>
    <row r="105" spans="1:255" ht="14.25">
      <c r="A105" s="68" t="s">
        <v>105</v>
      </c>
      <c r="B105" s="73">
        <f>SUM(B106:B114)</f>
        <v>0</v>
      </c>
      <c r="C105" s="66">
        <f t="shared" si="1"/>
        <v>0</v>
      </c>
      <c r="D105" s="69">
        <v>0</v>
      </c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0"/>
      <c r="CM105" s="70"/>
      <c r="CN105" s="70"/>
      <c r="CO105" s="70"/>
      <c r="CP105" s="70"/>
      <c r="CQ105" s="70"/>
      <c r="CR105" s="70"/>
      <c r="CS105" s="70"/>
      <c r="CT105" s="70"/>
      <c r="CU105" s="70"/>
      <c r="CV105" s="70"/>
      <c r="CW105" s="70"/>
      <c r="CX105" s="70"/>
      <c r="CY105" s="70"/>
      <c r="CZ105" s="70"/>
      <c r="DA105" s="70"/>
      <c r="DB105" s="70"/>
      <c r="DC105" s="70"/>
      <c r="DD105" s="70"/>
      <c r="DE105" s="70"/>
      <c r="DF105" s="70"/>
      <c r="DG105" s="70"/>
      <c r="DH105" s="70"/>
      <c r="DI105" s="70"/>
      <c r="DJ105" s="70"/>
      <c r="DK105" s="70"/>
      <c r="DL105" s="70"/>
      <c r="DM105" s="70"/>
      <c r="DN105" s="70"/>
      <c r="DO105" s="70"/>
      <c r="DP105" s="70"/>
      <c r="DQ105" s="70"/>
      <c r="DR105" s="70"/>
      <c r="DS105" s="70"/>
      <c r="DT105" s="70"/>
      <c r="DU105" s="70"/>
      <c r="DV105" s="70"/>
      <c r="DW105" s="70"/>
      <c r="DX105" s="70"/>
      <c r="DY105" s="70"/>
      <c r="DZ105" s="70"/>
      <c r="EA105" s="70"/>
      <c r="EB105" s="70"/>
      <c r="EC105" s="70"/>
      <c r="ED105" s="70"/>
      <c r="EE105" s="70"/>
      <c r="EF105" s="70"/>
      <c r="EG105" s="70"/>
      <c r="EH105" s="70"/>
      <c r="EI105" s="70"/>
      <c r="EJ105" s="70"/>
      <c r="EK105" s="70"/>
      <c r="EL105" s="70"/>
      <c r="EM105" s="70"/>
      <c r="EN105" s="70"/>
      <c r="EO105" s="70"/>
      <c r="EP105" s="70"/>
      <c r="EQ105" s="70"/>
      <c r="ER105" s="70"/>
      <c r="ES105" s="70"/>
      <c r="ET105" s="70"/>
      <c r="EU105" s="70"/>
      <c r="EV105" s="70"/>
      <c r="EW105" s="70"/>
      <c r="EX105" s="70"/>
      <c r="EY105" s="70"/>
      <c r="EZ105" s="70"/>
      <c r="FA105" s="70"/>
      <c r="FB105" s="70"/>
      <c r="FC105" s="70"/>
      <c r="FD105" s="70"/>
      <c r="FE105" s="70"/>
      <c r="FF105" s="70"/>
      <c r="FG105" s="70"/>
      <c r="FH105" s="70"/>
      <c r="FI105" s="70"/>
      <c r="FJ105" s="70"/>
      <c r="FK105" s="70"/>
      <c r="FL105" s="70"/>
      <c r="FM105" s="70"/>
      <c r="FN105" s="70"/>
      <c r="FO105" s="70"/>
      <c r="FP105" s="70"/>
      <c r="FQ105" s="70"/>
      <c r="FR105" s="70"/>
      <c r="FS105" s="70"/>
      <c r="FT105" s="70"/>
      <c r="FU105" s="70"/>
      <c r="FV105" s="70"/>
      <c r="FW105" s="70"/>
      <c r="FX105" s="70"/>
      <c r="FY105" s="70"/>
      <c r="FZ105" s="70"/>
      <c r="GA105" s="70"/>
      <c r="GB105" s="70"/>
      <c r="GC105" s="70"/>
      <c r="GD105" s="70"/>
      <c r="GE105" s="70"/>
      <c r="GF105" s="70"/>
      <c r="GG105" s="70"/>
      <c r="GH105" s="70"/>
      <c r="GI105" s="70"/>
      <c r="GJ105" s="70"/>
      <c r="GK105" s="70"/>
      <c r="GL105" s="70"/>
      <c r="GM105" s="70"/>
      <c r="GN105" s="70"/>
      <c r="GO105" s="70"/>
      <c r="GP105" s="70"/>
      <c r="GQ105" s="70"/>
      <c r="GR105" s="70"/>
      <c r="GS105" s="70"/>
      <c r="GT105" s="70"/>
      <c r="GU105" s="70"/>
      <c r="GV105" s="70"/>
      <c r="GW105" s="70"/>
      <c r="GX105" s="70"/>
      <c r="GY105" s="70"/>
      <c r="GZ105" s="70"/>
      <c r="HA105" s="70"/>
      <c r="HB105" s="70"/>
      <c r="HC105" s="70"/>
      <c r="HD105" s="70"/>
      <c r="HE105" s="70"/>
      <c r="HF105" s="70"/>
      <c r="HG105" s="70"/>
      <c r="HH105" s="70"/>
      <c r="HI105" s="70"/>
      <c r="HJ105" s="70"/>
      <c r="HK105" s="70"/>
      <c r="HL105" s="70"/>
      <c r="HM105" s="70"/>
      <c r="HN105" s="70"/>
      <c r="HO105" s="70"/>
      <c r="HP105" s="70"/>
      <c r="HQ105" s="70"/>
      <c r="HR105" s="70"/>
      <c r="HS105" s="70"/>
      <c r="HT105" s="70"/>
      <c r="HU105" s="70"/>
      <c r="HV105" s="70"/>
      <c r="HW105" s="70"/>
      <c r="HX105" s="70"/>
      <c r="HY105" s="70"/>
      <c r="HZ105" s="70"/>
      <c r="IA105" s="70"/>
      <c r="IB105" s="70"/>
      <c r="IC105" s="70"/>
      <c r="ID105" s="70"/>
      <c r="IE105" s="70"/>
      <c r="IF105" s="70"/>
      <c r="IG105" s="70"/>
      <c r="IH105" s="70"/>
      <c r="II105" s="70"/>
      <c r="IJ105" s="70"/>
      <c r="IK105" s="70"/>
      <c r="IL105" s="70"/>
      <c r="IM105" s="70"/>
      <c r="IN105" s="70"/>
      <c r="IO105" s="70"/>
      <c r="IP105" s="70"/>
      <c r="IQ105" s="70"/>
      <c r="IR105" s="70"/>
      <c r="IS105" s="70"/>
      <c r="IT105" s="70"/>
      <c r="IU105" s="70"/>
    </row>
    <row r="106" spans="1:255" ht="14.25">
      <c r="A106" s="68" t="s">
        <v>42</v>
      </c>
      <c r="B106" s="69"/>
      <c r="C106" s="66">
        <f t="shared" si="1"/>
        <v>0</v>
      </c>
      <c r="D106" s="69">
        <v>0</v>
      </c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</row>
    <row r="107" spans="1:255" ht="14.25">
      <c r="A107" s="71" t="s">
        <v>43</v>
      </c>
      <c r="B107" s="69"/>
      <c r="C107" s="66">
        <f t="shared" si="1"/>
        <v>0</v>
      </c>
      <c r="D107" s="69">
        <v>0</v>
      </c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</row>
    <row r="108" spans="1:255" ht="14.25">
      <c r="A108" s="71" t="s">
        <v>44</v>
      </c>
      <c r="B108" s="69"/>
      <c r="C108" s="66">
        <f t="shared" si="1"/>
        <v>0</v>
      </c>
      <c r="D108" s="69">
        <v>0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0"/>
      <c r="CH108" s="70"/>
      <c r="CI108" s="70"/>
      <c r="CJ108" s="70"/>
      <c r="CK108" s="70"/>
      <c r="CL108" s="70"/>
      <c r="CM108" s="70"/>
      <c r="CN108" s="70"/>
      <c r="CO108" s="70"/>
      <c r="CP108" s="70"/>
      <c r="CQ108" s="70"/>
      <c r="CR108" s="70"/>
      <c r="CS108" s="70"/>
      <c r="CT108" s="70"/>
      <c r="CU108" s="70"/>
      <c r="CV108" s="70"/>
      <c r="CW108" s="70"/>
      <c r="CX108" s="70"/>
      <c r="CY108" s="70"/>
      <c r="CZ108" s="70"/>
      <c r="DA108" s="70"/>
      <c r="DB108" s="70"/>
      <c r="DC108" s="70"/>
      <c r="DD108" s="70"/>
      <c r="DE108" s="70"/>
      <c r="DF108" s="70"/>
      <c r="DG108" s="70"/>
      <c r="DH108" s="70"/>
      <c r="DI108" s="70"/>
      <c r="DJ108" s="70"/>
      <c r="DK108" s="70"/>
      <c r="DL108" s="70"/>
      <c r="DM108" s="70"/>
      <c r="DN108" s="70"/>
      <c r="DO108" s="70"/>
      <c r="DP108" s="70"/>
      <c r="DQ108" s="70"/>
      <c r="DR108" s="70"/>
      <c r="DS108" s="70"/>
      <c r="DT108" s="70"/>
      <c r="DU108" s="70"/>
      <c r="DV108" s="70"/>
      <c r="DW108" s="70"/>
      <c r="DX108" s="70"/>
      <c r="DY108" s="70"/>
      <c r="DZ108" s="70"/>
      <c r="EA108" s="70"/>
      <c r="EB108" s="70"/>
      <c r="EC108" s="70"/>
      <c r="ED108" s="70"/>
      <c r="EE108" s="70"/>
      <c r="EF108" s="70"/>
      <c r="EG108" s="70"/>
      <c r="EH108" s="70"/>
      <c r="EI108" s="70"/>
      <c r="EJ108" s="70"/>
      <c r="EK108" s="70"/>
      <c r="EL108" s="70"/>
      <c r="EM108" s="70"/>
      <c r="EN108" s="70"/>
      <c r="EO108" s="70"/>
      <c r="EP108" s="70"/>
      <c r="EQ108" s="70"/>
      <c r="ER108" s="70"/>
      <c r="ES108" s="70"/>
      <c r="ET108" s="70"/>
      <c r="EU108" s="70"/>
      <c r="EV108" s="70"/>
      <c r="EW108" s="70"/>
      <c r="EX108" s="70"/>
      <c r="EY108" s="70"/>
      <c r="EZ108" s="70"/>
      <c r="FA108" s="70"/>
      <c r="FB108" s="70"/>
      <c r="FC108" s="70"/>
      <c r="FD108" s="70"/>
      <c r="FE108" s="70"/>
      <c r="FF108" s="70"/>
      <c r="FG108" s="70"/>
      <c r="FH108" s="70"/>
      <c r="FI108" s="70"/>
      <c r="FJ108" s="70"/>
      <c r="FK108" s="70"/>
      <c r="FL108" s="70"/>
      <c r="FM108" s="70"/>
      <c r="FN108" s="70"/>
      <c r="FO108" s="70"/>
      <c r="FP108" s="70"/>
      <c r="FQ108" s="70"/>
      <c r="FR108" s="70"/>
      <c r="FS108" s="70"/>
      <c r="FT108" s="70"/>
      <c r="FU108" s="70"/>
      <c r="FV108" s="70"/>
      <c r="FW108" s="70"/>
      <c r="FX108" s="70"/>
      <c r="FY108" s="70"/>
      <c r="FZ108" s="70"/>
      <c r="GA108" s="70"/>
      <c r="GB108" s="70"/>
      <c r="GC108" s="70"/>
      <c r="GD108" s="70"/>
      <c r="GE108" s="70"/>
      <c r="GF108" s="70"/>
      <c r="GG108" s="70"/>
      <c r="GH108" s="70"/>
      <c r="GI108" s="70"/>
      <c r="GJ108" s="70"/>
      <c r="GK108" s="70"/>
      <c r="GL108" s="70"/>
      <c r="GM108" s="70"/>
      <c r="GN108" s="70"/>
      <c r="GO108" s="70"/>
      <c r="GP108" s="70"/>
      <c r="GQ108" s="70"/>
      <c r="GR108" s="70"/>
      <c r="GS108" s="70"/>
      <c r="GT108" s="70"/>
      <c r="GU108" s="70"/>
      <c r="GV108" s="70"/>
      <c r="GW108" s="70"/>
      <c r="GX108" s="70"/>
      <c r="GY108" s="70"/>
      <c r="GZ108" s="70"/>
      <c r="HA108" s="70"/>
      <c r="HB108" s="70"/>
      <c r="HC108" s="70"/>
      <c r="HD108" s="70"/>
      <c r="HE108" s="70"/>
      <c r="HF108" s="70"/>
      <c r="HG108" s="70"/>
      <c r="HH108" s="70"/>
      <c r="HI108" s="70"/>
      <c r="HJ108" s="70"/>
      <c r="HK108" s="70"/>
      <c r="HL108" s="70"/>
      <c r="HM108" s="70"/>
      <c r="HN108" s="70"/>
      <c r="HO108" s="70"/>
      <c r="HP108" s="70"/>
      <c r="HQ108" s="70"/>
      <c r="HR108" s="70"/>
      <c r="HS108" s="70"/>
      <c r="HT108" s="70"/>
      <c r="HU108" s="70"/>
      <c r="HV108" s="70"/>
      <c r="HW108" s="70"/>
      <c r="HX108" s="70"/>
      <c r="HY108" s="70"/>
      <c r="HZ108" s="70"/>
      <c r="IA108" s="70"/>
      <c r="IB108" s="70"/>
      <c r="IC108" s="70"/>
      <c r="ID108" s="70"/>
      <c r="IE108" s="70"/>
      <c r="IF108" s="70"/>
      <c r="IG108" s="70"/>
      <c r="IH108" s="70"/>
      <c r="II108" s="70"/>
      <c r="IJ108" s="70"/>
      <c r="IK108" s="70"/>
      <c r="IL108" s="70"/>
      <c r="IM108" s="70"/>
      <c r="IN108" s="70"/>
      <c r="IO108" s="70"/>
      <c r="IP108" s="70"/>
      <c r="IQ108" s="70"/>
      <c r="IR108" s="70"/>
      <c r="IS108" s="70"/>
      <c r="IT108" s="70"/>
      <c r="IU108" s="70"/>
    </row>
    <row r="109" spans="1:255" ht="14.25">
      <c r="A109" s="71" t="s">
        <v>106</v>
      </c>
      <c r="B109" s="69"/>
      <c r="C109" s="66">
        <f t="shared" si="1"/>
        <v>0</v>
      </c>
      <c r="D109" s="69">
        <v>0</v>
      </c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  <c r="CC109" s="70"/>
      <c r="CD109" s="70"/>
      <c r="CE109" s="70"/>
      <c r="CF109" s="70"/>
      <c r="CG109" s="70"/>
      <c r="CH109" s="70"/>
      <c r="CI109" s="70"/>
      <c r="CJ109" s="70"/>
      <c r="CK109" s="70"/>
      <c r="CL109" s="70"/>
      <c r="CM109" s="70"/>
      <c r="CN109" s="70"/>
      <c r="CO109" s="70"/>
      <c r="CP109" s="70"/>
      <c r="CQ109" s="70"/>
      <c r="CR109" s="70"/>
      <c r="CS109" s="70"/>
      <c r="CT109" s="70"/>
      <c r="CU109" s="70"/>
      <c r="CV109" s="70"/>
      <c r="CW109" s="70"/>
      <c r="CX109" s="70"/>
      <c r="CY109" s="70"/>
      <c r="CZ109" s="70"/>
      <c r="DA109" s="70"/>
      <c r="DB109" s="70"/>
      <c r="DC109" s="70"/>
      <c r="DD109" s="70"/>
      <c r="DE109" s="70"/>
      <c r="DF109" s="70"/>
      <c r="DG109" s="70"/>
      <c r="DH109" s="70"/>
      <c r="DI109" s="70"/>
      <c r="DJ109" s="70"/>
      <c r="DK109" s="70"/>
      <c r="DL109" s="70"/>
      <c r="DM109" s="70"/>
      <c r="DN109" s="70"/>
      <c r="DO109" s="70"/>
      <c r="DP109" s="70"/>
      <c r="DQ109" s="70"/>
      <c r="DR109" s="70"/>
      <c r="DS109" s="70"/>
      <c r="DT109" s="70"/>
      <c r="DU109" s="70"/>
      <c r="DV109" s="70"/>
      <c r="DW109" s="70"/>
      <c r="DX109" s="70"/>
      <c r="DY109" s="70"/>
      <c r="DZ109" s="70"/>
      <c r="EA109" s="70"/>
      <c r="EB109" s="70"/>
      <c r="EC109" s="70"/>
      <c r="ED109" s="70"/>
      <c r="EE109" s="70"/>
      <c r="EF109" s="70"/>
      <c r="EG109" s="70"/>
      <c r="EH109" s="70"/>
      <c r="EI109" s="70"/>
      <c r="EJ109" s="70"/>
      <c r="EK109" s="70"/>
      <c r="EL109" s="70"/>
      <c r="EM109" s="70"/>
      <c r="EN109" s="70"/>
      <c r="EO109" s="70"/>
      <c r="EP109" s="70"/>
      <c r="EQ109" s="70"/>
      <c r="ER109" s="70"/>
      <c r="ES109" s="70"/>
      <c r="ET109" s="70"/>
      <c r="EU109" s="70"/>
      <c r="EV109" s="70"/>
      <c r="EW109" s="70"/>
      <c r="EX109" s="70"/>
      <c r="EY109" s="70"/>
      <c r="EZ109" s="70"/>
      <c r="FA109" s="70"/>
      <c r="FB109" s="70"/>
      <c r="FC109" s="70"/>
      <c r="FD109" s="70"/>
      <c r="FE109" s="70"/>
      <c r="FF109" s="70"/>
      <c r="FG109" s="70"/>
      <c r="FH109" s="70"/>
      <c r="FI109" s="70"/>
      <c r="FJ109" s="70"/>
      <c r="FK109" s="70"/>
      <c r="FL109" s="70"/>
      <c r="FM109" s="70"/>
      <c r="FN109" s="70"/>
      <c r="FO109" s="70"/>
      <c r="FP109" s="70"/>
      <c r="FQ109" s="70"/>
      <c r="FR109" s="70"/>
      <c r="FS109" s="70"/>
      <c r="FT109" s="70"/>
      <c r="FU109" s="70"/>
      <c r="FV109" s="70"/>
      <c r="FW109" s="70"/>
      <c r="FX109" s="70"/>
      <c r="FY109" s="70"/>
      <c r="FZ109" s="70"/>
      <c r="GA109" s="70"/>
      <c r="GB109" s="70"/>
      <c r="GC109" s="70"/>
      <c r="GD109" s="70"/>
      <c r="GE109" s="70"/>
      <c r="GF109" s="70"/>
      <c r="GG109" s="70"/>
      <c r="GH109" s="70"/>
      <c r="GI109" s="70"/>
      <c r="GJ109" s="70"/>
      <c r="GK109" s="70"/>
      <c r="GL109" s="70"/>
      <c r="GM109" s="70"/>
      <c r="GN109" s="70"/>
      <c r="GO109" s="70"/>
      <c r="GP109" s="70"/>
      <c r="GQ109" s="70"/>
      <c r="GR109" s="70"/>
      <c r="GS109" s="70"/>
      <c r="GT109" s="70"/>
      <c r="GU109" s="70"/>
      <c r="GV109" s="70"/>
      <c r="GW109" s="70"/>
      <c r="GX109" s="70"/>
      <c r="GY109" s="70"/>
      <c r="GZ109" s="70"/>
      <c r="HA109" s="70"/>
      <c r="HB109" s="70"/>
      <c r="HC109" s="70"/>
      <c r="HD109" s="70"/>
      <c r="HE109" s="70"/>
      <c r="HF109" s="70"/>
      <c r="HG109" s="70"/>
      <c r="HH109" s="70"/>
      <c r="HI109" s="70"/>
      <c r="HJ109" s="70"/>
      <c r="HK109" s="70"/>
      <c r="HL109" s="70"/>
      <c r="HM109" s="70"/>
      <c r="HN109" s="70"/>
      <c r="HO109" s="70"/>
      <c r="HP109" s="70"/>
      <c r="HQ109" s="70"/>
      <c r="HR109" s="70"/>
      <c r="HS109" s="70"/>
      <c r="HT109" s="70"/>
      <c r="HU109" s="70"/>
      <c r="HV109" s="70"/>
      <c r="HW109" s="70"/>
      <c r="HX109" s="70"/>
      <c r="HY109" s="70"/>
      <c r="HZ109" s="70"/>
      <c r="IA109" s="70"/>
      <c r="IB109" s="70"/>
      <c r="IC109" s="70"/>
      <c r="ID109" s="70"/>
      <c r="IE109" s="70"/>
      <c r="IF109" s="70"/>
      <c r="IG109" s="70"/>
      <c r="IH109" s="70"/>
      <c r="II109" s="70"/>
      <c r="IJ109" s="70"/>
      <c r="IK109" s="70"/>
      <c r="IL109" s="70"/>
      <c r="IM109" s="70"/>
      <c r="IN109" s="70"/>
      <c r="IO109" s="70"/>
      <c r="IP109" s="70"/>
      <c r="IQ109" s="70"/>
      <c r="IR109" s="70"/>
      <c r="IS109" s="70"/>
      <c r="IT109" s="70"/>
      <c r="IU109" s="70"/>
    </row>
    <row r="110" spans="1:255" ht="14.25">
      <c r="A110" s="68" t="s">
        <v>107</v>
      </c>
      <c r="B110" s="69"/>
      <c r="C110" s="66">
        <f t="shared" si="1"/>
        <v>0</v>
      </c>
      <c r="D110" s="69">
        <v>0</v>
      </c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0"/>
      <c r="CH110" s="70"/>
      <c r="CI110" s="70"/>
      <c r="CJ110" s="70"/>
      <c r="CK110" s="70"/>
      <c r="CL110" s="70"/>
      <c r="CM110" s="70"/>
      <c r="CN110" s="70"/>
      <c r="CO110" s="70"/>
      <c r="CP110" s="70"/>
      <c r="CQ110" s="70"/>
      <c r="CR110" s="70"/>
      <c r="CS110" s="70"/>
      <c r="CT110" s="70"/>
      <c r="CU110" s="70"/>
      <c r="CV110" s="70"/>
      <c r="CW110" s="70"/>
      <c r="CX110" s="70"/>
      <c r="CY110" s="70"/>
      <c r="CZ110" s="70"/>
      <c r="DA110" s="70"/>
      <c r="DB110" s="70"/>
      <c r="DC110" s="70"/>
      <c r="DD110" s="70"/>
      <c r="DE110" s="70"/>
      <c r="DF110" s="70"/>
      <c r="DG110" s="70"/>
      <c r="DH110" s="70"/>
      <c r="DI110" s="70"/>
      <c r="DJ110" s="70"/>
      <c r="DK110" s="70"/>
      <c r="DL110" s="70"/>
      <c r="DM110" s="70"/>
      <c r="DN110" s="70"/>
      <c r="DO110" s="70"/>
      <c r="DP110" s="70"/>
      <c r="DQ110" s="70"/>
      <c r="DR110" s="70"/>
      <c r="DS110" s="70"/>
      <c r="DT110" s="70"/>
      <c r="DU110" s="70"/>
      <c r="DV110" s="70"/>
      <c r="DW110" s="70"/>
      <c r="DX110" s="70"/>
      <c r="DY110" s="70"/>
      <c r="DZ110" s="70"/>
      <c r="EA110" s="70"/>
      <c r="EB110" s="70"/>
      <c r="EC110" s="70"/>
      <c r="ED110" s="70"/>
      <c r="EE110" s="70"/>
      <c r="EF110" s="70"/>
      <c r="EG110" s="70"/>
      <c r="EH110" s="70"/>
      <c r="EI110" s="70"/>
      <c r="EJ110" s="70"/>
      <c r="EK110" s="70"/>
      <c r="EL110" s="70"/>
      <c r="EM110" s="70"/>
      <c r="EN110" s="70"/>
      <c r="EO110" s="70"/>
      <c r="EP110" s="70"/>
      <c r="EQ110" s="70"/>
      <c r="ER110" s="70"/>
      <c r="ES110" s="70"/>
      <c r="ET110" s="70"/>
      <c r="EU110" s="70"/>
      <c r="EV110" s="70"/>
      <c r="EW110" s="70"/>
      <c r="EX110" s="70"/>
      <c r="EY110" s="70"/>
      <c r="EZ110" s="70"/>
      <c r="FA110" s="70"/>
      <c r="FB110" s="70"/>
      <c r="FC110" s="70"/>
      <c r="FD110" s="70"/>
      <c r="FE110" s="70"/>
      <c r="FF110" s="70"/>
      <c r="FG110" s="70"/>
      <c r="FH110" s="70"/>
      <c r="FI110" s="70"/>
      <c r="FJ110" s="70"/>
      <c r="FK110" s="70"/>
      <c r="FL110" s="70"/>
      <c r="FM110" s="70"/>
      <c r="FN110" s="70"/>
      <c r="FO110" s="70"/>
      <c r="FP110" s="70"/>
      <c r="FQ110" s="70"/>
      <c r="FR110" s="70"/>
      <c r="FS110" s="70"/>
      <c r="FT110" s="70"/>
      <c r="FU110" s="70"/>
      <c r="FV110" s="70"/>
      <c r="FW110" s="70"/>
      <c r="FX110" s="70"/>
      <c r="FY110" s="70"/>
      <c r="FZ110" s="70"/>
      <c r="GA110" s="70"/>
      <c r="GB110" s="70"/>
      <c r="GC110" s="70"/>
      <c r="GD110" s="70"/>
      <c r="GE110" s="70"/>
      <c r="GF110" s="70"/>
      <c r="GG110" s="70"/>
      <c r="GH110" s="70"/>
      <c r="GI110" s="70"/>
      <c r="GJ110" s="70"/>
      <c r="GK110" s="70"/>
      <c r="GL110" s="70"/>
      <c r="GM110" s="70"/>
      <c r="GN110" s="70"/>
      <c r="GO110" s="70"/>
      <c r="GP110" s="70"/>
      <c r="GQ110" s="70"/>
      <c r="GR110" s="70"/>
      <c r="GS110" s="70"/>
      <c r="GT110" s="70"/>
      <c r="GU110" s="70"/>
      <c r="GV110" s="70"/>
      <c r="GW110" s="70"/>
      <c r="GX110" s="70"/>
      <c r="GY110" s="70"/>
      <c r="GZ110" s="70"/>
      <c r="HA110" s="70"/>
      <c r="HB110" s="70"/>
      <c r="HC110" s="70"/>
      <c r="HD110" s="70"/>
      <c r="HE110" s="70"/>
      <c r="HF110" s="70"/>
      <c r="HG110" s="70"/>
      <c r="HH110" s="70"/>
      <c r="HI110" s="70"/>
      <c r="HJ110" s="70"/>
      <c r="HK110" s="70"/>
      <c r="HL110" s="70"/>
      <c r="HM110" s="70"/>
      <c r="HN110" s="70"/>
      <c r="HO110" s="70"/>
      <c r="HP110" s="70"/>
      <c r="HQ110" s="70"/>
      <c r="HR110" s="70"/>
      <c r="HS110" s="70"/>
      <c r="HT110" s="70"/>
      <c r="HU110" s="70"/>
      <c r="HV110" s="70"/>
      <c r="HW110" s="70"/>
      <c r="HX110" s="70"/>
      <c r="HY110" s="70"/>
      <c r="HZ110" s="70"/>
      <c r="IA110" s="70"/>
      <c r="IB110" s="70"/>
      <c r="IC110" s="70"/>
      <c r="ID110" s="70"/>
      <c r="IE110" s="70"/>
      <c r="IF110" s="70"/>
      <c r="IG110" s="70"/>
      <c r="IH110" s="70"/>
      <c r="II110" s="70"/>
      <c r="IJ110" s="70"/>
      <c r="IK110" s="70"/>
      <c r="IL110" s="70"/>
      <c r="IM110" s="70"/>
      <c r="IN110" s="70"/>
      <c r="IO110" s="70"/>
      <c r="IP110" s="70"/>
      <c r="IQ110" s="70"/>
      <c r="IR110" s="70"/>
      <c r="IS110" s="70"/>
      <c r="IT110" s="70"/>
      <c r="IU110" s="70"/>
    </row>
    <row r="111" spans="1:255" ht="14.25">
      <c r="A111" s="68" t="s">
        <v>108</v>
      </c>
      <c r="B111" s="69"/>
      <c r="C111" s="66">
        <f t="shared" si="1"/>
        <v>0</v>
      </c>
      <c r="D111" s="69">
        <v>0</v>
      </c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  <c r="CI111" s="70"/>
      <c r="CJ111" s="70"/>
      <c r="CK111" s="70"/>
      <c r="CL111" s="70"/>
      <c r="CM111" s="70"/>
      <c r="CN111" s="70"/>
      <c r="CO111" s="70"/>
      <c r="CP111" s="70"/>
      <c r="CQ111" s="70"/>
      <c r="CR111" s="70"/>
      <c r="CS111" s="70"/>
      <c r="CT111" s="70"/>
      <c r="CU111" s="70"/>
      <c r="CV111" s="70"/>
      <c r="CW111" s="70"/>
      <c r="CX111" s="70"/>
      <c r="CY111" s="70"/>
      <c r="CZ111" s="70"/>
      <c r="DA111" s="70"/>
      <c r="DB111" s="70"/>
      <c r="DC111" s="70"/>
      <c r="DD111" s="70"/>
      <c r="DE111" s="70"/>
      <c r="DF111" s="70"/>
      <c r="DG111" s="70"/>
      <c r="DH111" s="70"/>
      <c r="DI111" s="70"/>
      <c r="DJ111" s="70"/>
      <c r="DK111" s="70"/>
      <c r="DL111" s="70"/>
      <c r="DM111" s="70"/>
      <c r="DN111" s="70"/>
      <c r="DO111" s="70"/>
      <c r="DP111" s="70"/>
      <c r="DQ111" s="70"/>
      <c r="DR111" s="70"/>
      <c r="DS111" s="70"/>
      <c r="DT111" s="70"/>
      <c r="DU111" s="70"/>
      <c r="DV111" s="70"/>
      <c r="DW111" s="70"/>
      <c r="DX111" s="70"/>
      <c r="DY111" s="70"/>
      <c r="DZ111" s="70"/>
      <c r="EA111" s="70"/>
      <c r="EB111" s="70"/>
      <c r="EC111" s="70"/>
      <c r="ED111" s="70"/>
      <c r="EE111" s="70"/>
      <c r="EF111" s="70"/>
      <c r="EG111" s="70"/>
      <c r="EH111" s="70"/>
      <c r="EI111" s="70"/>
      <c r="EJ111" s="70"/>
      <c r="EK111" s="70"/>
      <c r="EL111" s="70"/>
      <c r="EM111" s="70"/>
      <c r="EN111" s="70"/>
      <c r="EO111" s="70"/>
      <c r="EP111" s="70"/>
      <c r="EQ111" s="70"/>
      <c r="ER111" s="70"/>
      <c r="ES111" s="70"/>
      <c r="ET111" s="70"/>
      <c r="EU111" s="70"/>
      <c r="EV111" s="70"/>
      <c r="EW111" s="70"/>
      <c r="EX111" s="70"/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0"/>
      <c r="FK111" s="70"/>
      <c r="FL111" s="70"/>
      <c r="FM111" s="70"/>
      <c r="FN111" s="70"/>
      <c r="FO111" s="70"/>
      <c r="FP111" s="70"/>
      <c r="FQ111" s="70"/>
      <c r="FR111" s="70"/>
      <c r="FS111" s="70"/>
      <c r="FT111" s="70"/>
      <c r="FU111" s="70"/>
      <c r="FV111" s="70"/>
      <c r="FW111" s="70"/>
      <c r="FX111" s="70"/>
      <c r="FY111" s="70"/>
      <c r="FZ111" s="70"/>
      <c r="GA111" s="70"/>
      <c r="GB111" s="70"/>
      <c r="GC111" s="70"/>
      <c r="GD111" s="70"/>
      <c r="GE111" s="70"/>
      <c r="GF111" s="70"/>
      <c r="GG111" s="70"/>
      <c r="GH111" s="70"/>
      <c r="GI111" s="70"/>
      <c r="GJ111" s="70"/>
      <c r="GK111" s="70"/>
      <c r="GL111" s="70"/>
      <c r="GM111" s="70"/>
      <c r="GN111" s="70"/>
      <c r="GO111" s="70"/>
      <c r="GP111" s="70"/>
      <c r="GQ111" s="70"/>
      <c r="GR111" s="70"/>
      <c r="GS111" s="70"/>
      <c r="GT111" s="70"/>
      <c r="GU111" s="70"/>
      <c r="GV111" s="70"/>
      <c r="GW111" s="70"/>
      <c r="GX111" s="70"/>
      <c r="GY111" s="70"/>
      <c r="GZ111" s="70"/>
      <c r="HA111" s="70"/>
      <c r="HB111" s="70"/>
      <c r="HC111" s="70"/>
      <c r="HD111" s="70"/>
      <c r="HE111" s="70"/>
      <c r="HF111" s="70"/>
      <c r="HG111" s="70"/>
      <c r="HH111" s="70"/>
      <c r="HI111" s="70"/>
      <c r="HJ111" s="70"/>
      <c r="HK111" s="70"/>
      <c r="HL111" s="70"/>
      <c r="HM111" s="70"/>
      <c r="HN111" s="70"/>
      <c r="HO111" s="70"/>
      <c r="HP111" s="70"/>
      <c r="HQ111" s="70"/>
      <c r="HR111" s="70"/>
      <c r="HS111" s="70"/>
      <c r="HT111" s="70"/>
      <c r="HU111" s="70"/>
      <c r="HV111" s="70"/>
      <c r="HW111" s="70"/>
      <c r="HX111" s="70"/>
      <c r="HY111" s="70"/>
      <c r="HZ111" s="70"/>
      <c r="IA111" s="70"/>
      <c r="IB111" s="70"/>
      <c r="IC111" s="70"/>
      <c r="ID111" s="70"/>
      <c r="IE111" s="70"/>
      <c r="IF111" s="70"/>
      <c r="IG111" s="70"/>
      <c r="IH111" s="70"/>
      <c r="II111" s="70"/>
      <c r="IJ111" s="70"/>
      <c r="IK111" s="70"/>
      <c r="IL111" s="70"/>
      <c r="IM111" s="70"/>
      <c r="IN111" s="70"/>
      <c r="IO111" s="70"/>
      <c r="IP111" s="70"/>
      <c r="IQ111" s="70"/>
      <c r="IR111" s="70"/>
      <c r="IS111" s="70"/>
      <c r="IT111" s="70"/>
      <c r="IU111" s="70"/>
    </row>
    <row r="112" spans="1:255" ht="14.25">
      <c r="A112" s="71" t="s">
        <v>109</v>
      </c>
      <c r="B112" s="69"/>
      <c r="C112" s="66">
        <f t="shared" si="1"/>
        <v>0</v>
      </c>
      <c r="D112" s="69">
        <v>0</v>
      </c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  <c r="CJ112" s="70"/>
      <c r="CK112" s="70"/>
      <c r="CL112" s="70"/>
      <c r="CM112" s="70"/>
      <c r="CN112" s="70"/>
      <c r="CO112" s="70"/>
      <c r="CP112" s="70"/>
      <c r="CQ112" s="70"/>
      <c r="CR112" s="70"/>
      <c r="CS112" s="70"/>
      <c r="CT112" s="70"/>
      <c r="CU112" s="70"/>
      <c r="CV112" s="70"/>
      <c r="CW112" s="70"/>
      <c r="CX112" s="70"/>
      <c r="CY112" s="70"/>
      <c r="CZ112" s="70"/>
      <c r="DA112" s="70"/>
      <c r="DB112" s="70"/>
      <c r="DC112" s="70"/>
      <c r="DD112" s="70"/>
      <c r="DE112" s="70"/>
      <c r="DF112" s="70"/>
      <c r="DG112" s="70"/>
      <c r="DH112" s="70"/>
      <c r="DI112" s="70"/>
      <c r="DJ112" s="70"/>
      <c r="DK112" s="70"/>
      <c r="DL112" s="70"/>
      <c r="DM112" s="70"/>
      <c r="DN112" s="70"/>
      <c r="DO112" s="70"/>
      <c r="DP112" s="70"/>
      <c r="DQ112" s="70"/>
      <c r="DR112" s="70"/>
      <c r="DS112" s="70"/>
      <c r="DT112" s="70"/>
      <c r="DU112" s="70"/>
      <c r="DV112" s="70"/>
      <c r="DW112" s="70"/>
      <c r="DX112" s="70"/>
      <c r="DY112" s="70"/>
      <c r="DZ112" s="70"/>
      <c r="EA112" s="70"/>
      <c r="EB112" s="70"/>
      <c r="EC112" s="70"/>
      <c r="ED112" s="70"/>
      <c r="EE112" s="70"/>
      <c r="EF112" s="70"/>
      <c r="EG112" s="70"/>
      <c r="EH112" s="70"/>
      <c r="EI112" s="70"/>
      <c r="EJ112" s="70"/>
      <c r="EK112" s="70"/>
      <c r="EL112" s="70"/>
      <c r="EM112" s="70"/>
      <c r="EN112" s="70"/>
      <c r="EO112" s="70"/>
      <c r="EP112" s="70"/>
      <c r="EQ112" s="70"/>
      <c r="ER112" s="70"/>
      <c r="ES112" s="70"/>
      <c r="ET112" s="70"/>
      <c r="EU112" s="70"/>
      <c r="EV112" s="70"/>
      <c r="EW112" s="70"/>
      <c r="EX112" s="70"/>
      <c r="EY112" s="70"/>
      <c r="EZ112" s="70"/>
      <c r="FA112" s="70"/>
      <c r="FB112" s="70"/>
      <c r="FC112" s="70"/>
      <c r="FD112" s="70"/>
      <c r="FE112" s="70"/>
      <c r="FF112" s="70"/>
      <c r="FG112" s="70"/>
      <c r="FH112" s="70"/>
      <c r="FI112" s="70"/>
      <c r="FJ112" s="70"/>
      <c r="FK112" s="70"/>
      <c r="FL112" s="70"/>
      <c r="FM112" s="70"/>
      <c r="FN112" s="70"/>
      <c r="FO112" s="70"/>
      <c r="FP112" s="70"/>
      <c r="FQ112" s="70"/>
      <c r="FR112" s="70"/>
      <c r="FS112" s="70"/>
      <c r="FT112" s="70"/>
      <c r="FU112" s="70"/>
      <c r="FV112" s="70"/>
      <c r="FW112" s="70"/>
      <c r="FX112" s="70"/>
      <c r="FY112" s="70"/>
      <c r="FZ112" s="70"/>
      <c r="GA112" s="70"/>
      <c r="GB112" s="70"/>
      <c r="GC112" s="70"/>
      <c r="GD112" s="70"/>
      <c r="GE112" s="70"/>
      <c r="GF112" s="70"/>
      <c r="GG112" s="70"/>
      <c r="GH112" s="70"/>
      <c r="GI112" s="70"/>
      <c r="GJ112" s="70"/>
      <c r="GK112" s="70"/>
      <c r="GL112" s="70"/>
      <c r="GM112" s="70"/>
      <c r="GN112" s="70"/>
      <c r="GO112" s="70"/>
      <c r="GP112" s="70"/>
      <c r="GQ112" s="70"/>
      <c r="GR112" s="70"/>
      <c r="GS112" s="70"/>
      <c r="GT112" s="70"/>
      <c r="GU112" s="70"/>
      <c r="GV112" s="70"/>
      <c r="GW112" s="70"/>
      <c r="GX112" s="70"/>
      <c r="GY112" s="70"/>
      <c r="GZ112" s="70"/>
      <c r="HA112" s="70"/>
      <c r="HB112" s="70"/>
      <c r="HC112" s="70"/>
      <c r="HD112" s="70"/>
      <c r="HE112" s="70"/>
      <c r="HF112" s="70"/>
      <c r="HG112" s="70"/>
      <c r="HH112" s="70"/>
      <c r="HI112" s="70"/>
      <c r="HJ112" s="70"/>
      <c r="HK112" s="70"/>
      <c r="HL112" s="70"/>
      <c r="HM112" s="70"/>
      <c r="HN112" s="70"/>
      <c r="HO112" s="70"/>
      <c r="HP112" s="70"/>
      <c r="HQ112" s="70"/>
      <c r="HR112" s="70"/>
      <c r="HS112" s="70"/>
      <c r="HT112" s="70"/>
      <c r="HU112" s="70"/>
      <c r="HV112" s="70"/>
      <c r="HW112" s="70"/>
      <c r="HX112" s="70"/>
      <c r="HY112" s="70"/>
      <c r="HZ112" s="70"/>
      <c r="IA112" s="70"/>
      <c r="IB112" s="70"/>
      <c r="IC112" s="70"/>
      <c r="ID112" s="70"/>
      <c r="IE112" s="70"/>
      <c r="IF112" s="70"/>
      <c r="IG112" s="70"/>
      <c r="IH112" s="70"/>
      <c r="II112" s="70"/>
      <c r="IJ112" s="70"/>
      <c r="IK112" s="70"/>
      <c r="IL112" s="70"/>
      <c r="IM112" s="70"/>
      <c r="IN112" s="70"/>
      <c r="IO112" s="70"/>
      <c r="IP112" s="70"/>
      <c r="IQ112" s="70"/>
      <c r="IR112" s="70"/>
      <c r="IS112" s="70"/>
      <c r="IT112" s="70"/>
      <c r="IU112" s="70"/>
    </row>
    <row r="113" spans="1:255" ht="14.25">
      <c r="A113" s="68" t="s">
        <v>51</v>
      </c>
      <c r="B113" s="69"/>
      <c r="C113" s="66">
        <f t="shared" si="1"/>
        <v>0</v>
      </c>
      <c r="D113" s="69">
        <v>0</v>
      </c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0"/>
      <c r="CH113" s="70"/>
      <c r="CI113" s="70"/>
      <c r="CJ113" s="70"/>
      <c r="CK113" s="70"/>
      <c r="CL113" s="70"/>
      <c r="CM113" s="70"/>
      <c r="CN113" s="70"/>
      <c r="CO113" s="70"/>
      <c r="CP113" s="70"/>
      <c r="CQ113" s="70"/>
      <c r="CR113" s="70"/>
      <c r="CS113" s="70"/>
      <c r="CT113" s="70"/>
      <c r="CU113" s="70"/>
      <c r="CV113" s="70"/>
      <c r="CW113" s="70"/>
      <c r="CX113" s="70"/>
      <c r="CY113" s="70"/>
      <c r="CZ113" s="70"/>
      <c r="DA113" s="70"/>
      <c r="DB113" s="70"/>
      <c r="DC113" s="70"/>
      <c r="DD113" s="70"/>
      <c r="DE113" s="70"/>
      <c r="DF113" s="70"/>
      <c r="DG113" s="70"/>
      <c r="DH113" s="70"/>
      <c r="DI113" s="70"/>
      <c r="DJ113" s="70"/>
      <c r="DK113" s="70"/>
      <c r="DL113" s="70"/>
      <c r="DM113" s="70"/>
      <c r="DN113" s="70"/>
      <c r="DO113" s="70"/>
      <c r="DP113" s="70"/>
      <c r="DQ113" s="70"/>
      <c r="DR113" s="70"/>
      <c r="DS113" s="70"/>
      <c r="DT113" s="70"/>
      <c r="DU113" s="70"/>
      <c r="DV113" s="70"/>
      <c r="DW113" s="70"/>
      <c r="DX113" s="70"/>
      <c r="DY113" s="70"/>
      <c r="DZ113" s="70"/>
      <c r="EA113" s="70"/>
      <c r="EB113" s="70"/>
      <c r="EC113" s="70"/>
      <c r="ED113" s="70"/>
      <c r="EE113" s="70"/>
      <c r="EF113" s="70"/>
      <c r="EG113" s="70"/>
      <c r="EH113" s="70"/>
      <c r="EI113" s="70"/>
      <c r="EJ113" s="70"/>
      <c r="EK113" s="70"/>
      <c r="EL113" s="70"/>
      <c r="EM113" s="70"/>
      <c r="EN113" s="70"/>
      <c r="EO113" s="70"/>
      <c r="EP113" s="70"/>
      <c r="EQ113" s="70"/>
      <c r="ER113" s="70"/>
      <c r="ES113" s="70"/>
      <c r="ET113" s="70"/>
      <c r="EU113" s="70"/>
      <c r="EV113" s="70"/>
      <c r="EW113" s="70"/>
      <c r="EX113" s="70"/>
      <c r="EY113" s="70"/>
      <c r="EZ113" s="70"/>
      <c r="FA113" s="70"/>
      <c r="FB113" s="70"/>
      <c r="FC113" s="70"/>
      <c r="FD113" s="70"/>
      <c r="FE113" s="70"/>
      <c r="FF113" s="70"/>
      <c r="FG113" s="70"/>
      <c r="FH113" s="70"/>
      <c r="FI113" s="70"/>
      <c r="FJ113" s="70"/>
      <c r="FK113" s="70"/>
      <c r="FL113" s="70"/>
      <c r="FM113" s="70"/>
      <c r="FN113" s="70"/>
      <c r="FO113" s="70"/>
      <c r="FP113" s="70"/>
      <c r="FQ113" s="70"/>
      <c r="FR113" s="70"/>
      <c r="FS113" s="70"/>
      <c r="FT113" s="70"/>
      <c r="FU113" s="70"/>
      <c r="FV113" s="70"/>
      <c r="FW113" s="70"/>
      <c r="FX113" s="70"/>
      <c r="FY113" s="70"/>
      <c r="FZ113" s="70"/>
      <c r="GA113" s="70"/>
      <c r="GB113" s="70"/>
      <c r="GC113" s="70"/>
      <c r="GD113" s="70"/>
      <c r="GE113" s="70"/>
      <c r="GF113" s="70"/>
      <c r="GG113" s="70"/>
      <c r="GH113" s="70"/>
      <c r="GI113" s="70"/>
      <c r="GJ113" s="70"/>
      <c r="GK113" s="70"/>
      <c r="GL113" s="70"/>
      <c r="GM113" s="70"/>
      <c r="GN113" s="70"/>
      <c r="GO113" s="70"/>
      <c r="GP113" s="70"/>
      <c r="GQ113" s="70"/>
      <c r="GR113" s="70"/>
      <c r="GS113" s="70"/>
      <c r="GT113" s="70"/>
      <c r="GU113" s="70"/>
      <c r="GV113" s="70"/>
      <c r="GW113" s="70"/>
      <c r="GX113" s="70"/>
      <c r="GY113" s="70"/>
      <c r="GZ113" s="70"/>
      <c r="HA113" s="70"/>
      <c r="HB113" s="70"/>
      <c r="HC113" s="70"/>
      <c r="HD113" s="70"/>
      <c r="HE113" s="70"/>
      <c r="HF113" s="70"/>
      <c r="HG113" s="70"/>
      <c r="HH113" s="70"/>
      <c r="HI113" s="70"/>
      <c r="HJ113" s="70"/>
      <c r="HK113" s="70"/>
      <c r="HL113" s="70"/>
      <c r="HM113" s="70"/>
      <c r="HN113" s="70"/>
      <c r="HO113" s="70"/>
      <c r="HP113" s="70"/>
      <c r="HQ113" s="70"/>
      <c r="HR113" s="70"/>
      <c r="HS113" s="70"/>
      <c r="HT113" s="70"/>
      <c r="HU113" s="70"/>
      <c r="HV113" s="70"/>
      <c r="HW113" s="70"/>
      <c r="HX113" s="70"/>
      <c r="HY113" s="70"/>
      <c r="HZ113" s="70"/>
      <c r="IA113" s="70"/>
      <c r="IB113" s="70"/>
      <c r="IC113" s="70"/>
      <c r="ID113" s="70"/>
      <c r="IE113" s="70"/>
      <c r="IF113" s="70"/>
      <c r="IG113" s="70"/>
      <c r="IH113" s="70"/>
      <c r="II113" s="70"/>
      <c r="IJ113" s="70"/>
      <c r="IK113" s="70"/>
      <c r="IL113" s="70"/>
      <c r="IM113" s="70"/>
      <c r="IN113" s="70"/>
      <c r="IO113" s="70"/>
      <c r="IP113" s="70"/>
      <c r="IQ113" s="70"/>
      <c r="IR113" s="70"/>
      <c r="IS113" s="70"/>
      <c r="IT113" s="70"/>
      <c r="IU113" s="70"/>
    </row>
    <row r="114" spans="1:255" ht="14.25">
      <c r="A114" s="68" t="s">
        <v>110</v>
      </c>
      <c r="B114" s="69"/>
      <c r="C114" s="66">
        <f t="shared" si="1"/>
        <v>0</v>
      </c>
      <c r="D114" s="69">
        <v>0</v>
      </c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  <c r="CC114" s="70"/>
      <c r="CD114" s="70"/>
      <c r="CE114" s="70"/>
      <c r="CF114" s="70"/>
      <c r="CG114" s="70"/>
      <c r="CH114" s="70"/>
      <c r="CI114" s="70"/>
      <c r="CJ114" s="70"/>
      <c r="CK114" s="70"/>
      <c r="CL114" s="70"/>
      <c r="CM114" s="70"/>
      <c r="CN114" s="70"/>
      <c r="CO114" s="70"/>
      <c r="CP114" s="70"/>
      <c r="CQ114" s="70"/>
      <c r="CR114" s="70"/>
      <c r="CS114" s="70"/>
      <c r="CT114" s="70"/>
      <c r="CU114" s="70"/>
      <c r="CV114" s="70"/>
      <c r="CW114" s="70"/>
      <c r="CX114" s="70"/>
      <c r="CY114" s="70"/>
      <c r="CZ114" s="70"/>
      <c r="DA114" s="70"/>
      <c r="DB114" s="70"/>
      <c r="DC114" s="70"/>
      <c r="DD114" s="70"/>
      <c r="DE114" s="70"/>
      <c r="DF114" s="70"/>
      <c r="DG114" s="70"/>
      <c r="DH114" s="70"/>
      <c r="DI114" s="70"/>
      <c r="DJ114" s="70"/>
      <c r="DK114" s="70"/>
      <c r="DL114" s="70"/>
      <c r="DM114" s="70"/>
      <c r="DN114" s="70"/>
      <c r="DO114" s="70"/>
      <c r="DP114" s="70"/>
      <c r="DQ114" s="70"/>
      <c r="DR114" s="70"/>
      <c r="DS114" s="70"/>
      <c r="DT114" s="70"/>
      <c r="DU114" s="70"/>
      <c r="DV114" s="70"/>
      <c r="DW114" s="70"/>
      <c r="DX114" s="70"/>
      <c r="DY114" s="70"/>
      <c r="DZ114" s="70"/>
      <c r="EA114" s="70"/>
      <c r="EB114" s="70"/>
      <c r="EC114" s="70"/>
      <c r="ED114" s="70"/>
      <c r="EE114" s="70"/>
      <c r="EF114" s="70"/>
      <c r="EG114" s="70"/>
      <c r="EH114" s="70"/>
      <c r="EI114" s="70"/>
      <c r="EJ114" s="70"/>
      <c r="EK114" s="70"/>
      <c r="EL114" s="70"/>
      <c r="EM114" s="70"/>
      <c r="EN114" s="70"/>
      <c r="EO114" s="70"/>
      <c r="EP114" s="70"/>
      <c r="EQ114" s="70"/>
      <c r="ER114" s="70"/>
      <c r="ES114" s="70"/>
      <c r="ET114" s="70"/>
      <c r="EU114" s="70"/>
      <c r="EV114" s="70"/>
      <c r="EW114" s="70"/>
      <c r="EX114" s="70"/>
      <c r="EY114" s="70"/>
      <c r="EZ114" s="70"/>
      <c r="FA114" s="70"/>
      <c r="FB114" s="70"/>
      <c r="FC114" s="70"/>
      <c r="FD114" s="70"/>
      <c r="FE114" s="70"/>
      <c r="FF114" s="70"/>
      <c r="FG114" s="70"/>
      <c r="FH114" s="70"/>
      <c r="FI114" s="70"/>
      <c r="FJ114" s="70"/>
      <c r="FK114" s="70"/>
      <c r="FL114" s="70"/>
      <c r="FM114" s="70"/>
      <c r="FN114" s="70"/>
      <c r="FO114" s="70"/>
      <c r="FP114" s="70"/>
      <c r="FQ114" s="70"/>
      <c r="FR114" s="70"/>
      <c r="FS114" s="70"/>
      <c r="FT114" s="70"/>
      <c r="FU114" s="70"/>
      <c r="FV114" s="70"/>
      <c r="FW114" s="70"/>
      <c r="FX114" s="70"/>
      <c r="FY114" s="70"/>
      <c r="FZ114" s="70"/>
      <c r="GA114" s="70"/>
      <c r="GB114" s="70"/>
      <c r="GC114" s="70"/>
      <c r="GD114" s="70"/>
      <c r="GE114" s="70"/>
      <c r="GF114" s="70"/>
      <c r="GG114" s="70"/>
      <c r="GH114" s="70"/>
      <c r="GI114" s="70"/>
      <c r="GJ114" s="70"/>
      <c r="GK114" s="70"/>
      <c r="GL114" s="70"/>
      <c r="GM114" s="70"/>
      <c r="GN114" s="70"/>
      <c r="GO114" s="70"/>
      <c r="GP114" s="70"/>
      <c r="GQ114" s="70"/>
      <c r="GR114" s="70"/>
      <c r="GS114" s="70"/>
      <c r="GT114" s="70"/>
      <c r="GU114" s="70"/>
      <c r="GV114" s="70"/>
      <c r="GW114" s="70"/>
      <c r="GX114" s="70"/>
      <c r="GY114" s="70"/>
      <c r="GZ114" s="70"/>
      <c r="HA114" s="70"/>
      <c r="HB114" s="70"/>
      <c r="HC114" s="70"/>
      <c r="HD114" s="70"/>
      <c r="HE114" s="70"/>
      <c r="HF114" s="70"/>
      <c r="HG114" s="70"/>
      <c r="HH114" s="70"/>
      <c r="HI114" s="70"/>
      <c r="HJ114" s="70"/>
      <c r="HK114" s="70"/>
      <c r="HL114" s="70"/>
      <c r="HM114" s="70"/>
      <c r="HN114" s="70"/>
      <c r="HO114" s="70"/>
      <c r="HP114" s="70"/>
      <c r="HQ114" s="70"/>
      <c r="HR114" s="70"/>
      <c r="HS114" s="70"/>
      <c r="HT114" s="70"/>
      <c r="HU114" s="70"/>
      <c r="HV114" s="70"/>
      <c r="HW114" s="70"/>
      <c r="HX114" s="70"/>
      <c r="HY114" s="70"/>
      <c r="HZ114" s="70"/>
      <c r="IA114" s="70"/>
      <c r="IB114" s="70"/>
      <c r="IC114" s="70"/>
      <c r="ID114" s="70"/>
      <c r="IE114" s="70"/>
      <c r="IF114" s="70"/>
      <c r="IG114" s="70"/>
      <c r="IH114" s="70"/>
      <c r="II114" s="70"/>
      <c r="IJ114" s="70"/>
      <c r="IK114" s="70"/>
      <c r="IL114" s="70"/>
      <c r="IM114" s="70"/>
      <c r="IN114" s="70"/>
      <c r="IO114" s="70"/>
      <c r="IP114" s="70"/>
      <c r="IQ114" s="70"/>
      <c r="IR114" s="70"/>
      <c r="IS114" s="70"/>
      <c r="IT114" s="70"/>
      <c r="IU114" s="70"/>
    </row>
    <row r="115" spans="1:255" s="62" customFormat="1" ht="14.25">
      <c r="A115" s="65" t="s">
        <v>111</v>
      </c>
      <c r="B115" s="65">
        <f>SUM(B116:B123)</f>
        <v>1529</v>
      </c>
      <c r="C115" s="65">
        <f>SUM(C116:C123)</f>
        <v>519</v>
      </c>
      <c r="D115" s="65">
        <f>SUM(D116:D123)</f>
        <v>2048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s="62" customFormat="1" ht="14.25">
      <c r="A116" s="67" t="s">
        <v>42</v>
      </c>
      <c r="B116" s="65">
        <v>957</v>
      </c>
      <c r="C116" s="66">
        <f t="shared" si="1"/>
        <v>519</v>
      </c>
      <c r="D116" s="65">
        <v>1476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s="62" customFormat="1" ht="14.25">
      <c r="A117" s="67" t="s">
        <v>43</v>
      </c>
      <c r="B117" s="65">
        <v>572</v>
      </c>
      <c r="C117" s="66">
        <f t="shared" si="1"/>
        <v>0</v>
      </c>
      <c r="D117" s="65">
        <v>572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ht="14.25">
      <c r="A118" s="71" t="s">
        <v>44</v>
      </c>
      <c r="B118" s="69"/>
      <c r="C118" s="66">
        <f t="shared" si="1"/>
        <v>0</v>
      </c>
      <c r="D118" s="69">
        <v>0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0"/>
      <c r="CH118" s="70"/>
      <c r="CI118" s="70"/>
      <c r="CJ118" s="70"/>
      <c r="CK118" s="70"/>
      <c r="CL118" s="70"/>
      <c r="CM118" s="70"/>
      <c r="CN118" s="70"/>
      <c r="CO118" s="70"/>
      <c r="CP118" s="70"/>
      <c r="CQ118" s="70"/>
      <c r="CR118" s="70"/>
      <c r="CS118" s="70"/>
      <c r="CT118" s="70"/>
      <c r="CU118" s="70"/>
      <c r="CV118" s="70"/>
      <c r="CW118" s="70"/>
      <c r="CX118" s="70"/>
      <c r="CY118" s="70"/>
      <c r="CZ118" s="70"/>
      <c r="DA118" s="70"/>
      <c r="DB118" s="70"/>
      <c r="DC118" s="70"/>
      <c r="DD118" s="70"/>
      <c r="DE118" s="70"/>
      <c r="DF118" s="70"/>
      <c r="DG118" s="70"/>
      <c r="DH118" s="70"/>
      <c r="DI118" s="70"/>
      <c r="DJ118" s="70"/>
      <c r="DK118" s="70"/>
      <c r="DL118" s="70"/>
      <c r="DM118" s="70"/>
      <c r="DN118" s="70"/>
      <c r="DO118" s="70"/>
      <c r="DP118" s="70"/>
      <c r="DQ118" s="70"/>
      <c r="DR118" s="70"/>
      <c r="DS118" s="70"/>
      <c r="DT118" s="70"/>
      <c r="DU118" s="70"/>
      <c r="DV118" s="70"/>
      <c r="DW118" s="70"/>
      <c r="DX118" s="70"/>
      <c r="DY118" s="70"/>
      <c r="DZ118" s="70"/>
      <c r="EA118" s="70"/>
      <c r="EB118" s="70"/>
      <c r="EC118" s="70"/>
      <c r="ED118" s="70"/>
      <c r="EE118" s="70"/>
      <c r="EF118" s="70"/>
      <c r="EG118" s="70"/>
      <c r="EH118" s="70"/>
      <c r="EI118" s="70"/>
      <c r="EJ118" s="70"/>
      <c r="EK118" s="70"/>
      <c r="EL118" s="70"/>
      <c r="EM118" s="70"/>
      <c r="EN118" s="70"/>
      <c r="EO118" s="70"/>
      <c r="EP118" s="70"/>
      <c r="EQ118" s="70"/>
      <c r="ER118" s="70"/>
      <c r="ES118" s="70"/>
      <c r="ET118" s="70"/>
      <c r="EU118" s="70"/>
      <c r="EV118" s="70"/>
      <c r="EW118" s="70"/>
      <c r="EX118" s="70"/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0"/>
      <c r="FK118" s="70"/>
      <c r="FL118" s="70"/>
      <c r="FM118" s="70"/>
      <c r="FN118" s="70"/>
      <c r="FO118" s="70"/>
      <c r="FP118" s="70"/>
      <c r="FQ118" s="70"/>
      <c r="FR118" s="70"/>
      <c r="FS118" s="70"/>
      <c r="FT118" s="70"/>
      <c r="FU118" s="70"/>
      <c r="FV118" s="70"/>
      <c r="FW118" s="70"/>
      <c r="FX118" s="70"/>
      <c r="FY118" s="70"/>
      <c r="FZ118" s="70"/>
      <c r="GA118" s="70"/>
      <c r="GB118" s="70"/>
      <c r="GC118" s="70"/>
      <c r="GD118" s="70"/>
      <c r="GE118" s="70"/>
      <c r="GF118" s="70"/>
      <c r="GG118" s="70"/>
      <c r="GH118" s="70"/>
      <c r="GI118" s="70"/>
      <c r="GJ118" s="70"/>
      <c r="GK118" s="70"/>
      <c r="GL118" s="70"/>
      <c r="GM118" s="70"/>
      <c r="GN118" s="70"/>
      <c r="GO118" s="70"/>
      <c r="GP118" s="70"/>
      <c r="GQ118" s="70"/>
      <c r="GR118" s="70"/>
      <c r="GS118" s="70"/>
      <c r="GT118" s="70"/>
      <c r="GU118" s="70"/>
      <c r="GV118" s="70"/>
      <c r="GW118" s="70"/>
      <c r="GX118" s="70"/>
      <c r="GY118" s="70"/>
      <c r="GZ118" s="70"/>
      <c r="HA118" s="70"/>
      <c r="HB118" s="70"/>
      <c r="HC118" s="70"/>
      <c r="HD118" s="70"/>
      <c r="HE118" s="70"/>
      <c r="HF118" s="70"/>
      <c r="HG118" s="70"/>
      <c r="HH118" s="70"/>
      <c r="HI118" s="70"/>
      <c r="HJ118" s="70"/>
      <c r="HK118" s="70"/>
      <c r="HL118" s="70"/>
      <c r="HM118" s="70"/>
      <c r="HN118" s="70"/>
      <c r="HO118" s="70"/>
      <c r="HP118" s="70"/>
      <c r="HQ118" s="70"/>
      <c r="HR118" s="70"/>
      <c r="HS118" s="70"/>
      <c r="HT118" s="70"/>
      <c r="HU118" s="70"/>
      <c r="HV118" s="70"/>
      <c r="HW118" s="70"/>
      <c r="HX118" s="70"/>
      <c r="HY118" s="70"/>
      <c r="HZ118" s="70"/>
      <c r="IA118" s="70"/>
      <c r="IB118" s="70"/>
      <c r="IC118" s="70"/>
      <c r="ID118" s="70"/>
      <c r="IE118" s="70"/>
      <c r="IF118" s="70"/>
      <c r="IG118" s="70"/>
      <c r="IH118" s="70"/>
      <c r="II118" s="70"/>
      <c r="IJ118" s="70"/>
      <c r="IK118" s="70"/>
      <c r="IL118" s="70"/>
      <c r="IM118" s="70"/>
      <c r="IN118" s="70"/>
      <c r="IO118" s="70"/>
      <c r="IP118" s="70"/>
      <c r="IQ118" s="70"/>
      <c r="IR118" s="70"/>
      <c r="IS118" s="70"/>
      <c r="IT118" s="70"/>
      <c r="IU118" s="70"/>
    </row>
    <row r="119" spans="1:255" ht="14.25">
      <c r="A119" s="68" t="s">
        <v>112</v>
      </c>
      <c r="B119" s="69"/>
      <c r="C119" s="66">
        <f t="shared" si="1"/>
        <v>0</v>
      </c>
      <c r="D119" s="69">
        <v>0</v>
      </c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0"/>
      <c r="CH119" s="70"/>
      <c r="CI119" s="70"/>
      <c r="CJ119" s="70"/>
      <c r="CK119" s="70"/>
      <c r="CL119" s="70"/>
      <c r="CM119" s="70"/>
      <c r="CN119" s="70"/>
      <c r="CO119" s="70"/>
      <c r="CP119" s="70"/>
      <c r="CQ119" s="70"/>
      <c r="CR119" s="70"/>
      <c r="CS119" s="70"/>
      <c r="CT119" s="70"/>
      <c r="CU119" s="70"/>
      <c r="CV119" s="70"/>
      <c r="CW119" s="70"/>
      <c r="CX119" s="70"/>
      <c r="CY119" s="70"/>
      <c r="CZ119" s="70"/>
      <c r="DA119" s="70"/>
      <c r="DB119" s="70"/>
      <c r="DC119" s="70"/>
      <c r="DD119" s="70"/>
      <c r="DE119" s="70"/>
      <c r="DF119" s="70"/>
      <c r="DG119" s="70"/>
      <c r="DH119" s="70"/>
      <c r="DI119" s="70"/>
      <c r="DJ119" s="70"/>
      <c r="DK119" s="70"/>
      <c r="DL119" s="70"/>
      <c r="DM119" s="70"/>
      <c r="DN119" s="70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  <c r="GD119" s="70"/>
      <c r="GE119" s="70"/>
      <c r="GF119" s="70"/>
      <c r="GG119" s="70"/>
      <c r="GH119" s="70"/>
      <c r="GI119" s="70"/>
      <c r="GJ119" s="70"/>
      <c r="GK119" s="70"/>
      <c r="GL119" s="70"/>
      <c r="GM119" s="70"/>
      <c r="GN119" s="70"/>
      <c r="GO119" s="70"/>
      <c r="GP119" s="70"/>
      <c r="GQ119" s="70"/>
      <c r="GR119" s="70"/>
      <c r="GS119" s="70"/>
      <c r="GT119" s="70"/>
      <c r="GU119" s="70"/>
      <c r="GV119" s="70"/>
      <c r="GW119" s="70"/>
      <c r="GX119" s="70"/>
      <c r="GY119" s="70"/>
      <c r="GZ119" s="70"/>
      <c r="HA119" s="70"/>
      <c r="HB119" s="70"/>
      <c r="HC119" s="70"/>
      <c r="HD119" s="70"/>
      <c r="HE119" s="70"/>
      <c r="HF119" s="70"/>
      <c r="HG119" s="70"/>
      <c r="HH119" s="70"/>
      <c r="HI119" s="70"/>
      <c r="HJ119" s="70"/>
      <c r="HK119" s="70"/>
      <c r="HL119" s="70"/>
      <c r="HM119" s="70"/>
      <c r="HN119" s="70"/>
      <c r="HO119" s="70"/>
      <c r="HP119" s="70"/>
      <c r="HQ119" s="70"/>
      <c r="HR119" s="70"/>
      <c r="HS119" s="70"/>
      <c r="HT119" s="70"/>
      <c r="HU119" s="70"/>
      <c r="HV119" s="70"/>
      <c r="HW119" s="70"/>
      <c r="HX119" s="70"/>
      <c r="HY119" s="70"/>
      <c r="HZ119" s="70"/>
      <c r="IA119" s="70"/>
      <c r="IB119" s="70"/>
      <c r="IC119" s="70"/>
      <c r="ID119" s="70"/>
      <c r="IE119" s="70"/>
      <c r="IF119" s="70"/>
      <c r="IG119" s="70"/>
      <c r="IH119" s="70"/>
      <c r="II119" s="70"/>
      <c r="IJ119" s="70"/>
      <c r="IK119" s="70"/>
      <c r="IL119" s="70"/>
      <c r="IM119" s="70"/>
      <c r="IN119" s="70"/>
      <c r="IO119" s="70"/>
      <c r="IP119" s="70"/>
      <c r="IQ119" s="70"/>
      <c r="IR119" s="70"/>
      <c r="IS119" s="70"/>
      <c r="IT119" s="70"/>
      <c r="IU119" s="70"/>
    </row>
    <row r="120" spans="1:255" ht="14.25">
      <c r="A120" s="68" t="s">
        <v>113</v>
      </c>
      <c r="B120" s="69"/>
      <c r="C120" s="66">
        <f t="shared" si="1"/>
        <v>0</v>
      </c>
      <c r="D120" s="69">
        <v>0</v>
      </c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  <c r="FK120" s="70"/>
      <c r="FL120" s="70"/>
      <c r="FM120" s="70"/>
      <c r="FN120" s="70"/>
      <c r="FO120" s="70"/>
      <c r="FP120" s="70"/>
      <c r="FQ120" s="70"/>
      <c r="FR120" s="70"/>
      <c r="FS120" s="70"/>
      <c r="FT120" s="70"/>
      <c r="FU120" s="70"/>
      <c r="FV120" s="70"/>
      <c r="FW120" s="70"/>
      <c r="FX120" s="70"/>
      <c r="FY120" s="70"/>
      <c r="FZ120" s="70"/>
      <c r="GA120" s="70"/>
      <c r="GB120" s="70"/>
      <c r="GC120" s="70"/>
      <c r="GD120" s="70"/>
      <c r="GE120" s="70"/>
      <c r="GF120" s="70"/>
      <c r="GG120" s="70"/>
      <c r="GH120" s="70"/>
      <c r="GI120" s="70"/>
      <c r="GJ120" s="70"/>
      <c r="GK120" s="70"/>
      <c r="GL120" s="70"/>
      <c r="GM120" s="70"/>
      <c r="GN120" s="70"/>
      <c r="GO120" s="70"/>
      <c r="GP120" s="70"/>
      <c r="GQ120" s="70"/>
      <c r="GR120" s="70"/>
      <c r="GS120" s="70"/>
      <c r="GT120" s="70"/>
      <c r="GU120" s="70"/>
      <c r="GV120" s="70"/>
      <c r="GW120" s="70"/>
      <c r="GX120" s="70"/>
      <c r="GY120" s="70"/>
      <c r="GZ120" s="70"/>
      <c r="HA120" s="70"/>
      <c r="HB120" s="70"/>
      <c r="HC120" s="70"/>
      <c r="HD120" s="70"/>
      <c r="HE120" s="70"/>
      <c r="HF120" s="70"/>
      <c r="HG120" s="70"/>
      <c r="HH120" s="70"/>
      <c r="HI120" s="70"/>
      <c r="HJ120" s="70"/>
      <c r="HK120" s="70"/>
      <c r="HL120" s="70"/>
      <c r="HM120" s="70"/>
      <c r="HN120" s="70"/>
      <c r="HO120" s="70"/>
      <c r="HP120" s="70"/>
      <c r="HQ120" s="70"/>
      <c r="HR120" s="70"/>
      <c r="HS120" s="70"/>
      <c r="HT120" s="70"/>
      <c r="HU120" s="70"/>
      <c r="HV120" s="70"/>
      <c r="HW120" s="70"/>
      <c r="HX120" s="70"/>
      <c r="HY120" s="70"/>
      <c r="HZ120" s="70"/>
      <c r="IA120" s="70"/>
      <c r="IB120" s="70"/>
      <c r="IC120" s="70"/>
      <c r="ID120" s="70"/>
      <c r="IE120" s="70"/>
      <c r="IF120" s="70"/>
      <c r="IG120" s="70"/>
      <c r="IH120" s="70"/>
      <c r="II120" s="70"/>
      <c r="IJ120" s="70"/>
      <c r="IK120" s="70"/>
      <c r="IL120" s="70"/>
      <c r="IM120" s="70"/>
      <c r="IN120" s="70"/>
      <c r="IO120" s="70"/>
      <c r="IP120" s="70"/>
      <c r="IQ120" s="70"/>
      <c r="IR120" s="70"/>
      <c r="IS120" s="70"/>
      <c r="IT120" s="70"/>
      <c r="IU120" s="70"/>
    </row>
    <row r="121" spans="1:255" ht="14.25">
      <c r="A121" s="68" t="s">
        <v>114</v>
      </c>
      <c r="B121" s="69"/>
      <c r="C121" s="66">
        <f t="shared" si="1"/>
        <v>0</v>
      </c>
      <c r="D121" s="69">
        <v>0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0"/>
      <c r="CH121" s="70"/>
      <c r="CI121" s="70"/>
      <c r="CJ121" s="70"/>
      <c r="CK121" s="70"/>
      <c r="CL121" s="70"/>
      <c r="CM121" s="70"/>
      <c r="CN121" s="70"/>
      <c r="CO121" s="70"/>
      <c r="CP121" s="70"/>
      <c r="CQ121" s="70"/>
      <c r="CR121" s="70"/>
      <c r="CS121" s="70"/>
      <c r="CT121" s="70"/>
      <c r="CU121" s="70"/>
      <c r="CV121" s="70"/>
      <c r="CW121" s="70"/>
      <c r="CX121" s="70"/>
      <c r="CY121" s="70"/>
      <c r="CZ121" s="70"/>
      <c r="DA121" s="70"/>
      <c r="DB121" s="70"/>
      <c r="DC121" s="70"/>
      <c r="DD121" s="70"/>
      <c r="DE121" s="70"/>
      <c r="DF121" s="70"/>
      <c r="DG121" s="70"/>
      <c r="DH121" s="70"/>
      <c r="DI121" s="70"/>
      <c r="DJ121" s="70"/>
      <c r="DK121" s="70"/>
      <c r="DL121" s="70"/>
      <c r="DM121" s="70"/>
      <c r="DN121" s="70"/>
      <c r="DO121" s="70"/>
      <c r="DP121" s="70"/>
      <c r="DQ121" s="70"/>
      <c r="DR121" s="70"/>
      <c r="DS121" s="70"/>
      <c r="DT121" s="70"/>
      <c r="DU121" s="70"/>
      <c r="DV121" s="70"/>
      <c r="DW121" s="70"/>
      <c r="DX121" s="70"/>
      <c r="DY121" s="70"/>
      <c r="DZ121" s="70"/>
      <c r="EA121" s="70"/>
      <c r="EB121" s="70"/>
      <c r="EC121" s="70"/>
      <c r="ED121" s="70"/>
      <c r="EE121" s="70"/>
      <c r="EF121" s="70"/>
      <c r="EG121" s="70"/>
      <c r="EH121" s="70"/>
      <c r="EI121" s="70"/>
      <c r="EJ121" s="70"/>
      <c r="EK121" s="70"/>
      <c r="EL121" s="70"/>
      <c r="EM121" s="70"/>
      <c r="EN121" s="70"/>
      <c r="EO121" s="70"/>
      <c r="EP121" s="70"/>
      <c r="EQ121" s="70"/>
      <c r="ER121" s="70"/>
      <c r="ES121" s="70"/>
      <c r="ET121" s="70"/>
      <c r="EU121" s="70"/>
      <c r="EV121" s="70"/>
      <c r="EW121" s="70"/>
      <c r="EX121" s="70"/>
      <c r="EY121" s="70"/>
      <c r="EZ121" s="70"/>
      <c r="FA121" s="70"/>
      <c r="FB121" s="70"/>
      <c r="FC121" s="70"/>
      <c r="FD121" s="70"/>
      <c r="FE121" s="70"/>
      <c r="FF121" s="70"/>
      <c r="FG121" s="70"/>
      <c r="FH121" s="70"/>
      <c r="FI121" s="70"/>
      <c r="FJ121" s="70"/>
      <c r="FK121" s="70"/>
      <c r="FL121" s="70"/>
      <c r="FM121" s="70"/>
      <c r="FN121" s="70"/>
      <c r="FO121" s="70"/>
      <c r="FP121" s="70"/>
      <c r="FQ121" s="70"/>
      <c r="FR121" s="70"/>
      <c r="FS121" s="70"/>
      <c r="FT121" s="70"/>
      <c r="FU121" s="70"/>
      <c r="FV121" s="70"/>
      <c r="FW121" s="70"/>
      <c r="FX121" s="70"/>
      <c r="FY121" s="70"/>
      <c r="FZ121" s="70"/>
      <c r="GA121" s="70"/>
      <c r="GB121" s="70"/>
      <c r="GC121" s="70"/>
      <c r="GD121" s="70"/>
      <c r="GE121" s="70"/>
      <c r="GF121" s="70"/>
      <c r="GG121" s="70"/>
      <c r="GH121" s="70"/>
      <c r="GI121" s="70"/>
      <c r="GJ121" s="70"/>
      <c r="GK121" s="70"/>
      <c r="GL121" s="70"/>
      <c r="GM121" s="70"/>
      <c r="GN121" s="70"/>
      <c r="GO121" s="70"/>
      <c r="GP121" s="70"/>
      <c r="GQ121" s="70"/>
      <c r="GR121" s="70"/>
      <c r="GS121" s="70"/>
      <c r="GT121" s="70"/>
      <c r="GU121" s="70"/>
      <c r="GV121" s="70"/>
      <c r="GW121" s="70"/>
      <c r="GX121" s="70"/>
      <c r="GY121" s="70"/>
      <c r="GZ121" s="70"/>
      <c r="HA121" s="70"/>
      <c r="HB121" s="70"/>
      <c r="HC121" s="70"/>
      <c r="HD121" s="70"/>
      <c r="HE121" s="70"/>
      <c r="HF121" s="70"/>
      <c r="HG121" s="70"/>
      <c r="HH121" s="70"/>
      <c r="HI121" s="70"/>
      <c r="HJ121" s="70"/>
      <c r="HK121" s="70"/>
      <c r="HL121" s="70"/>
      <c r="HM121" s="70"/>
      <c r="HN121" s="70"/>
      <c r="HO121" s="70"/>
      <c r="HP121" s="70"/>
      <c r="HQ121" s="70"/>
      <c r="HR121" s="70"/>
      <c r="HS121" s="70"/>
      <c r="HT121" s="70"/>
      <c r="HU121" s="70"/>
      <c r="HV121" s="70"/>
      <c r="HW121" s="70"/>
      <c r="HX121" s="70"/>
      <c r="HY121" s="70"/>
      <c r="HZ121" s="70"/>
      <c r="IA121" s="70"/>
      <c r="IB121" s="70"/>
      <c r="IC121" s="70"/>
      <c r="ID121" s="70"/>
      <c r="IE121" s="70"/>
      <c r="IF121" s="70"/>
      <c r="IG121" s="70"/>
      <c r="IH121" s="70"/>
      <c r="II121" s="70"/>
      <c r="IJ121" s="70"/>
      <c r="IK121" s="70"/>
      <c r="IL121" s="70"/>
      <c r="IM121" s="70"/>
      <c r="IN121" s="70"/>
      <c r="IO121" s="70"/>
      <c r="IP121" s="70"/>
      <c r="IQ121" s="70"/>
      <c r="IR121" s="70"/>
      <c r="IS121" s="70"/>
      <c r="IT121" s="70"/>
      <c r="IU121" s="70"/>
    </row>
    <row r="122" spans="1:255" ht="14.25">
      <c r="A122" s="71" t="s">
        <v>51</v>
      </c>
      <c r="B122" s="69"/>
      <c r="C122" s="66">
        <f t="shared" si="1"/>
        <v>0</v>
      </c>
      <c r="D122" s="69">
        <v>0</v>
      </c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0"/>
      <c r="CH122" s="70"/>
      <c r="CI122" s="70"/>
      <c r="CJ122" s="70"/>
      <c r="CK122" s="70"/>
      <c r="CL122" s="70"/>
      <c r="CM122" s="70"/>
      <c r="CN122" s="70"/>
      <c r="CO122" s="70"/>
      <c r="CP122" s="70"/>
      <c r="CQ122" s="70"/>
      <c r="CR122" s="70"/>
      <c r="CS122" s="70"/>
      <c r="CT122" s="70"/>
      <c r="CU122" s="70"/>
      <c r="CV122" s="70"/>
      <c r="CW122" s="70"/>
      <c r="CX122" s="70"/>
      <c r="CY122" s="70"/>
      <c r="CZ122" s="70"/>
      <c r="DA122" s="70"/>
      <c r="DB122" s="70"/>
      <c r="DC122" s="70"/>
      <c r="DD122" s="70"/>
      <c r="DE122" s="70"/>
      <c r="DF122" s="70"/>
      <c r="DG122" s="70"/>
      <c r="DH122" s="70"/>
      <c r="DI122" s="70"/>
      <c r="DJ122" s="70"/>
      <c r="DK122" s="70"/>
      <c r="DL122" s="70"/>
      <c r="DM122" s="70"/>
      <c r="DN122" s="70"/>
      <c r="DO122" s="70"/>
      <c r="DP122" s="70"/>
      <c r="DQ122" s="70"/>
      <c r="DR122" s="70"/>
      <c r="DS122" s="70"/>
      <c r="DT122" s="70"/>
      <c r="DU122" s="70"/>
      <c r="DV122" s="70"/>
      <c r="DW122" s="70"/>
      <c r="DX122" s="70"/>
      <c r="DY122" s="70"/>
      <c r="DZ122" s="70"/>
      <c r="EA122" s="70"/>
      <c r="EB122" s="70"/>
      <c r="EC122" s="70"/>
      <c r="ED122" s="70"/>
      <c r="EE122" s="70"/>
      <c r="EF122" s="70"/>
      <c r="EG122" s="70"/>
      <c r="EH122" s="70"/>
      <c r="EI122" s="70"/>
      <c r="EJ122" s="70"/>
      <c r="EK122" s="70"/>
      <c r="EL122" s="70"/>
      <c r="EM122" s="70"/>
      <c r="EN122" s="70"/>
      <c r="EO122" s="70"/>
      <c r="EP122" s="70"/>
      <c r="EQ122" s="70"/>
      <c r="ER122" s="70"/>
      <c r="ES122" s="70"/>
      <c r="ET122" s="70"/>
      <c r="EU122" s="70"/>
      <c r="EV122" s="70"/>
      <c r="EW122" s="70"/>
      <c r="EX122" s="70"/>
      <c r="EY122" s="70"/>
      <c r="EZ122" s="70"/>
      <c r="FA122" s="70"/>
      <c r="FB122" s="70"/>
      <c r="FC122" s="70"/>
      <c r="FD122" s="70"/>
      <c r="FE122" s="70"/>
      <c r="FF122" s="70"/>
      <c r="FG122" s="70"/>
      <c r="FH122" s="70"/>
      <c r="FI122" s="70"/>
      <c r="FJ122" s="70"/>
      <c r="FK122" s="70"/>
      <c r="FL122" s="70"/>
      <c r="FM122" s="70"/>
      <c r="FN122" s="70"/>
      <c r="FO122" s="70"/>
      <c r="FP122" s="70"/>
      <c r="FQ122" s="70"/>
      <c r="FR122" s="70"/>
      <c r="FS122" s="70"/>
      <c r="FT122" s="70"/>
      <c r="FU122" s="70"/>
      <c r="FV122" s="70"/>
      <c r="FW122" s="70"/>
      <c r="FX122" s="70"/>
      <c r="FY122" s="70"/>
      <c r="FZ122" s="70"/>
      <c r="GA122" s="70"/>
      <c r="GB122" s="70"/>
      <c r="GC122" s="70"/>
      <c r="GD122" s="70"/>
      <c r="GE122" s="70"/>
      <c r="GF122" s="70"/>
      <c r="GG122" s="70"/>
      <c r="GH122" s="70"/>
      <c r="GI122" s="70"/>
      <c r="GJ122" s="70"/>
      <c r="GK122" s="70"/>
      <c r="GL122" s="70"/>
      <c r="GM122" s="70"/>
      <c r="GN122" s="70"/>
      <c r="GO122" s="70"/>
      <c r="GP122" s="70"/>
      <c r="GQ122" s="70"/>
      <c r="GR122" s="70"/>
      <c r="GS122" s="70"/>
      <c r="GT122" s="70"/>
      <c r="GU122" s="70"/>
      <c r="GV122" s="70"/>
      <c r="GW122" s="70"/>
      <c r="GX122" s="70"/>
      <c r="GY122" s="70"/>
      <c r="GZ122" s="70"/>
      <c r="HA122" s="70"/>
      <c r="HB122" s="70"/>
      <c r="HC122" s="70"/>
      <c r="HD122" s="70"/>
      <c r="HE122" s="70"/>
      <c r="HF122" s="70"/>
      <c r="HG122" s="70"/>
      <c r="HH122" s="70"/>
      <c r="HI122" s="70"/>
      <c r="HJ122" s="70"/>
      <c r="HK122" s="70"/>
      <c r="HL122" s="70"/>
      <c r="HM122" s="70"/>
      <c r="HN122" s="70"/>
      <c r="HO122" s="70"/>
      <c r="HP122" s="70"/>
      <c r="HQ122" s="70"/>
      <c r="HR122" s="70"/>
      <c r="HS122" s="70"/>
      <c r="HT122" s="70"/>
      <c r="HU122" s="70"/>
      <c r="HV122" s="70"/>
      <c r="HW122" s="70"/>
      <c r="HX122" s="70"/>
      <c r="HY122" s="70"/>
      <c r="HZ122" s="70"/>
      <c r="IA122" s="70"/>
      <c r="IB122" s="70"/>
      <c r="IC122" s="70"/>
      <c r="ID122" s="70"/>
      <c r="IE122" s="70"/>
      <c r="IF122" s="70"/>
      <c r="IG122" s="70"/>
      <c r="IH122" s="70"/>
      <c r="II122" s="70"/>
      <c r="IJ122" s="70"/>
      <c r="IK122" s="70"/>
      <c r="IL122" s="70"/>
      <c r="IM122" s="70"/>
      <c r="IN122" s="70"/>
      <c r="IO122" s="70"/>
      <c r="IP122" s="70"/>
      <c r="IQ122" s="70"/>
      <c r="IR122" s="70"/>
      <c r="IS122" s="70"/>
      <c r="IT122" s="70"/>
      <c r="IU122" s="70"/>
    </row>
    <row r="123" spans="1:255" ht="14.25">
      <c r="A123" s="71" t="s">
        <v>115</v>
      </c>
      <c r="B123" s="69"/>
      <c r="C123" s="66">
        <f t="shared" si="1"/>
        <v>0</v>
      </c>
      <c r="D123" s="69">
        <v>0</v>
      </c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0"/>
      <c r="CH123" s="70"/>
      <c r="CI123" s="70"/>
      <c r="CJ123" s="70"/>
      <c r="CK123" s="70"/>
      <c r="CL123" s="70"/>
      <c r="CM123" s="70"/>
      <c r="CN123" s="70"/>
      <c r="CO123" s="70"/>
      <c r="CP123" s="70"/>
      <c r="CQ123" s="70"/>
      <c r="CR123" s="70"/>
      <c r="CS123" s="70"/>
      <c r="CT123" s="70"/>
      <c r="CU123" s="70"/>
      <c r="CV123" s="70"/>
      <c r="CW123" s="70"/>
      <c r="CX123" s="70"/>
      <c r="CY123" s="70"/>
      <c r="CZ123" s="70"/>
      <c r="DA123" s="70"/>
      <c r="DB123" s="70"/>
      <c r="DC123" s="70"/>
      <c r="DD123" s="70"/>
      <c r="DE123" s="70"/>
      <c r="DF123" s="70"/>
      <c r="DG123" s="70"/>
      <c r="DH123" s="70"/>
      <c r="DI123" s="70"/>
      <c r="DJ123" s="70"/>
      <c r="DK123" s="70"/>
      <c r="DL123" s="70"/>
      <c r="DM123" s="70"/>
      <c r="DN123" s="70"/>
      <c r="DO123" s="70"/>
      <c r="DP123" s="70"/>
      <c r="DQ123" s="70"/>
      <c r="DR123" s="70"/>
      <c r="DS123" s="70"/>
      <c r="DT123" s="70"/>
      <c r="DU123" s="70"/>
      <c r="DV123" s="70"/>
      <c r="DW123" s="70"/>
      <c r="DX123" s="70"/>
      <c r="DY123" s="70"/>
      <c r="DZ123" s="70"/>
      <c r="EA123" s="70"/>
      <c r="EB123" s="70"/>
      <c r="EC123" s="70"/>
      <c r="ED123" s="70"/>
      <c r="EE123" s="70"/>
      <c r="EF123" s="70"/>
      <c r="EG123" s="70"/>
      <c r="EH123" s="70"/>
      <c r="EI123" s="70"/>
      <c r="EJ123" s="70"/>
      <c r="EK123" s="70"/>
      <c r="EL123" s="70"/>
      <c r="EM123" s="70"/>
      <c r="EN123" s="70"/>
      <c r="EO123" s="70"/>
      <c r="EP123" s="70"/>
      <c r="EQ123" s="70"/>
      <c r="ER123" s="70"/>
      <c r="ES123" s="70"/>
      <c r="ET123" s="70"/>
      <c r="EU123" s="70"/>
      <c r="EV123" s="70"/>
      <c r="EW123" s="70"/>
      <c r="EX123" s="70"/>
      <c r="EY123" s="70"/>
      <c r="EZ123" s="70"/>
      <c r="FA123" s="70"/>
      <c r="FB123" s="70"/>
      <c r="FC123" s="70"/>
      <c r="FD123" s="70"/>
      <c r="FE123" s="70"/>
      <c r="FF123" s="70"/>
      <c r="FG123" s="70"/>
      <c r="FH123" s="70"/>
      <c r="FI123" s="70"/>
      <c r="FJ123" s="70"/>
      <c r="FK123" s="70"/>
      <c r="FL123" s="70"/>
      <c r="FM123" s="70"/>
      <c r="FN123" s="70"/>
      <c r="FO123" s="70"/>
      <c r="FP123" s="70"/>
      <c r="FQ123" s="70"/>
      <c r="FR123" s="70"/>
      <c r="FS123" s="70"/>
      <c r="FT123" s="70"/>
      <c r="FU123" s="70"/>
      <c r="FV123" s="70"/>
      <c r="FW123" s="70"/>
      <c r="FX123" s="70"/>
      <c r="FY123" s="70"/>
      <c r="FZ123" s="70"/>
      <c r="GA123" s="70"/>
      <c r="GB123" s="70"/>
      <c r="GC123" s="70"/>
      <c r="GD123" s="70"/>
      <c r="GE123" s="70"/>
      <c r="GF123" s="70"/>
      <c r="GG123" s="70"/>
      <c r="GH123" s="70"/>
      <c r="GI123" s="70"/>
      <c r="GJ123" s="70"/>
      <c r="GK123" s="70"/>
      <c r="GL123" s="70"/>
      <c r="GM123" s="70"/>
      <c r="GN123" s="70"/>
      <c r="GO123" s="70"/>
      <c r="GP123" s="70"/>
      <c r="GQ123" s="70"/>
      <c r="GR123" s="70"/>
      <c r="GS123" s="70"/>
      <c r="GT123" s="70"/>
      <c r="GU123" s="70"/>
      <c r="GV123" s="70"/>
      <c r="GW123" s="70"/>
      <c r="GX123" s="70"/>
      <c r="GY123" s="70"/>
      <c r="GZ123" s="70"/>
      <c r="HA123" s="70"/>
      <c r="HB123" s="70"/>
      <c r="HC123" s="70"/>
      <c r="HD123" s="70"/>
      <c r="HE123" s="70"/>
      <c r="HF123" s="70"/>
      <c r="HG123" s="70"/>
      <c r="HH123" s="70"/>
      <c r="HI123" s="70"/>
      <c r="HJ123" s="70"/>
      <c r="HK123" s="70"/>
      <c r="HL123" s="70"/>
      <c r="HM123" s="70"/>
      <c r="HN123" s="70"/>
      <c r="HO123" s="70"/>
      <c r="HP123" s="70"/>
      <c r="HQ123" s="70"/>
      <c r="HR123" s="70"/>
      <c r="HS123" s="70"/>
      <c r="HT123" s="70"/>
      <c r="HU123" s="70"/>
      <c r="HV123" s="70"/>
      <c r="HW123" s="70"/>
      <c r="HX123" s="70"/>
      <c r="HY123" s="70"/>
      <c r="HZ123" s="70"/>
      <c r="IA123" s="70"/>
      <c r="IB123" s="70"/>
      <c r="IC123" s="70"/>
      <c r="ID123" s="70"/>
      <c r="IE123" s="70"/>
      <c r="IF123" s="70"/>
      <c r="IG123" s="70"/>
      <c r="IH123" s="70"/>
      <c r="II123" s="70"/>
      <c r="IJ123" s="70"/>
      <c r="IK123" s="70"/>
      <c r="IL123" s="70"/>
      <c r="IM123" s="70"/>
      <c r="IN123" s="70"/>
      <c r="IO123" s="70"/>
      <c r="IP123" s="70"/>
      <c r="IQ123" s="70"/>
      <c r="IR123" s="70"/>
      <c r="IS123" s="70"/>
      <c r="IT123" s="70"/>
      <c r="IU123" s="70"/>
    </row>
    <row r="124" spans="1:255" s="62" customFormat="1" ht="14.25">
      <c r="A124" s="65" t="s">
        <v>116</v>
      </c>
      <c r="B124" s="65">
        <f>SUM(B125:B134)</f>
        <v>642</v>
      </c>
      <c r="C124" s="65">
        <f>SUM(C125:C134)</f>
        <v>-37</v>
      </c>
      <c r="D124" s="65">
        <f>SUM(D125:D134)</f>
        <v>605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255" s="62" customFormat="1" ht="14.25">
      <c r="A125" s="67" t="s">
        <v>42</v>
      </c>
      <c r="B125" s="65">
        <v>324</v>
      </c>
      <c r="C125" s="66">
        <f t="shared" si="1"/>
        <v>-23</v>
      </c>
      <c r="D125" s="65">
        <v>301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255" ht="14.25">
      <c r="A126" s="71" t="s">
        <v>43</v>
      </c>
      <c r="B126" s="69">
        <v>142</v>
      </c>
      <c r="C126" s="66">
        <f t="shared" si="1"/>
        <v>-142</v>
      </c>
      <c r="D126" s="69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0"/>
      <c r="CH126" s="70"/>
      <c r="CI126" s="70"/>
      <c r="CJ126" s="70"/>
      <c r="CK126" s="70"/>
      <c r="CL126" s="70"/>
      <c r="CM126" s="70"/>
      <c r="CN126" s="70"/>
      <c r="CO126" s="70"/>
      <c r="CP126" s="70"/>
      <c r="CQ126" s="70"/>
      <c r="CR126" s="70"/>
      <c r="CS126" s="70"/>
      <c r="CT126" s="70"/>
      <c r="CU126" s="70"/>
      <c r="CV126" s="70"/>
      <c r="CW126" s="70"/>
      <c r="CX126" s="70"/>
      <c r="CY126" s="70"/>
      <c r="CZ126" s="70"/>
      <c r="DA126" s="70"/>
      <c r="DB126" s="70"/>
      <c r="DC126" s="70"/>
      <c r="DD126" s="70"/>
      <c r="DE126" s="70"/>
      <c r="DF126" s="70"/>
      <c r="DG126" s="70"/>
      <c r="DH126" s="70"/>
      <c r="DI126" s="70"/>
      <c r="DJ126" s="70"/>
      <c r="DK126" s="70"/>
      <c r="DL126" s="70"/>
      <c r="DM126" s="70"/>
      <c r="DN126" s="70"/>
      <c r="DO126" s="70"/>
      <c r="DP126" s="70"/>
      <c r="DQ126" s="70"/>
      <c r="DR126" s="70"/>
      <c r="DS126" s="70"/>
      <c r="DT126" s="70"/>
      <c r="DU126" s="70"/>
      <c r="DV126" s="70"/>
      <c r="DW126" s="70"/>
      <c r="DX126" s="70"/>
      <c r="DY126" s="70"/>
      <c r="DZ126" s="70"/>
      <c r="EA126" s="70"/>
      <c r="EB126" s="70"/>
      <c r="EC126" s="70"/>
      <c r="ED126" s="70"/>
      <c r="EE126" s="70"/>
      <c r="EF126" s="70"/>
      <c r="EG126" s="70"/>
      <c r="EH126" s="70"/>
      <c r="EI126" s="70"/>
      <c r="EJ126" s="70"/>
      <c r="EK126" s="70"/>
      <c r="EL126" s="70"/>
      <c r="EM126" s="70"/>
      <c r="EN126" s="70"/>
      <c r="EO126" s="70"/>
      <c r="EP126" s="70"/>
      <c r="EQ126" s="70"/>
      <c r="ER126" s="70"/>
      <c r="ES126" s="70"/>
      <c r="ET126" s="70"/>
      <c r="EU126" s="70"/>
      <c r="EV126" s="70"/>
      <c r="EW126" s="70"/>
      <c r="EX126" s="70"/>
      <c r="EY126" s="70"/>
      <c r="EZ126" s="70"/>
      <c r="FA126" s="70"/>
      <c r="FB126" s="70"/>
      <c r="FC126" s="70"/>
      <c r="FD126" s="70"/>
      <c r="FE126" s="70"/>
      <c r="FF126" s="70"/>
      <c r="FG126" s="70"/>
      <c r="FH126" s="70"/>
      <c r="FI126" s="70"/>
      <c r="FJ126" s="70"/>
      <c r="FK126" s="70"/>
      <c r="FL126" s="70"/>
      <c r="FM126" s="70"/>
      <c r="FN126" s="70"/>
      <c r="FO126" s="70"/>
      <c r="FP126" s="70"/>
      <c r="FQ126" s="70"/>
      <c r="FR126" s="70"/>
      <c r="FS126" s="70"/>
      <c r="FT126" s="70"/>
      <c r="FU126" s="70"/>
      <c r="FV126" s="70"/>
      <c r="FW126" s="70"/>
      <c r="FX126" s="70"/>
      <c r="FY126" s="70"/>
      <c r="FZ126" s="70"/>
      <c r="GA126" s="70"/>
      <c r="GB126" s="70"/>
      <c r="GC126" s="70"/>
      <c r="GD126" s="70"/>
      <c r="GE126" s="70"/>
      <c r="GF126" s="70"/>
      <c r="GG126" s="70"/>
      <c r="GH126" s="70"/>
      <c r="GI126" s="70"/>
      <c r="GJ126" s="70"/>
      <c r="GK126" s="70"/>
      <c r="GL126" s="70"/>
      <c r="GM126" s="70"/>
      <c r="GN126" s="70"/>
      <c r="GO126" s="70"/>
      <c r="GP126" s="70"/>
      <c r="GQ126" s="70"/>
      <c r="GR126" s="70"/>
      <c r="GS126" s="70"/>
      <c r="GT126" s="70"/>
      <c r="GU126" s="70"/>
      <c r="GV126" s="70"/>
      <c r="GW126" s="70"/>
      <c r="GX126" s="70"/>
      <c r="GY126" s="70"/>
      <c r="GZ126" s="70"/>
      <c r="HA126" s="70"/>
      <c r="HB126" s="70"/>
      <c r="HC126" s="70"/>
      <c r="HD126" s="70"/>
      <c r="HE126" s="70"/>
      <c r="HF126" s="70"/>
      <c r="HG126" s="70"/>
      <c r="HH126" s="70"/>
      <c r="HI126" s="70"/>
      <c r="HJ126" s="70"/>
      <c r="HK126" s="70"/>
      <c r="HL126" s="70"/>
      <c r="HM126" s="70"/>
      <c r="HN126" s="70"/>
      <c r="HO126" s="70"/>
      <c r="HP126" s="70"/>
      <c r="HQ126" s="70"/>
      <c r="HR126" s="70"/>
      <c r="HS126" s="70"/>
      <c r="HT126" s="70"/>
      <c r="HU126" s="70"/>
      <c r="HV126" s="70"/>
      <c r="HW126" s="70"/>
      <c r="HX126" s="70"/>
      <c r="HY126" s="70"/>
      <c r="HZ126" s="70"/>
      <c r="IA126" s="70"/>
      <c r="IB126" s="70"/>
      <c r="IC126" s="70"/>
      <c r="ID126" s="70"/>
      <c r="IE126" s="70"/>
      <c r="IF126" s="70"/>
      <c r="IG126" s="70"/>
      <c r="IH126" s="70"/>
      <c r="II126" s="70"/>
      <c r="IJ126" s="70"/>
      <c r="IK126" s="70"/>
      <c r="IL126" s="70"/>
      <c r="IM126" s="70"/>
      <c r="IN126" s="70"/>
      <c r="IO126" s="70"/>
      <c r="IP126" s="70"/>
      <c r="IQ126" s="70"/>
      <c r="IR126" s="70"/>
      <c r="IS126" s="70"/>
      <c r="IT126" s="70"/>
      <c r="IU126" s="70"/>
    </row>
    <row r="127" spans="1:255" ht="14.25">
      <c r="A127" s="71" t="s">
        <v>44</v>
      </c>
      <c r="B127" s="69"/>
      <c r="C127" s="66">
        <f t="shared" si="1"/>
        <v>0</v>
      </c>
      <c r="D127" s="69">
        <v>0</v>
      </c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0"/>
      <c r="CH127" s="70"/>
      <c r="CI127" s="70"/>
      <c r="CJ127" s="70"/>
      <c r="CK127" s="70"/>
      <c r="CL127" s="70"/>
      <c r="CM127" s="70"/>
      <c r="CN127" s="70"/>
      <c r="CO127" s="70"/>
      <c r="CP127" s="70"/>
      <c r="CQ127" s="70"/>
      <c r="CR127" s="70"/>
      <c r="CS127" s="70"/>
      <c r="CT127" s="70"/>
      <c r="CU127" s="70"/>
      <c r="CV127" s="70"/>
      <c r="CW127" s="70"/>
      <c r="CX127" s="70"/>
      <c r="CY127" s="70"/>
      <c r="CZ127" s="70"/>
      <c r="DA127" s="70"/>
      <c r="DB127" s="70"/>
      <c r="DC127" s="70"/>
      <c r="DD127" s="70"/>
      <c r="DE127" s="70"/>
      <c r="DF127" s="70"/>
      <c r="DG127" s="70"/>
      <c r="DH127" s="70"/>
      <c r="DI127" s="70"/>
      <c r="DJ127" s="70"/>
      <c r="DK127" s="70"/>
      <c r="DL127" s="70"/>
      <c r="DM127" s="70"/>
      <c r="DN127" s="70"/>
      <c r="DO127" s="70"/>
      <c r="DP127" s="70"/>
      <c r="DQ127" s="70"/>
      <c r="DR127" s="70"/>
      <c r="DS127" s="70"/>
      <c r="DT127" s="70"/>
      <c r="DU127" s="70"/>
      <c r="DV127" s="70"/>
      <c r="DW127" s="70"/>
      <c r="DX127" s="70"/>
      <c r="DY127" s="70"/>
      <c r="DZ127" s="70"/>
      <c r="EA127" s="70"/>
      <c r="EB127" s="70"/>
      <c r="EC127" s="70"/>
      <c r="ED127" s="70"/>
      <c r="EE127" s="70"/>
      <c r="EF127" s="70"/>
      <c r="EG127" s="70"/>
      <c r="EH127" s="70"/>
      <c r="EI127" s="70"/>
      <c r="EJ127" s="70"/>
      <c r="EK127" s="70"/>
      <c r="EL127" s="70"/>
      <c r="EM127" s="70"/>
      <c r="EN127" s="70"/>
      <c r="EO127" s="70"/>
      <c r="EP127" s="70"/>
      <c r="EQ127" s="70"/>
      <c r="ER127" s="70"/>
      <c r="ES127" s="70"/>
      <c r="ET127" s="70"/>
      <c r="EU127" s="70"/>
      <c r="EV127" s="70"/>
      <c r="EW127" s="70"/>
      <c r="EX127" s="70"/>
      <c r="EY127" s="70"/>
      <c r="EZ127" s="70"/>
      <c r="FA127" s="70"/>
      <c r="FB127" s="70"/>
      <c r="FC127" s="70"/>
      <c r="FD127" s="70"/>
      <c r="FE127" s="70"/>
      <c r="FF127" s="70"/>
      <c r="FG127" s="70"/>
      <c r="FH127" s="70"/>
      <c r="FI127" s="70"/>
      <c r="FJ127" s="70"/>
      <c r="FK127" s="70"/>
      <c r="FL127" s="70"/>
      <c r="FM127" s="70"/>
      <c r="FN127" s="70"/>
      <c r="FO127" s="70"/>
      <c r="FP127" s="70"/>
      <c r="FQ127" s="70"/>
      <c r="FR127" s="70"/>
      <c r="FS127" s="70"/>
      <c r="FT127" s="70"/>
      <c r="FU127" s="70"/>
      <c r="FV127" s="70"/>
      <c r="FW127" s="70"/>
      <c r="FX127" s="70"/>
      <c r="FY127" s="70"/>
      <c r="FZ127" s="70"/>
      <c r="GA127" s="70"/>
      <c r="GB127" s="70"/>
      <c r="GC127" s="70"/>
      <c r="GD127" s="70"/>
      <c r="GE127" s="70"/>
      <c r="GF127" s="70"/>
      <c r="GG127" s="70"/>
      <c r="GH127" s="70"/>
      <c r="GI127" s="70"/>
      <c r="GJ127" s="70"/>
      <c r="GK127" s="70"/>
      <c r="GL127" s="70"/>
      <c r="GM127" s="70"/>
      <c r="GN127" s="70"/>
      <c r="GO127" s="70"/>
      <c r="GP127" s="70"/>
      <c r="GQ127" s="70"/>
      <c r="GR127" s="70"/>
      <c r="GS127" s="70"/>
      <c r="GT127" s="70"/>
      <c r="GU127" s="70"/>
      <c r="GV127" s="70"/>
      <c r="GW127" s="70"/>
      <c r="GX127" s="70"/>
      <c r="GY127" s="70"/>
      <c r="GZ127" s="70"/>
      <c r="HA127" s="70"/>
      <c r="HB127" s="70"/>
      <c r="HC127" s="70"/>
      <c r="HD127" s="70"/>
      <c r="HE127" s="70"/>
      <c r="HF127" s="70"/>
      <c r="HG127" s="70"/>
      <c r="HH127" s="70"/>
      <c r="HI127" s="70"/>
      <c r="HJ127" s="70"/>
      <c r="HK127" s="70"/>
      <c r="HL127" s="70"/>
      <c r="HM127" s="70"/>
      <c r="HN127" s="70"/>
      <c r="HO127" s="70"/>
      <c r="HP127" s="70"/>
      <c r="HQ127" s="70"/>
      <c r="HR127" s="70"/>
      <c r="HS127" s="70"/>
      <c r="HT127" s="70"/>
      <c r="HU127" s="70"/>
      <c r="HV127" s="70"/>
      <c r="HW127" s="70"/>
      <c r="HX127" s="70"/>
      <c r="HY127" s="70"/>
      <c r="HZ127" s="70"/>
      <c r="IA127" s="70"/>
      <c r="IB127" s="70"/>
      <c r="IC127" s="70"/>
      <c r="ID127" s="70"/>
      <c r="IE127" s="70"/>
      <c r="IF127" s="70"/>
      <c r="IG127" s="70"/>
      <c r="IH127" s="70"/>
      <c r="II127" s="70"/>
      <c r="IJ127" s="70"/>
      <c r="IK127" s="70"/>
      <c r="IL127" s="70"/>
      <c r="IM127" s="70"/>
      <c r="IN127" s="70"/>
      <c r="IO127" s="70"/>
      <c r="IP127" s="70"/>
      <c r="IQ127" s="70"/>
      <c r="IR127" s="70"/>
      <c r="IS127" s="70"/>
      <c r="IT127" s="70"/>
      <c r="IU127" s="70"/>
    </row>
    <row r="128" spans="1:255" ht="14.25">
      <c r="A128" s="68" t="s">
        <v>117</v>
      </c>
      <c r="B128" s="69"/>
      <c r="C128" s="66">
        <f t="shared" si="1"/>
        <v>0</v>
      </c>
      <c r="D128" s="69">
        <v>0</v>
      </c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0"/>
      <c r="CH128" s="70"/>
      <c r="CI128" s="70"/>
      <c r="CJ128" s="70"/>
      <c r="CK128" s="70"/>
      <c r="CL128" s="70"/>
      <c r="CM128" s="70"/>
      <c r="CN128" s="70"/>
      <c r="CO128" s="70"/>
      <c r="CP128" s="70"/>
      <c r="CQ128" s="70"/>
      <c r="CR128" s="70"/>
      <c r="CS128" s="70"/>
      <c r="CT128" s="70"/>
      <c r="CU128" s="70"/>
      <c r="CV128" s="70"/>
      <c r="CW128" s="70"/>
      <c r="CX128" s="70"/>
      <c r="CY128" s="70"/>
      <c r="CZ128" s="70"/>
      <c r="DA128" s="70"/>
      <c r="DB128" s="70"/>
      <c r="DC128" s="70"/>
      <c r="DD128" s="70"/>
      <c r="DE128" s="70"/>
      <c r="DF128" s="70"/>
      <c r="DG128" s="70"/>
      <c r="DH128" s="70"/>
      <c r="DI128" s="70"/>
      <c r="DJ128" s="70"/>
      <c r="DK128" s="70"/>
      <c r="DL128" s="70"/>
      <c r="DM128" s="70"/>
      <c r="DN128" s="70"/>
      <c r="DO128" s="70"/>
      <c r="DP128" s="70"/>
      <c r="DQ128" s="70"/>
      <c r="DR128" s="70"/>
      <c r="DS128" s="70"/>
      <c r="DT128" s="70"/>
      <c r="DU128" s="70"/>
      <c r="DV128" s="70"/>
      <c r="DW128" s="70"/>
      <c r="DX128" s="70"/>
      <c r="DY128" s="70"/>
      <c r="DZ128" s="70"/>
      <c r="EA128" s="70"/>
      <c r="EB128" s="70"/>
      <c r="EC128" s="70"/>
      <c r="ED128" s="70"/>
      <c r="EE128" s="70"/>
      <c r="EF128" s="70"/>
      <c r="EG128" s="70"/>
      <c r="EH128" s="70"/>
      <c r="EI128" s="70"/>
      <c r="EJ128" s="70"/>
      <c r="EK128" s="70"/>
      <c r="EL128" s="70"/>
      <c r="EM128" s="70"/>
      <c r="EN128" s="70"/>
      <c r="EO128" s="70"/>
      <c r="EP128" s="70"/>
      <c r="EQ128" s="70"/>
      <c r="ER128" s="70"/>
      <c r="ES128" s="70"/>
      <c r="ET128" s="70"/>
      <c r="EU128" s="70"/>
      <c r="EV128" s="70"/>
      <c r="EW128" s="70"/>
      <c r="EX128" s="70"/>
      <c r="EY128" s="70"/>
      <c r="EZ128" s="70"/>
      <c r="FA128" s="70"/>
      <c r="FB128" s="70"/>
      <c r="FC128" s="70"/>
      <c r="FD128" s="70"/>
      <c r="FE128" s="70"/>
      <c r="FF128" s="70"/>
      <c r="FG128" s="70"/>
      <c r="FH128" s="70"/>
      <c r="FI128" s="70"/>
      <c r="FJ128" s="70"/>
      <c r="FK128" s="70"/>
      <c r="FL128" s="70"/>
      <c r="FM128" s="70"/>
      <c r="FN128" s="70"/>
      <c r="FO128" s="70"/>
      <c r="FP128" s="70"/>
      <c r="FQ128" s="70"/>
      <c r="FR128" s="70"/>
      <c r="FS128" s="70"/>
      <c r="FT128" s="70"/>
      <c r="FU128" s="70"/>
      <c r="FV128" s="70"/>
      <c r="FW128" s="70"/>
      <c r="FX128" s="70"/>
      <c r="FY128" s="70"/>
      <c r="FZ128" s="70"/>
      <c r="GA128" s="70"/>
      <c r="GB128" s="70"/>
      <c r="GC128" s="70"/>
      <c r="GD128" s="70"/>
      <c r="GE128" s="70"/>
      <c r="GF128" s="70"/>
      <c r="GG128" s="70"/>
      <c r="GH128" s="70"/>
      <c r="GI128" s="70"/>
      <c r="GJ128" s="70"/>
      <c r="GK128" s="70"/>
      <c r="GL128" s="70"/>
      <c r="GM128" s="70"/>
      <c r="GN128" s="70"/>
      <c r="GO128" s="70"/>
      <c r="GP128" s="70"/>
      <c r="GQ128" s="70"/>
      <c r="GR128" s="70"/>
      <c r="GS128" s="70"/>
      <c r="GT128" s="70"/>
      <c r="GU128" s="70"/>
      <c r="GV128" s="70"/>
      <c r="GW128" s="70"/>
      <c r="GX128" s="70"/>
      <c r="GY128" s="70"/>
      <c r="GZ128" s="70"/>
      <c r="HA128" s="70"/>
      <c r="HB128" s="70"/>
      <c r="HC128" s="70"/>
      <c r="HD128" s="70"/>
      <c r="HE128" s="70"/>
      <c r="HF128" s="70"/>
      <c r="HG128" s="70"/>
      <c r="HH128" s="70"/>
      <c r="HI128" s="70"/>
      <c r="HJ128" s="70"/>
      <c r="HK128" s="70"/>
      <c r="HL128" s="70"/>
      <c r="HM128" s="70"/>
      <c r="HN128" s="70"/>
      <c r="HO128" s="70"/>
      <c r="HP128" s="70"/>
      <c r="HQ128" s="70"/>
      <c r="HR128" s="70"/>
      <c r="HS128" s="70"/>
      <c r="HT128" s="70"/>
      <c r="HU128" s="70"/>
      <c r="HV128" s="70"/>
      <c r="HW128" s="70"/>
      <c r="HX128" s="70"/>
      <c r="HY128" s="70"/>
      <c r="HZ128" s="70"/>
      <c r="IA128" s="70"/>
      <c r="IB128" s="70"/>
      <c r="IC128" s="70"/>
      <c r="ID128" s="70"/>
      <c r="IE128" s="70"/>
      <c r="IF128" s="70"/>
      <c r="IG128" s="70"/>
      <c r="IH128" s="70"/>
      <c r="II128" s="70"/>
      <c r="IJ128" s="70"/>
      <c r="IK128" s="70"/>
      <c r="IL128" s="70"/>
      <c r="IM128" s="70"/>
      <c r="IN128" s="70"/>
      <c r="IO128" s="70"/>
      <c r="IP128" s="70"/>
      <c r="IQ128" s="70"/>
      <c r="IR128" s="70"/>
      <c r="IS128" s="70"/>
      <c r="IT128" s="70"/>
      <c r="IU128" s="70"/>
    </row>
    <row r="129" spans="1:255" ht="14.25">
      <c r="A129" s="68" t="s">
        <v>118</v>
      </c>
      <c r="B129" s="69"/>
      <c r="C129" s="66">
        <f t="shared" si="1"/>
        <v>0</v>
      </c>
      <c r="D129" s="69">
        <v>0</v>
      </c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  <c r="DE129" s="70"/>
      <c r="DF129" s="70"/>
      <c r="DG129" s="70"/>
      <c r="DH129" s="70"/>
      <c r="DI129" s="70"/>
      <c r="DJ129" s="70"/>
      <c r="DK129" s="70"/>
      <c r="DL129" s="70"/>
      <c r="DM129" s="70"/>
      <c r="DN129" s="70"/>
      <c r="DO129" s="70"/>
      <c r="DP129" s="70"/>
      <c r="DQ129" s="70"/>
      <c r="DR129" s="70"/>
      <c r="DS129" s="70"/>
      <c r="DT129" s="70"/>
      <c r="DU129" s="70"/>
      <c r="DV129" s="70"/>
      <c r="DW129" s="70"/>
      <c r="DX129" s="70"/>
      <c r="DY129" s="70"/>
      <c r="DZ129" s="70"/>
      <c r="EA129" s="70"/>
      <c r="EB129" s="70"/>
      <c r="EC129" s="70"/>
      <c r="ED129" s="70"/>
      <c r="EE129" s="70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  <c r="ER129" s="70"/>
      <c r="ES129" s="70"/>
      <c r="ET129" s="70"/>
      <c r="EU129" s="70"/>
      <c r="EV129" s="70"/>
      <c r="EW129" s="70"/>
      <c r="EX129" s="70"/>
      <c r="EY129" s="70"/>
      <c r="EZ129" s="70"/>
      <c r="FA129" s="70"/>
      <c r="FB129" s="70"/>
      <c r="FC129" s="70"/>
      <c r="FD129" s="70"/>
      <c r="FE129" s="70"/>
      <c r="FF129" s="70"/>
      <c r="FG129" s="70"/>
      <c r="FH129" s="70"/>
      <c r="FI129" s="70"/>
      <c r="FJ129" s="70"/>
      <c r="FK129" s="70"/>
      <c r="FL129" s="70"/>
      <c r="FM129" s="70"/>
      <c r="FN129" s="70"/>
      <c r="FO129" s="70"/>
      <c r="FP129" s="70"/>
      <c r="FQ129" s="70"/>
      <c r="FR129" s="70"/>
      <c r="FS129" s="70"/>
      <c r="FT129" s="70"/>
      <c r="FU129" s="70"/>
      <c r="FV129" s="70"/>
      <c r="FW129" s="70"/>
      <c r="FX129" s="70"/>
      <c r="FY129" s="70"/>
      <c r="FZ129" s="70"/>
      <c r="GA129" s="70"/>
      <c r="GB129" s="70"/>
      <c r="GC129" s="70"/>
      <c r="GD129" s="70"/>
      <c r="GE129" s="70"/>
      <c r="GF129" s="70"/>
      <c r="GG129" s="70"/>
      <c r="GH129" s="70"/>
      <c r="GI129" s="70"/>
      <c r="GJ129" s="70"/>
      <c r="GK129" s="70"/>
      <c r="GL129" s="70"/>
      <c r="GM129" s="70"/>
      <c r="GN129" s="70"/>
      <c r="GO129" s="70"/>
      <c r="GP129" s="70"/>
      <c r="GQ129" s="70"/>
      <c r="GR129" s="70"/>
      <c r="GS129" s="70"/>
      <c r="GT129" s="70"/>
      <c r="GU129" s="70"/>
      <c r="GV129" s="70"/>
      <c r="GW129" s="70"/>
      <c r="GX129" s="70"/>
      <c r="GY129" s="70"/>
      <c r="GZ129" s="70"/>
      <c r="HA129" s="70"/>
      <c r="HB129" s="70"/>
      <c r="HC129" s="70"/>
      <c r="HD129" s="70"/>
      <c r="HE129" s="70"/>
      <c r="HF129" s="70"/>
      <c r="HG129" s="70"/>
      <c r="HH129" s="70"/>
      <c r="HI129" s="70"/>
      <c r="HJ129" s="70"/>
      <c r="HK129" s="70"/>
      <c r="HL129" s="70"/>
      <c r="HM129" s="70"/>
      <c r="HN129" s="70"/>
      <c r="HO129" s="70"/>
      <c r="HP129" s="70"/>
      <c r="HQ129" s="70"/>
      <c r="HR129" s="70"/>
      <c r="HS129" s="70"/>
      <c r="HT129" s="70"/>
      <c r="HU129" s="70"/>
      <c r="HV129" s="70"/>
      <c r="HW129" s="70"/>
      <c r="HX129" s="70"/>
      <c r="HY129" s="70"/>
      <c r="HZ129" s="70"/>
      <c r="IA129" s="70"/>
      <c r="IB129" s="70"/>
      <c r="IC129" s="70"/>
      <c r="ID129" s="70"/>
      <c r="IE129" s="70"/>
      <c r="IF129" s="70"/>
      <c r="IG129" s="70"/>
      <c r="IH129" s="70"/>
      <c r="II129" s="70"/>
      <c r="IJ129" s="70"/>
      <c r="IK129" s="70"/>
      <c r="IL129" s="70"/>
      <c r="IM129" s="70"/>
      <c r="IN129" s="70"/>
      <c r="IO129" s="70"/>
      <c r="IP129" s="70"/>
      <c r="IQ129" s="70"/>
      <c r="IR129" s="70"/>
      <c r="IS129" s="70"/>
      <c r="IT129" s="70"/>
      <c r="IU129" s="70"/>
    </row>
    <row r="130" spans="1:255" ht="14.25">
      <c r="A130" s="68" t="s">
        <v>119</v>
      </c>
      <c r="B130" s="69"/>
      <c r="C130" s="66">
        <f t="shared" si="1"/>
        <v>0</v>
      </c>
      <c r="D130" s="69">
        <v>0</v>
      </c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  <c r="CC130" s="70"/>
      <c r="CD130" s="70"/>
      <c r="CE130" s="70"/>
      <c r="CF130" s="70"/>
      <c r="CG130" s="70"/>
      <c r="CH130" s="70"/>
      <c r="CI130" s="70"/>
      <c r="CJ130" s="70"/>
      <c r="CK130" s="70"/>
      <c r="CL130" s="70"/>
      <c r="CM130" s="70"/>
      <c r="CN130" s="70"/>
      <c r="CO130" s="70"/>
      <c r="CP130" s="70"/>
      <c r="CQ130" s="70"/>
      <c r="CR130" s="70"/>
      <c r="CS130" s="70"/>
      <c r="CT130" s="70"/>
      <c r="CU130" s="70"/>
      <c r="CV130" s="70"/>
      <c r="CW130" s="70"/>
      <c r="CX130" s="70"/>
      <c r="CY130" s="70"/>
      <c r="CZ130" s="70"/>
      <c r="DA130" s="70"/>
      <c r="DB130" s="70"/>
      <c r="DC130" s="70"/>
      <c r="DD130" s="70"/>
      <c r="DE130" s="70"/>
      <c r="DF130" s="70"/>
      <c r="DG130" s="70"/>
      <c r="DH130" s="70"/>
      <c r="DI130" s="70"/>
      <c r="DJ130" s="70"/>
      <c r="DK130" s="70"/>
      <c r="DL130" s="70"/>
      <c r="DM130" s="70"/>
      <c r="DN130" s="70"/>
      <c r="DO130" s="70"/>
      <c r="DP130" s="70"/>
      <c r="DQ130" s="70"/>
      <c r="DR130" s="70"/>
      <c r="DS130" s="70"/>
      <c r="DT130" s="70"/>
      <c r="DU130" s="70"/>
      <c r="DV130" s="70"/>
      <c r="DW130" s="70"/>
      <c r="DX130" s="70"/>
      <c r="DY130" s="70"/>
      <c r="DZ130" s="70"/>
      <c r="EA130" s="70"/>
      <c r="EB130" s="70"/>
      <c r="EC130" s="70"/>
      <c r="ED130" s="70"/>
      <c r="EE130" s="70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  <c r="ER130" s="70"/>
      <c r="ES130" s="70"/>
      <c r="ET130" s="70"/>
      <c r="EU130" s="70"/>
      <c r="EV130" s="70"/>
      <c r="EW130" s="70"/>
      <c r="EX130" s="70"/>
      <c r="EY130" s="70"/>
      <c r="EZ130" s="70"/>
      <c r="FA130" s="70"/>
      <c r="FB130" s="70"/>
      <c r="FC130" s="70"/>
      <c r="FD130" s="70"/>
      <c r="FE130" s="70"/>
      <c r="FF130" s="70"/>
      <c r="FG130" s="70"/>
      <c r="FH130" s="70"/>
      <c r="FI130" s="70"/>
      <c r="FJ130" s="70"/>
      <c r="FK130" s="70"/>
      <c r="FL130" s="70"/>
      <c r="FM130" s="70"/>
      <c r="FN130" s="70"/>
      <c r="FO130" s="70"/>
      <c r="FP130" s="70"/>
      <c r="FQ130" s="70"/>
      <c r="FR130" s="70"/>
      <c r="FS130" s="70"/>
      <c r="FT130" s="70"/>
      <c r="FU130" s="70"/>
      <c r="FV130" s="70"/>
      <c r="FW130" s="70"/>
      <c r="FX130" s="70"/>
      <c r="FY130" s="70"/>
      <c r="FZ130" s="70"/>
      <c r="GA130" s="70"/>
      <c r="GB130" s="70"/>
      <c r="GC130" s="70"/>
      <c r="GD130" s="70"/>
      <c r="GE130" s="70"/>
      <c r="GF130" s="70"/>
      <c r="GG130" s="70"/>
      <c r="GH130" s="70"/>
      <c r="GI130" s="70"/>
      <c r="GJ130" s="70"/>
      <c r="GK130" s="70"/>
      <c r="GL130" s="70"/>
      <c r="GM130" s="70"/>
      <c r="GN130" s="70"/>
      <c r="GO130" s="70"/>
      <c r="GP130" s="70"/>
      <c r="GQ130" s="70"/>
      <c r="GR130" s="70"/>
      <c r="GS130" s="70"/>
      <c r="GT130" s="70"/>
      <c r="GU130" s="70"/>
      <c r="GV130" s="70"/>
      <c r="GW130" s="70"/>
      <c r="GX130" s="70"/>
      <c r="GY130" s="70"/>
      <c r="GZ130" s="70"/>
      <c r="HA130" s="70"/>
      <c r="HB130" s="70"/>
      <c r="HC130" s="70"/>
      <c r="HD130" s="70"/>
      <c r="HE130" s="70"/>
      <c r="HF130" s="70"/>
      <c r="HG130" s="70"/>
      <c r="HH130" s="70"/>
      <c r="HI130" s="70"/>
      <c r="HJ130" s="70"/>
      <c r="HK130" s="70"/>
      <c r="HL130" s="70"/>
      <c r="HM130" s="70"/>
      <c r="HN130" s="70"/>
      <c r="HO130" s="70"/>
      <c r="HP130" s="70"/>
      <c r="HQ130" s="70"/>
      <c r="HR130" s="70"/>
      <c r="HS130" s="70"/>
      <c r="HT130" s="70"/>
      <c r="HU130" s="70"/>
      <c r="HV130" s="70"/>
      <c r="HW130" s="70"/>
      <c r="HX130" s="70"/>
      <c r="HY130" s="70"/>
      <c r="HZ130" s="70"/>
      <c r="IA130" s="70"/>
      <c r="IB130" s="70"/>
      <c r="IC130" s="70"/>
      <c r="ID130" s="70"/>
      <c r="IE130" s="70"/>
      <c r="IF130" s="70"/>
      <c r="IG130" s="70"/>
      <c r="IH130" s="70"/>
      <c r="II130" s="70"/>
      <c r="IJ130" s="70"/>
      <c r="IK130" s="70"/>
      <c r="IL130" s="70"/>
      <c r="IM130" s="70"/>
      <c r="IN130" s="70"/>
      <c r="IO130" s="70"/>
      <c r="IP130" s="70"/>
      <c r="IQ130" s="70"/>
      <c r="IR130" s="70"/>
      <c r="IS130" s="70"/>
      <c r="IT130" s="70"/>
      <c r="IU130" s="70"/>
    </row>
    <row r="131" spans="1:255" ht="14.25">
      <c r="A131" s="71" t="s">
        <v>120</v>
      </c>
      <c r="B131" s="69"/>
      <c r="C131" s="66">
        <f t="shared" si="1"/>
        <v>0</v>
      </c>
      <c r="D131" s="69">
        <v>0</v>
      </c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0"/>
      <c r="CK131" s="70"/>
      <c r="CL131" s="70"/>
      <c r="CM131" s="70"/>
      <c r="CN131" s="70"/>
      <c r="CO131" s="70"/>
      <c r="CP131" s="70"/>
      <c r="CQ131" s="70"/>
      <c r="CR131" s="70"/>
      <c r="CS131" s="70"/>
      <c r="CT131" s="70"/>
      <c r="CU131" s="70"/>
      <c r="CV131" s="70"/>
      <c r="CW131" s="70"/>
      <c r="CX131" s="70"/>
      <c r="CY131" s="70"/>
      <c r="CZ131" s="70"/>
      <c r="DA131" s="70"/>
      <c r="DB131" s="70"/>
      <c r="DC131" s="70"/>
      <c r="DD131" s="70"/>
      <c r="DE131" s="70"/>
      <c r="DF131" s="70"/>
      <c r="DG131" s="70"/>
      <c r="DH131" s="70"/>
      <c r="DI131" s="70"/>
      <c r="DJ131" s="70"/>
      <c r="DK131" s="70"/>
      <c r="DL131" s="70"/>
      <c r="DM131" s="70"/>
      <c r="DN131" s="70"/>
      <c r="DO131" s="70"/>
      <c r="DP131" s="70"/>
      <c r="DQ131" s="70"/>
      <c r="DR131" s="70"/>
      <c r="DS131" s="70"/>
      <c r="DT131" s="70"/>
      <c r="DU131" s="70"/>
      <c r="DV131" s="70"/>
      <c r="DW131" s="70"/>
      <c r="DX131" s="70"/>
      <c r="DY131" s="70"/>
      <c r="DZ131" s="70"/>
      <c r="EA131" s="70"/>
      <c r="EB131" s="70"/>
      <c r="EC131" s="70"/>
      <c r="ED131" s="70"/>
      <c r="EE131" s="70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  <c r="ER131" s="70"/>
      <c r="ES131" s="70"/>
      <c r="ET131" s="70"/>
      <c r="EU131" s="70"/>
      <c r="EV131" s="70"/>
      <c r="EW131" s="70"/>
      <c r="EX131" s="70"/>
      <c r="EY131" s="70"/>
      <c r="EZ131" s="70"/>
      <c r="FA131" s="70"/>
      <c r="FB131" s="70"/>
      <c r="FC131" s="70"/>
      <c r="FD131" s="70"/>
      <c r="FE131" s="70"/>
      <c r="FF131" s="70"/>
      <c r="FG131" s="70"/>
      <c r="FH131" s="70"/>
      <c r="FI131" s="70"/>
      <c r="FJ131" s="70"/>
      <c r="FK131" s="70"/>
      <c r="FL131" s="70"/>
      <c r="FM131" s="70"/>
      <c r="FN131" s="70"/>
      <c r="FO131" s="70"/>
      <c r="FP131" s="70"/>
      <c r="FQ131" s="70"/>
      <c r="FR131" s="70"/>
      <c r="FS131" s="70"/>
      <c r="FT131" s="70"/>
      <c r="FU131" s="70"/>
      <c r="FV131" s="70"/>
      <c r="FW131" s="70"/>
      <c r="FX131" s="70"/>
      <c r="FY131" s="70"/>
      <c r="FZ131" s="70"/>
      <c r="GA131" s="70"/>
      <c r="GB131" s="70"/>
      <c r="GC131" s="70"/>
      <c r="GD131" s="70"/>
      <c r="GE131" s="70"/>
      <c r="GF131" s="70"/>
      <c r="GG131" s="70"/>
      <c r="GH131" s="70"/>
      <c r="GI131" s="70"/>
      <c r="GJ131" s="70"/>
      <c r="GK131" s="70"/>
      <c r="GL131" s="70"/>
      <c r="GM131" s="70"/>
      <c r="GN131" s="70"/>
      <c r="GO131" s="70"/>
      <c r="GP131" s="70"/>
      <c r="GQ131" s="70"/>
      <c r="GR131" s="70"/>
      <c r="GS131" s="70"/>
      <c r="GT131" s="70"/>
      <c r="GU131" s="70"/>
      <c r="GV131" s="70"/>
      <c r="GW131" s="70"/>
      <c r="GX131" s="70"/>
      <c r="GY131" s="70"/>
      <c r="GZ131" s="70"/>
      <c r="HA131" s="70"/>
      <c r="HB131" s="70"/>
      <c r="HC131" s="70"/>
      <c r="HD131" s="70"/>
      <c r="HE131" s="70"/>
      <c r="HF131" s="70"/>
      <c r="HG131" s="70"/>
      <c r="HH131" s="70"/>
      <c r="HI131" s="70"/>
      <c r="HJ131" s="70"/>
      <c r="HK131" s="70"/>
      <c r="HL131" s="70"/>
      <c r="HM131" s="70"/>
      <c r="HN131" s="70"/>
      <c r="HO131" s="70"/>
      <c r="HP131" s="70"/>
      <c r="HQ131" s="70"/>
      <c r="HR131" s="70"/>
      <c r="HS131" s="70"/>
      <c r="HT131" s="70"/>
      <c r="HU131" s="70"/>
      <c r="HV131" s="70"/>
      <c r="HW131" s="70"/>
      <c r="HX131" s="70"/>
      <c r="HY131" s="70"/>
      <c r="HZ131" s="70"/>
      <c r="IA131" s="70"/>
      <c r="IB131" s="70"/>
      <c r="IC131" s="70"/>
      <c r="ID131" s="70"/>
      <c r="IE131" s="70"/>
      <c r="IF131" s="70"/>
      <c r="IG131" s="70"/>
      <c r="IH131" s="70"/>
      <c r="II131" s="70"/>
      <c r="IJ131" s="70"/>
      <c r="IK131" s="70"/>
      <c r="IL131" s="70"/>
      <c r="IM131" s="70"/>
      <c r="IN131" s="70"/>
      <c r="IO131" s="70"/>
      <c r="IP131" s="70"/>
      <c r="IQ131" s="70"/>
      <c r="IR131" s="70"/>
      <c r="IS131" s="70"/>
      <c r="IT131" s="70"/>
      <c r="IU131" s="70"/>
    </row>
    <row r="132" spans="1:255" s="62" customFormat="1" ht="14.25">
      <c r="A132" s="67" t="s">
        <v>121</v>
      </c>
      <c r="B132" s="65">
        <v>130</v>
      </c>
      <c r="C132" s="66">
        <f t="shared" si="1"/>
        <v>-10</v>
      </c>
      <c r="D132" s="65">
        <v>120</v>
      </c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s="62" customFormat="1" ht="14.25">
      <c r="A133" s="67" t="s">
        <v>51</v>
      </c>
      <c r="B133" s="65">
        <v>46</v>
      </c>
      <c r="C133" s="66">
        <f t="shared" si="1"/>
        <v>138</v>
      </c>
      <c r="D133" s="65">
        <v>184</v>
      </c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ht="14.25">
      <c r="A134" s="68" t="s">
        <v>122</v>
      </c>
      <c r="B134" s="69"/>
      <c r="C134" s="66">
        <f aca="true" t="shared" si="2" ref="C134:C197">D134-B134</f>
        <v>0</v>
      </c>
      <c r="D134" s="69">
        <v>0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  <c r="DE134" s="70"/>
      <c r="DF134" s="70"/>
      <c r="DG134" s="70"/>
      <c r="DH134" s="70"/>
      <c r="DI134" s="70"/>
      <c r="DJ134" s="70"/>
      <c r="DK134" s="70"/>
      <c r="DL134" s="70"/>
      <c r="DM134" s="70"/>
      <c r="DN134" s="70"/>
      <c r="DO134" s="70"/>
      <c r="DP134" s="70"/>
      <c r="DQ134" s="70"/>
      <c r="DR134" s="70"/>
      <c r="DS134" s="70"/>
      <c r="DT134" s="70"/>
      <c r="DU134" s="70"/>
      <c r="DV134" s="70"/>
      <c r="DW134" s="70"/>
      <c r="DX134" s="70"/>
      <c r="DY134" s="70"/>
      <c r="DZ134" s="70"/>
      <c r="EA134" s="70"/>
      <c r="EB134" s="70"/>
      <c r="EC134" s="70"/>
      <c r="ED134" s="70"/>
      <c r="EE134" s="70"/>
      <c r="EF134" s="70"/>
      <c r="EG134" s="70"/>
      <c r="EH134" s="70"/>
      <c r="EI134" s="70"/>
      <c r="EJ134" s="70"/>
      <c r="EK134" s="70"/>
      <c r="EL134" s="70"/>
      <c r="EM134" s="70"/>
      <c r="EN134" s="70"/>
      <c r="EO134" s="70"/>
      <c r="EP134" s="70"/>
      <c r="EQ134" s="70"/>
      <c r="ER134" s="70"/>
      <c r="ES134" s="70"/>
      <c r="ET134" s="70"/>
      <c r="EU134" s="70"/>
      <c r="EV134" s="70"/>
      <c r="EW134" s="70"/>
      <c r="EX134" s="70"/>
      <c r="EY134" s="70"/>
      <c r="EZ134" s="70"/>
      <c r="FA134" s="70"/>
      <c r="FB134" s="70"/>
      <c r="FC134" s="70"/>
      <c r="FD134" s="70"/>
      <c r="FE134" s="70"/>
      <c r="FF134" s="70"/>
      <c r="FG134" s="70"/>
      <c r="FH134" s="70"/>
      <c r="FI134" s="70"/>
      <c r="FJ134" s="70"/>
      <c r="FK134" s="70"/>
      <c r="FL134" s="70"/>
      <c r="FM134" s="70"/>
      <c r="FN134" s="70"/>
      <c r="FO134" s="70"/>
      <c r="FP134" s="70"/>
      <c r="FQ134" s="70"/>
      <c r="FR134" s="70"/>
      <c r="FS134" s="70"/>
      <c r="FT134" s="70"/>
      <c r="FU134" s="70"/>
      <c r="FV134" s="70"/>
      <c r="FW134" s="70"/>
      <c r="FX134" s="70"/>
      <c r="FY134" s="70"/>
      <c r="FZ134" s="70"/>
      <c r="GA134" s="70"/>
      <c r="GB134" s="70"/>
      <c r="GC134" s="70"/>
      <c r="GD134" s="70"/>
      <c r="GE134" s="70"/>
      <c r="GF134" s="70"/>
      <c r="GG134" s="70"/>
      <c r="GH134" s="70"/>
      <c r="GI134" s="70"/>
      <c r="GJ134" s="70"/>
      <c r="GK134" s="70"/>
      <c r="GL134" s="70"/>
      <c r="GM134" s="70"/>
      <c r="GN134" s="70"/>
      <c r="GO134" s="70"/>
      <c r="GP134" s="70"/>
      <c r="GQ134" s="70"/>
      <c r="GR134" s="70"/>
      <c r="GS134" s="70"/>
      <c r="GT134" s="70"/>
      <c r="GU134" s="70"/>
      <c r="GV134" s="70"/>
      <c r="GW134" s="70"/>
      <c r="GX134" s="70"/>
      <c r="GY134" s="70"/>
      <c r="GZ134" s="70"/>
      <c r="HA134" s="70"/>
      <c r="HB134" s="70"/>
      <c r="HC134" s="70"/>
      <c r="HD134" s="70"/>
      <c r="HE134" s="70"/>
      <c r="HF134" s="70"/>
      <c r="HG134" s="70"/>
      <c r="HH134" s="70"/>
      <c r="HI134" s="70"/>
      <c r="HJ134" s="70"/>
      <c r="HK134" s="70"/>
      <c r="HL134" s="70"/>
      <c r="HM134" s="70"/>
      <c r="HN134" s="70"/>
      <c r="HO134" s="70"/>
      <c r="HP134" s="70"/>
      <c r="HQ134" s="70"/>
      <c r="HR134" s="70"/>
      <c r="HS134" s="70"/>
      <c r="HT134" s="70"/>
      <c r="HU134" s="70"/>
      <c r="HV134" s="70"/>
      <c r="HW134" s="70"/>
      <c r="HX134" s="70"/>
      <c r="HY134" s="70"/>
      <c r="HZ134" s="70"/>
      <c r="IA134" s="70"/>
      <c r="IB134" s="70"/>
      <c r="IC134" s="70"/>
      <c r="ID134" s="70"/>
      <c r="IE134" s="70"/>
      <c r="IF134" s="70"/>
      <c r="IG134" s="70"/>
      <c r="IH134" s="70"/>
      <c r="II134" s="70"/>
      <c r="IJ134" s="70"/>
      <c r="IK134" s="70"/>
      <c r="IL134" s="70"/>
      <c r="IM134" s="70"/>
      <c r="IN134" s="70"/>
      <c r="IO134" s="70"/>
      <c r="IP134" s="70"/>
      <c r="IQ134" s="70"/>
      <c r="IR134" s="70"/>
      <c r="IS134" s="70"/>
      <c r="IT134" s="70"/>
      <c r="IU134" s="70"/>
    </row>
    <row r="135" spans="1:255" ht="14.25">
      <c r="A135" s="68" t="s">
        <v>123</v>
      </c>
      <c r="B135" s="73">
        <f>SUM(B136:B147)</f>
        <v>0</v>
      </c>
      <c r="C135" s="66">
        <f t="shared" si="2"/>
        <v>0</v>
      </c>
      <c r="D135" s="69">
        <v>0</v>
      </c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  <c r="CC135" s="70"/>
      <c r="CD135" s="70"/>
      <c r="CE135" s="70"/>
      <c r="CF135" s="70"/>
      <c r="CG135" s="70"/>
      <c r="CH135" s="70"/>
      <c r="CI135" s="70"/>
      <c r="CJ135" s="70"/>
      <c r="CK135" s="70"/>
      <c r="CL135" s="70"/>
      <c r="CM135" s="70"/>
      <c r="CN135" s="70"/>
      <c r="CO135" s="70"/>
      <c r="CP135" s="70"/>
      <c r="CQ135" s="70"/>
      <c r="CR135" s="70"/>
      <c r="CS135" s="70"/>
      <c r="CT135" s="70"/>
      <c r="CU135" s="70"/>
      <c r="CV135" s="70"/>
      <c r="CW135" s="70"/>
      <c r="CX135" s="70"/>
      <c r="CY135" s="70"/>
      <c r="CZ135" s="70"/>
      <c r="DA135" s="70"/>
      <c r="DB135" s="70"/>
      <c r="DC135" s="70"/>
      <c r="DD135" s="70"/>
      <c r="DE135" s="70"/>
      <c r="DF135" s="70"/>
      <c r="DG135" s="70"/>
      <c r="DH135" s="70"/>
      <c r="DI135" s="70"/>
      <c r="DJ135" s="70"/>
      <c r="DK135" s="70"/>
      <c r="DL135" s="70"/>
      <c r="DM135" s="70"/>
      <c r="DN135" s="70"/>
      <c r="DO135" s="70"/>
      <c r="DP135" s="70"/>
      <c r="DQ135" s="70"/>
      <c r="DR135" s="70"/>
      <c r="DS135" s="70"/>
      <c r="DT135" s="70"/>
      <c r="DU135" s="70"/>
      <c r="DV135" s="70"/>
      <c r="DW135" s="70"/>
      <c r="DX135" s="70"/>
      <c r="DY135" s="70"/>
      <c r="DZ135" s="70"/>
      <c r="EA135" s="70"/>
      <c r="EB135" s="70"/>
      <c r="EC135" s="70"/>
      <c r="ED135" s="70"/>
      <c r="EE135" s="70"/>
      <c r="EF135" s="70"/>
      <c r="EG135" s="70"/>
      <c r="EH135" s="70"/>
      <c r="EI135" s="70"/>
      <c r="EJ135" s="70"/>
      <c r="EK135" s="70"/>
      <c r="EL135" s="70"/>
      <c r="EM135" s="70"/>
      <c r="EN135" s="70"/>
      <c r="EO135" s="70"/>
      <c r="EP135" s="70"/>
      <c r="EQ135" s="70"/>
      <c r="ER135" s="70"/>
      <c r="ES135" s="70"/>
      <c r="ET135" s="70"/>
      <c r="EU135" s="70"/>
      <c r="EV135" s="70"/>
      <c r="EW135" s="70"/>
      <c r="EX135" s="70"/>
      <c r="EY135" s="70"/>
      <c r="EZ135" s="70"/>
      <c r="FA135" s="70"/>
      <c r="FB135" s="70"/>
      <c r="FC135" s="70"/>
      <c r="FD135" s="70"/>
      <c r="FE135" s="70"/>
      <c r="FF135" s="70"/>
      <c r="FG135" s="70"/>
      <c r="FH135" s="70"/>
      <c r="FI135" s="70"/>
      <c r="FJ135" s="70"/>
      <c r="FK135" s="70"/>
      <c r="FL135" s="70"/>
      <c r="FM135" s="70"/>
      <c r="FN135" s="70"/>
      <c r="FO135" s="70"/>
      <c r="FP135" s="70"/>
      <c r="FQ135" s="70"/>
      <c r="FR135" s="70"/>
      <c r="FS135" s="70"/>
      <c r="FT135" s="70"/>
      <c r="FU135" s="70"/>
      <c r="FV135" s="70"/>
      <c r="FW135" s="70"/>
      <c r="FX135" s="70"/>
      <c r="FY135" s="70"/>
      <c r="FZ135" s="70"/>
      <c r="GA135" s="70"/>
      <c r="GB135" s="70"/>
      <c r="GC135" s="70"/>
      <c r="GD135" s="70"/>
      <c r="GE135" s="70"/>
      <c r="GF135" s="70"/>
      <c r="GG135" s="70"/>
      <c r="GH135" s="70"/>
      <c r="GI135" s="70"/>
      <c r="GJ135" s="70"/>
      <c r="GK135" s="70"/>
      <c r="GL135" s="70"/>
      <c r="GM135" s="70"/>
      <c r="GN135" s="70"/>
      <c r="GO135" s="70"/>
      <c r="GP135" s="70"/>
      <c r="GQ135" s="70"/>
      <c r="GR135" s="70"/>
      <c r="GS135" s="70"/>
      <c r="GT135" s="70"/>
      <c r="GU135" s="70"/>
      <c r="GV135" s="70"/>
      <c r="GW135" s="70"/>
      <c r="GX135" s="70"/>
      <c r="GY135" s="70"/>
      <c r="GZ135" s="70"/>
      <c r="HA135" s="70"/>
      <c r="HB135" s="70"/>
      <c r="HC135" s="70"/>
      <c r="HD135" s="70"/>
      <c r="HE135" s="70"/>
      <c r="HF135" s="70"/>
      <c r="HG135" s="70"/>
      <c r="HH135" s="70"/>
      <c r="HI135" s="70"/>
      <c r="HJ135" s="70"/>
      <c r="HK135" s="70"/>
      <c r="HL135" s="70"/>
      <c r="HM135" s="70"/>
      <c r="HN135" s="70"/>
      <c r="HO135" s="70"/>
      <c r="HP135" s="70"/>
      <c r="HQ135" s="70"/>
      <c r="HR135" s="70"/>
      <c r="HS135" s="70"/>
      <c r="HT135" s="70"/>
      <c r="HU135" s="70"/>
      <c r="HV135" s="70"/>
      <c r="HW135" s="70"/>
      <c r="HX135" s="70"/>
      <c r="HY135" s="70"/>
      <c r="HZ135" s="70"/>
      <c r="IA135" s="70"/>
      <c r="IB135" s="70"/>
      <c r="IC135" s="70"/>
      <c r="ID135" s="70"/>
      <c r="IE135" s="70"/>
      <c r="IF135" s="70"/>
      <c r="IG135" s="70"/>
      <c r="IH135" s="70"/>
      <c r="II135" s="70"/>
      <c r="IJ135" s="70"/>
      <c r="IK135" s="70"/>
      <c r="IL135" s="70"/>
      <c r="IM135" s="70"/>
      <c r="IN135" s="70"/>
      <c r="IO135" s="70"/>
      <c r="IP135" s="70"/>
      <c r="IQ135" s="70"/>
      <c r="IR135" s="70"/>
      <c r="IS135" s="70"/>
      <c r="IT135" s="70"/>
      <c r="IU135" s="70"/>
    </row>
    <row r="136" spans="1:255" ht="14.25">
      <c r="A136" s="68" t="s">
        <v>42</v>
      </c>
      <c r="B136" s="69"/>
      <c r="C136" s="66">
        <f t="shared" si="2"/>
        <v>0</v>
      </c>
      <c r="D136" s="69">
        <v>0</v>
      </c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  <c r="CC136" s="70"/>
      <c r="CD136" s="70"/>
      <c r="CE136" s="70"/>
      <c r="CF136" s="70"/>
      <c r="CG136" s="70"/>
      <c r="CH136" s="70"/>
      <c r="CI136" s="70"/>
      <c r="CJ136" s="70"/>
      <c r="CK136" s="70"/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  <c r="DE136" s="70"/>
      <c r="DF136" s="70"/>
      <c r="DG136" s="70"/>
      <c r="DH136" s="70"/>
      <c r="DI136" s="70"/>
      <c r="DJ136" s="70"/>
      <c r="DK136" s="70"/>
      <c r="DL136" s="70"/>
      <c r="DM136" s="70"/>
      <c r="DN136" s="70"/>
      <c r="DO136" s="70"/>
      <c r="DP136" s="70"/>
      <c r="DQ136" s="70"/>
      <c r="DR136" s="70"/>
      <c r="DS136" s="70"/>
      <c r="DT136" s="70"/>
      <c r="DU136" s="70"/>
      <c r="DV136" s="70"/>
      <c r="DW136" s="70"/>
      <c r="DX136" s="70"/>
      <c r="DY136" s="70"/>
      <c r="DZ136" s="70"/>
      <c r="EA136" s="70"/>
      <c r="EB136" s="70"/>
      <c r="EC136" s="70"/>
      <c r="ED136" s="70"/>
      <c r="EE136" s="70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  <c r="ER136" s="70"/>
      <c r="ES136" s="70"/>
      <c r="ET136" s="70"/>
      <c r="EU136" s="70"/>
      <c r="EV136" s="70"/>
      <c r="EW136" s="70"/>
      <c r="EX136" s="70"/>
      <c r="EY136" s="70"/>
      <c r="EZ136" s="70"/>
      <c r="FA136" s="70"/>
      <c r="FB136" s="70"/>
      <c r="FC136" s="70"/>
      <c r="FD136" s="70"/>
      <c r="FE136" s="70"/>
      <c r="FF136" s="70"/>
      <c r="FG136" s="70"/>
      <c r="FH136" s="70"/>
      <c r="FI136" s="70"/>
      <c r="FJ136" s="70"/>
      <c r="FK136" s="70"/>
      <c r="FL136" s="70"/>
      <c r="FM136" s="70"/>
      <c r="FN136" s="70"/>
      <c r="FO136" s="70"/>
      <c r="FP136" s="70"/>
      <c r="FQ136" s="70"/>
      <c r="FR136" s="70"/>
      <c r="FS136" s="70"/>
      <c r="FT136" s="70"/>
      <c r="FU136" s="70"/>
      <c r="FV136" s="70"/>
      <c r="FW136" s="70"/>
      <c r="FX136" s="70"/>
      <c r="FY136" s="70"/>
      <c r="FZ136" s="70"/>
      <c r="GA136" s="70"/>
      <c r="GB136" s="70"/>
      <c r="GC136" s="70"/>
      <c r="GD136" s="70"/>
      <c r="GE136" s="70"/>
      <c r="GF136" s="70"/>
      <c r="GG136" s="70"/>
      <c r="GH136" s="70"/>
      <c r="GI136" s="70"/>
      <c r="GJ136" s="70"/>
      <c r="GK136" s="70"/>
      <c r="GL136" s="70"/>
      <c r="GM136" s="70"/>
      <c r="GN136" s="70"/>
      <c r="GO136" s="70"/>
      <c r="GP136" s="70"/>
      <c r="GQ136" s="70"/>
      <c r="GR136" s="70"/>
      <c r="GS136" s="70"/>
      <c r="GT136" s="70"/>
      <c r="GU136" s="70"/>
      <c r="GV136" s="70"/>
      <c r="GW136" s="70"/>
      <c r="GX136" s="70"/>
      <c r="GY136" s="70"/>
      <c r="GZ136" s="70"/>
      <c r="HA136" s="70"/>
      <c r="HB136" s="70"/>
      <c r="HC136" s="70"/>
      <c r="HD136" s="70"/>
      <c r="HE136" s="70"/>
      <c r="HF136" s="70"/>
      <c r="HG136" s="70"/>
      <c r="HH136" s="70"/>
      <c r="HI136" s="70"/>
      <c r="HJ136" s="70"/>
      <c r="HK136" s="70"/>
      <c r="HL136" s="70"/>
      <c r="HM136" s="70"/>
      <c r="HN136" s="70"/>
      <c r="HO136" s="70"/>
      <c r="HP136" s="70"/>
      <c r="HQ136" s="70"/>
      <c r="HR136" s="70"/>
      <c r="HS136" s="70"/>
      <c r="HT136" s="70"/>
      <c r="HU136" s="70"/>
      <c r="HV136" s="70"/>
      <c r="HW136" s="70"/>
      <c r="HX136" s="70"/>
      <c r="HY136" s="70"/>
      <c r="HZ136" s="70"/>
      <c r="IA136" s="70"/>
      <c r="IB136" s="70"/>
      <c r="IC136" s="70"/>
      <c r="ID136" s="70"/>
      <c r="IE136" s="70"/>
      <c r="IF136" s="70"/>
      <c r="IG136" s="70"/>
      <c r="IH136" s="70"/>
      <c r="II136" s="70"/>
      <c r="IJ136" s="70"/>
      <c r="IK136" s="70"/>
      <c r="IL136" s="70"/>
      <c r="IM136" s="70"/>
      <c r="IN136" s="70"/>
      <c r="IO136" s="70"/>
      <c r="IP136" s="70"/>
      <c r="IQ136" s="70"/>
      <c r="IR136" s="70"/>
      <c r="IS136" s="70"/>
      <c r="IT136" s="70"/>
      <c r="IU136" s="70"/>
    </row>
    <row r="137" spans="1:255" ht="14.25">
      <c r="A137" s="69" t="s">
        <v>43</v>
      </c>
      <c r="B137" s="69"/>
      <c r="C137" s="66">
        <f t="shared" si="2"/>
        <v>0</v>
      </c>
      <c r="D137" s="69">
        <v>0</v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0"/>
      <c r="CH137" s="70"/>
      <c r="CI137" s="70"/>
      <c r="CJ137" s="70"/>
      <c r="CK137" s="70"/>
      <c r="CL137" s="70"/>
      <c r="CM137" s="70"/>
      <c r="CN137" s="70"/>
      <c r="CO137" s="70"/>
      <c r="CP137" s="70"/>
      <c r="CQ137" s="70"/>
      <c r="CR137" s="70"/>
      <c r="CS137" s="70"/>
      <c r="CT137" s="70"/>
      <c r="CU137" s="70"/>
      <c r="CV137" s="70"/>
      <c r="CW137" s="70"/>
      <c r="CX137" s="70"/>
      <c r="CY137" s="70"/>
      <c r="CZ137" s="70"/>
      <c r="DA137" s="70"/>
      <c r="DB137" s="70"/>
      <c r="DC137" s="70"/>
      <c r="DD137" s="70"/>
      <c r="DE137" s="70"/>
      <c r="DF137" s="70"/>
      <c r="DG137" s="70"/>
      <c r="DH137" s="70"/>
      <c r="DI137" s="70"/>
      <c r="DJ137" s="70"/>
      <c r="DK137" s="70"/>
      <c r="DL137" s="70"/>
      <c r="DM137" s="70"/>
      <c r="DN137" s="70"/>
      <c r="DO137" s="70"/>
      <c r="DP137" s="70"/>
      <c r="DQ137" s="70"/>
      <c r="DR137" s="70"/>
      <c r="DS137" s="70"/>
      <c r="DT137" s="70"/>
      <c r="DU137" s="70"/>
      <c r="DV137" s="70"/>
      <c r="DW137" s="70"/>
      <c r="DX137" s="70"/>
      <c r="DY137" s="70"/>
      <c r="DZ137" s="70"/>
      <c r="EA137" s="70"/>
      <c r="EB137" s="70"/>
      <c r="EC137" s="70"/>
      <c r="ED137" s="70"/>
      <c r="EE137" s="70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  <c r="ER137" s="70"/>
      <c r="ES137" s="70"/>
      <c r="ET137" s="70"/>
      <c r="EU137" s="70"/>
      <c r="EV137" s="70"/>
      <c r="EW137" s="70"/>
      <c r="EX137" s="70"/>
      <c r="EY137" s="70"/>
      <c r="EZ137" s="70"/>
      <c r="FA137" s="70"/>
      <c r="FB137" s="70"/>
      <c r="FC137" s="70"/>
      <c r="FD137" s="70"/>
      <c r="FE137" s="70"/>
      <c r="FF137" s="70"/>
      <c r="FG137" s="70"/>
      <c r="FH137" s="70"/>
      <c r="FI137" s="70"/>
      <c r="FJ137" s="70"/>
      <c r="FK137" s="70"/>
      <c r="FL137" s="70"/>
      <c r="FM137" s="70"/>
      <c r="FN137" s="70"/>
      <c r="FO137" s="70"/>
      <c r="FP137" s="70"/>
      <c r="FQ137" s="70"/>
      <c r="FR137" s="70"/>
      <c r="FS137" s="70"/>
      <c r="FT137" s="70"/>
      <c r="FU137" s="70"/>
      <c r="FV137" s="70"/>
      <c r="FW137" s="70"/>
      <c r="FX137" s="70"/>
      <c r="FY137" s="70"/>
      <c r="FZ137" s="70"/>
      <c r="GA137" s="70"/>
      <c r="GB137" s="70"/>
      <c r="GC137" s="70"/>
      <c r="GD137" s="70"/>
      <c r="GE137" s="70"/>
      <c r="GF137" s="70"/>
      <c r="GG137" s="70"/>
      <c r="GH137" s="70"/>
      <c r="GI137" s="70"/>
      <c r="GJ137" s="70"/>
      <c r="GK137" s="70"/>
      <c r="GL137" s="70"/>
      <c r="GM137" s="70"/>
      <c r="GN137" s="70"/>
      <c r="GO137" s="70"/>
      <c r="GP137" s="70"/>
      <c r="GQ137" s="70"/>
      <c r="GR137" s="70"/>
      <c r="GS137" s="70"/>
      <c r="GT137" s="70"/>
      <c r="GU137" s="70"/>
      <c r="GV137" s="70"/>
      <c r="GW137" s="70"/>
      <c r="GX137" s="70"/>
      <c r="GY137" s="70"/>
      <c r="GZ137" s="70"/>
      <c r="HA137" s="70"/>
      <c r="HB137" s="70"/>
      <c r="HC137" s="70"/>
      <c r="HD137" s="70"/>
      <c r="HE137" s="70"/>
      <c r="HF137" s="70"/>
      <c r="HG137" s="70"/>
      <c r="HH137" s="70"/>
      <c r="HI137" s="70"/>
      <c r="HJ137" s="70"/>
      <c r="HK137" s="70"/>
      <c r="HL137" s="70"/>
      <c r="HM137" s="70"/>
      <c r="HN137" s="70"/>
      <c r="HO137" s="70"/>
      <c r="HP137" s="70"/>
      <c r="HQ137" s="70"/>
      <c r="HR137" s="70"/>
      <c r="HS137" s="70"/>
      <c r="HT137" s="70"/>
      <c r="HU137" s="70"/>
      <c r="HV137" s="70"/>
      <c r="HW137" s="70"/>
      <c r="HX137" s="70"/>
      <c r="HY137" s="70"/>
      <c r="HZ137" s="70"/>
      <c r="IA137" s="70"/>
      <c r="IB137" s="70"/>
      <c r="IC137" s="70"/>
      <c r="ID137" s="70"/>
      <c r="IE137" s="70"/>
      <c r="IF137" s="70"/>
      <c r="IG137" s="70"/>
      <c r="IH137" s="70"/>
      <c r="II137" s="70"/>
      <c r="IJ137" s="70"/>
      <c r="IK137" s="70"/>
      <c r="IL137" s="70"/>
      <c r="IM137" s="70"/>
      <c r="IN137" s="70"/>
      <c r="IO137" s="70"/>
      <c r="IP137" s="70"/>
      <c r="IQ137" s="70"/>
      <c r="IR137" s="70"/>
      <c r="IS137" s="70"/>
      <c r="IT137" s="70"/>
      <c r="IU137" s="70"/>
    </row>
    <row r="138" spans="1:255" ht="14.25">
      <c r="A138" s="71" t="s">
        <v>44</v>
      </c>
      <c r="B138" s="69"/>
      <c r="C138" s="66">
        <f t="shared" si="2"/>
        <v>0</v>
      </c>
      <c r="D138" s="69">
        <v>0</v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0"/>
      <c r="CH138" s="70"/>
      <c r="CI138" s="70"/>
      <c r="CJ138" s="70"/>
      <c r="CK138" s="70"/>
      <c r="CL138" s="70"/>
      <c r="CM138" s="70"/>
      <c r="CN138" s="70"/>
      <c r="CO138" s="70"/>
      <c r="CP138" s="70"/>
      <c r="CQ138" s="70"/>
      <c r="CR138" s="70"/>
      <c r="CS138" s="70"/>
      <c r="CT138" s="70"/>
      <c r="CU138" s="70"/>
      <c r="CV138" s="70"/>
      <c r="CW138" s="70"/>
      <c r="CX138" s="70"/>
      <c r="CY138" s="70"/>
      <c r="CZ138" s="70"/>
      <c r="DA138" s="70"/>
      <c r="DB138" s="70"/>
      <c r="DC138" s="70"/>
      <c r="DD138" s="70"/>
      <c r="DE138" s="70"/>
      <c r="DF138" s="70"/>
      <c r="DG138" s="70"/>
      <c r="DH138" s="70"/>
      <c r="DI138" s="70"/>
      <c r="DJ138" s="70"/>
      <c r="DK138" s="70"/>
      <c r="DL138" s="70"/>
      <c r="DM138" s="70"/>
      <c r="DN138" s="70"/>
      <c r="DO138" s="70"/>
      <c r="DP138" s="70"/>
      <c r="DQ138" s="70"/>
      <c r="DR138" s="70"/>
      <c r="DS138" s="70"/>
      <c r="DT138" s="70"/>
      <c r="DU138" s="70"/>
      <c r="DV138" s="70"/>
      <c r="DW138" s="70"/>
      <c r="DX138" s="70"/>
      <c r="DY138" s="70"/>
      <c r="DZ138" s="70"/>
      <c r="EA138" s="70"/>
      <c r="EB138" s="70"/>
      <c r="EC138" s="70"/>
      <c r="ED138" s="70"/>
      <c r="EE138" s="70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  <c r="ER138" s="70"/>
      <c r="ES138" s="70"/>
      <c r="ET138" s="70"/>
      <c r="EU138" s="70"/>
      <c r="EV138" s="70"/>
      <c r="EW138" s="70"/>
      <c r="EX138" s="70"/>
      <c r="EY138" s="70"/>
      <c r="EZ138" s="70"/>
      <c r="FA138" s="70"/>
      <c r="FB138" s="70"/>
      <c r="FC138" s="70"/>
      <c r="FD138" s="70"/>
      <c r="FE138" s="70"/>
      <c r="FF138" s="70"/>
      <c r="FG138" s="70"/>
      <c r="FH138" s="70"/>
      <c r="FI138" s="70"/>
      <c r="FJ138" s="70"/>
      <c r="FK138" s="70"/>
      <c r="FL138" s="70"/>
      <c r="FM138" s="70"/>
      <c r="FN138" s="70"/>
      <c r="FO138" s="70"/>
      <c r="FP138" s="70"/>
      <c r="FQ138" s="70"/>
      <c r="FR138" s="70"/>
      <c r="FS138" s="70"/>
      <c r="FT138" s="70"/>
      <c r="FU138" s="70"/>
      <c r="FV138" s="70"/>
      <c r="FW138" s="70"/>
      <c r="FX138" s="70"/>
      <c r="FY138" s="70"/>
      <c r="FZ138" s="70"/>
      <c r="GA138" s="70"/>
      <c r="GB138" s="70"/>
      <c r="GC138" s="70"/>
      <c r="GD138" s="70"/>
      <c r="GE138" s="70"/>
      <c r="GF138" s="70"/>
      <c r="GG138" s="70"/>
      <c r="GH138" s="70"/>
      <c r="GI138" s="70"/>
      <c r="GJ138" s="70"/>
      <c r="GK138" s="70"/>
      <c r="GL138" s="70"/>
      <c r="GM138" s="70"/>
      <c r="GN138" s="70"/>
      <c r="GO138" s="70"/>
      <c r="GP138" s="70"/>
      <c r="GQ138" s="70"/>
      <c r="GR138" s="70"/>
      <c r="GS138" s="70"/>
      <c r="GT138" s="70"/>
      <c r="GU138" s="70"/>
      <c r="GV138" s="70"/>
      <c r="GW138" s="70"/>
      <c r="GX138" s="70"/>
      <c r="GY138" s="70"/>
      <c r="GZ138" s="70"/>
      <c r="HA138" s="70"/>
      <c r="HB138" s="70"/>
      <c r="HC138" s="70"/>
      <c r="HD138" s="70"/>
      <c r="HE138" s="70"/>
      <c r="HF138" s="70"/>
      <c r="HG138" s="70"/>
      <c r="HH138" s="70"/>
      <c r="HI138" s="70"/>
      <c r="HJ138" s="70"/>
      <c r="HK138" s="70"/>
      <c r="HL138" s="70"/>
      <c r="HM138" s="70"/>
      <c r="HN138" s="70"/>
      <c r="HO138" s="70"/>
      <c r="HP138" s="70"/>
      <c r="HQ138" s="70"/>
      <c r="HR138" s="70"/>
      <c r="HS138" s="70"/>
      <c r="HT138" s="70"/>
      <c r="HU138" s="70"/>
      <c r="HV138" s="70"/>
      <c r="HW138" s="70"/>
      <c r="HX138" s="70"/>
      <c r="HY138" s="70"/>
      <c r="HZ138" s="70"/>
      <c r="IA138" s="70"/>
      <c r="IB138" s="70"/>
      <c r="IC138" s="70"/>
      <c r="ID138" s="70"/>
      <c r="IE138" s="70"/>
      <c r="IF138" s="70"/>
      <c r="IG138" s="70"/>
      <c r="IH138" s="70"/>
      <c r="II138" s="70"/>
      <c r="IJ138" s="70"/>
      <c r="IK138" s="70"/>
      <c r="IL138" s="70"/>
      <c r="IM138" s="70"/>
      <c r="IN138" s="70"/>
      <c r="IO138" s="70"/>
      <c r="IP138" s="70"/>
      <c r="IQ138" s="70"/>
      <c r="IR138" s="70"/>
      <c r="IS138" s="70"/>
      <c r="IT138" s="70"/>
      <c r="IU138" s="70"/>
    </row>
    <row r="139" spans="1:255" ht="14.25">
      <c r="A139" s="71" t="s">
        <v>124</v>
      </c>
      <c r="B139" s="69"/>
      <c r="C139" s="66">
        <f t="shared" si="2"/>
        <v>0</v>
      </c>
      <c r="D139" s="69">
        <v>0</v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0"/>
      <c r="CH139" s="70"/>
      <c r="CI139" s="70"/>
      <c r="CJ139" s="70"/>
      <c r="CK139" s="70"/>
      <c r="CL139" s="70"/>
      <c r="CM139" s="70"/>
      <c r="CN139" s="70"/>
      <c r="CO139" s="70"/>
      <c r="CP139" s="70"/>
      <c r="CQ139" s="70"/>
      <c r="CR139" s="70"/>
      <c r="CS139" s="70"/>
      <c r="CT139" s="70"/>
      <c r="CU139" s="70"/>
      <c r="CV139" s="70"/>
      <c r="CW139" s="70"/>
      <c r="CX139" s="70"/>
      <c r="CY139" s="70"/>
      <c r="CZ139" s="70"/>
      <c r="DA139" s="70"/>
      <c r="DB139" s="70"/>
      <c r="DC139" s="70"/>
      <c r="DD139" s="70"/>
      <c r="DE139" s="70"/>
      <c r="DF139" s="70"/>
      <c r="DG139" s="70"/>
      <c r="DH139" s="70"/>
      <c r="DI139" s="70"/>
      <c r="DJ139" s="70"/>
      <c r="DK139" s="70"/>
      <c r="DL139" s="70"/>
      <c r="DM139" s="70"/>
      <c r="DN139" s="70"/>
      <c r="DO139" s="70"/>
      <c r="DP139" s="70"/>
      <c r="DQ139" s="70"/>
      <c r="DR139" s="70"/>
      <c r="DS139" s="70"/>
      <c r="DT139" s="70"/>
      <c r="DU139" s="70"/>
      <c r="DV139" s="70"/>
      <c r="DW139" s="70"/>
      <c r="DX139" s="70"/>
      <c r="DY139" s="70"/>
      <c r="DZ139" s="70"/>
      <c r="EA139" s="70"/>
      <c r="EB139" s="70"/>
      <c r="EC139" s="70"/>
      <c r="ED139" s="70"/>
      <c r="EE139" s="70"/>
      <c r="EF139" s="70"/>
      <c r="EG139" s="70"/>
      <c r="EH139" s="70"/>
      <c r="EI139" s="70"/>
      <c r="EJ139" s="70"/>
      <c r="EK139" s="70"/>
      <c r="EL139" s="70"/>
      <c r="EM139" s="70"/>
      <c r="EN139" s="70"/>
      <c r="EO139" s="70"/>
      <c r="EP139" s="70"/>
      <c r="EQ139" s="70"/>
      <c r="ER139" s="70"/>
      <c r="ES139" s="70"/>
      <c r="ET139" s="70"/>
      <c r="EU139" s="70"/>
      <c r="EV139" s="70"/>
      <c r="EW139" s="70"/>
      <c r="EX139" s="70"/>
      <c r="EY139" s="70"/>
      <c r="EZ139" s="70"/>
      <c r="FA139" s="70"/>
      <c r="FB139" s="70"/>
      <c r="FC139" s="70"/>
      <c r="FD139" s="70"/>
      <c r="FE139" s="70"/>
      <c r="FF139" s="70"/>
      <c r="FG139" s="70"/>
      <c r="FH139" s="70"/>
      <c r="FI139" s="70"/>
      <c r="FJ139" s="70"/>
      <c r="FK139" s="70"/>
      <c r="FL139" s="70"/>
      <c r="FM139" s="70"/>
      <c r="FN139" s="70"/>
      <c r="FO139" s="70"/>
      <c r="FP139" s="70"/>
      <c r="FQ139" s="70"/>
      <c r="FR139" s="70"/>
      <c r="FS139" s="70"/>
      <c r="FT139" s="70"/>
      <c r="FU139" s="70"/>
      <c r="FV139" s="70"/>
      <c r="FW139" s="70"/>
      <c r="FX139" s="70"/>
      <c r="FY139" s="70"/>
      <c r="FZ139" s="70"/>
      <c r="GA139" s="70"/>
      <c r="GB139" s="70"/>
      <c r="GC139" s="70"/>
      <c r="GD139" s="70"/>
      <c r="GE139" s="70"/>
      <c r="GF139" s="70"/>
      <c r="GG139" s="70"/>
      <c r="GH139" s="70"/>
      <c r="GI139" s="70"/>
      <c r="GJ139" s="70"/>
      <c r="GK139" s="70"/>
      <c r="GL139" s="70"/>
      <c r="GM139" s="70"/>
      <c r="GN139" s="70"/>
      <c r="GO139" s="70"/>
      <c r="GP139" s="70"/>
      <c r="GQ139" s="70"/>
      <c r="GR139" s="70"/>
      <c r="GS139" s="70"/>
      <c r="GT139" s="70"/>
      <c r="GU139" s="70"/>
      <c r="GV139" s="70"/>
      <c r="GW139" s="70"/>
      <c r="GX139" s="70"/>
      <c r="GY139" s="70"/>
      <c r="GZ139" s="70"/>
      <c r="HA139" s="70"/>
      <c r="HB139" s="70"/>
      <c r="HC139" s="70"/>
      <c r="HD139" s="70"/>
      <c r="HE139" s="70"/>
      <c r="HF139" s="70"/>
      <c r="HG139" s="70"/>
      <c r="HH139" s="70"/>
      <c r="HI139" s="70"/>
      <c r="HJ139" s="70"/>
      <c r="HK139" s="70"/>
      <c r="HL139" s="70"/>
      <c r="HM139" s="70"/>
      <c r="HN139" s="70"/>
      <c r="HO139" s="70"/>
      <c r="HP139" s="70"/>
      <c r="HQ139" s="70"/>
      <c r="HR139" s="70"/>
      <c r="HS139" s="70"/>
      <c r="HT139" s="70"/>
      <c r="HU139" s="70"/>
      <c r="HV139" s="70"/>
      <c r="HW139" s="70"/>
      <c r="HX139" s="70"/>
      <c r="HY139" s="70"/>
      <c r="HZ139" s="70"/>
      <c r="IA139" s="70"/>
      <c r="IB139" s="70"/>
      <c r="IC139" s="70"/>
      <c r="ID139" s="70"/>
      <c r="IE139" s="70"/>
      <c r="IF139" s="70"/>
      <c r="IG139" s="70"/>
      <c r="IH139" s="70"/>
      <c r="II139" s="70"/>
      <c r="IJ139" s="70"/>
      <c r="IK139" s="70"/>
      <c r="IL139" s="70"/>
      <c r="IM139" s="70"/>
      <c r="IN139" s="70"/>
      <c r="IO139" s="70"/>
      <c r="IP139" s="70"/>
      <c r="IQ139" s="70"/>
      <c r="IR139" s="70"/>
      <c r="IS139" s="70"/>
      <c r="IT139" s="70"/>
      <c r="IU139" s="70"/>
    </row>
    <row r="140" spans="1:255" ht="14.25">
      <c r="A140" s="71" t="s">
        <v>125</v>
      </c>
      <c r="B140" s="69"/>
      <c r="C140" s="66">
        <f t="shared" si="2"/>
        <v>0</v>
      </c>
      <c r="D140" s="69">
        <v>0</v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  <c r="CC140" s="70"/>
      <c r="CD140" s="70"/>
      <c r="CE140" s="70"/>
      <c r="CF140" s="70"/>
      <c r="CG140" s="70"/>
      <c r="CH140" s="70"/>
      <c r="CI140" s="70"/>
      <c r="CJ140" s="70"/>
      <c r="CK140" s="70"/>
      <c r="CL140" s="70"/>
      <c r="CM140" s="70"/>
      <c r="CN140" s="70"/>
      <c r="CO140" s="70"/>
      <c r="CP140" s="70"/>
      <c r="CQ140" s="70"/>
      <c r="CR140" s="70"/>
      <c r="CS140" s="70"/>
      <c r="CT140" s="70"/>
      <c r="CU140" s="70"/>
      <c r="CV140" s="70"/>
      <c r="CW140" s="70"/>
      <c r="CX140" s="70"/>
      <c r="CY140" s="70"/>
      <c r="CZ140" s="70"/>
      <c r="DA140" s="70"/>
      <c r="DB140" s="70"/>
      <c r="DC140" s="70"/>
      <c r="DD140" s="70"/>
      <c r="DE140" s="70"/>
      <c r="DF140" s="70"/>
      <c r="DG140" s="70"/>
      <c r="DH140" s="70"/>
      <c r="DI140" s="70"/>
      <c r="DJ140" s="70"/>
      <c r="DK140" s="70"/>
      <c r="DL140" s="70"/>
      <c r="DM140" s="70"/>
      <c r="DN140" s="70"/>
      <c r="DO140" s="70"/>
      <c r="DP140" s="70"/>
      <c r="DQ140" s="70"/>
      <c r="DR140" s="70"/>
      <c r="DS140" s="70"/>
      <c r="DT140" s="70"/>
      <c r="DU140" s="70"/>
      <c r="DV140" s="70"/>
      <c r="DW140" s="70"/>
      <c r="DX140" s="70"/>
      <c r="DY140" s="70"/>
      <c r="DZ140" s="70"/>
      <c r="EA140" s="70"/>
      <c r="EB140" s="70"/>
      <c r="EC140" s="70"/>
      <c r="ED140" s="70"/>
      <c r="EE140" s="70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  <c r="ER140" s="70"/>
      <c r="ES140" s="70"/>
      <c r="ET140" s="70"/>
      <c r="EU140" s="70"/>
      <c r="EV140" s="70"/>
      <c r="EW140" s="70"/>
      <c r="EX140" s="70"/>
      <c r="EY140" s="70"/>
      <c r="EZ140" s="70"/>
      <c r="FA140" s="70"/>
      <c r="FB140" s="70"/>
      <c r="FC140" s="70"/>
      <c r="FD140" s="70"/>
      <c r="FE140" s="70"/>
      <c r="FF140" s="70"/>
      <c r="FG140" s="70"/>
      <c r="FH140" s="70"/>
      <c r="FI140" s="70"/>
      <c r="FJ140" s="70"/>
      <c r="FK140" s="70"/>
      <c r="FL140" s="70"/>
      <c r="FM140" s="70"/>
      <c r="FN140" s="70"/>
      <c r="FO140" s="70"/>
      <c r="FP140" s="70"/>
      <c r="FQ140" s="70"/>
      <c r="FR140" s="70"/>
      <c r="FS140" s="70"/>
      <c r="FT140" s="70"/>
      <c r="FU140" s="70"/>
      <c r="FV140" s="70"/>
      <c r="FW140" s="70"/>
      <c r="FX140" s="70"/>
      <c r="FY140" s="70"/>
      <c r="FZ140" s="70"/>
      <c r="GA140" s="70"/>
      <c r="GB140" s="70"/>
      <c r="GC140" s="70"/>
      <c r="GD140" s="70"/>
      <c r="GE140" s="70"/>
      <c r="GF140" s="70"/>
      <c r="GG140" s="70"/>
      <c r="GH140" s="70"/>
      <c r="GI140" s="70"/>
      <c r="GJ140" s="70"/>
      <c r="GK140" s="70"/>
      <c r="GL140" s="70"/>
      <c r="GM140" s="70"/>
      <c r="GN140" s="70"/>
      <c r="GO140" s="70"/>
      <c r="GP140" s="70"/>
      <c r="GQ140" s="70"/>
      <c r="GR140" s="70"/>
      <c r="GS140" s="70"/>
      <c r="GT140" s="70"/>
      <c r="GU140" s="70"/>
      <c r="GV140" s="70"/>
      <c r="GW140" s="70"/>
      <c r="GX140" s="70"/>
      <c r="GY140" s="70"/>
      <c r="GZ140" s="70"/>
      <c r="HA140" s="70"/>
      <c r="HB140" s="70"/>
      <c r="HC140" s="70"/>
      <c r="HD140" s="70"/>
      <c r="HE140" s="70"/>
      <c r="HF140" s="70"/>
      <c r="HG140" s="70"/>
      <c r="HH140" s="70"/>
      <c r="HI140" s="70"/>
      <c r="HJ140" s="70"/>
      <c r="HK140" s="70"/>
      <c r="HL140" s="70"/>
      <c r="HM140" s="70"/>
      <c r="HN140" s="70"/>
      <c r="HO140" s="70"/>
      <c r="HP140" s="70"/>
      <c r="HQ140" s="70"/>
      <c r="HR140" s="70"/>
      <c r="HS140" s="70"/>
      <c r="HT140" s="70"/>
      <c r="HU140" s="70"/>
      <c r="HV140" s="70"/>
      <c r="HW140" s="70"/>
      <c r="HX140" s="70"/>
      <c r="HY140" s="70"/>
      <c r="HZ140" s="70"/>
      <c r="IA140" s="70"/>
      <c r="IB140" s="70"/>
      <c r="IC140" s="70"/>
      <c r="ID140" s="70"/>
      <c r="IE140" s="70"/>
      <c r="IF140" s="70"/>
      <c r="IG140" s="70"/>
      <c r="IH140" s="70"/>
      <c r="II140" s="70"/>
      <c r="IJ140" s="70"/>
      <c r="IK140" s="70"/>
      <c r="IL140" s="70"/>
      <c r="IM140" s="70"/>
      <c r="IN140" s="70"/>
      <c r="IO140" s="70"/>
      <c r="IP140" s="70"/>
      <c r="IQ140" s="70"/>
      <c r="IR140" s="70"/>
      <c r="IS140" s="70"/>
      <c r="IT140" s="70"/>
      <c r="IU140" s="70"/>
    </row>
    <row r="141" spans="1:255" ht="14.25">
      <c r="A141" s="68" t="s">
        <v>126</v>
      </c>
      <c r="B141" s="69"/>
      <c r="C141" s="66">
        <f t="shared" si="2"/>
        <v>0</v>
      </c>
      <c r="D141" s="69">
        <v>0</v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0"/>
      <c r="CH141" s="70"/>
      <c r="CI141" s="70"/>
      <c r="CJ141" s="70"/>
      <c r="CK141" s="70"/>
      <c r="CL141" s="70"/>
      <c r="CM141" s="70"/>
      <c r="CN141" s="70"/>
      <c r="CO141" s="70"/>
      <c r="CP141" s="70"/>
      <c r="CQ141" s="70"/>
      <c r="CR141" s="70"/>
      <c r="CS141" s="70"/>
      <c r="CT141" s="70"/>
      <c r="CU141" s="70"/>
      <c r="CV141" s="70"/>
      <c r="CW141" s="70"/>
      <c r="CX141" s="70"/>
      <c r="CY141" s="70"/>
      <c r="CZ141" s="70"/>
      <c r="DA141" s="70"/>
      <c r="DB141" s="70"/>
      <c r="DC141" s="70"/>
      <c r="DD141" s="70"/>
      <c r="DE141" s="70"/>
      <c r="DF141" s="70"/>
      <c r="DG141" s="70"/>
      <c r="DH141" s="70"/>
      <c r="DI141" s="70"/>
      <c r="DJ141" s="70"/>
      <c r="DK141" s="70"/>
      <c r="DL141" s="70"/>
      <c r="DM141" s="70"/>
      <c r="DN141" s="70"/>
      <c r="DO141" s="70"/>
      <c r="DP141" s="70"/>
      <c r="DQ141" s="70"/>
      <c r="DR141" s="70"/>
      <c r="DS141" s="70"/>
      <c r="DT141" s="70"/>
      <c r="DU141" s="70"/>
      <c r="DV141" s="70"/>
      <c r="DW141" s="70"/>
      <c r="DX141" s="70"/>
      <c r="DY141" s="70"/>
      <c r="DZ141" s="70"/>
      <c r="EA141" s="70"/>
      <c r="EB141" s="70"/>
      <c r="EC141" s="70"/>
      <c r="ED141" s="70"/>
      <c r="EE141" s="70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  <c r="ER141" s="70"/>
      <c r="ES141" s="70"/>
      <c r="ET141" s="70"/>
      <c r="EU141" s="70"/>
      <c r="EV141" s="70"/>
      <c r="EW141" s="70"/>
      <c r="EX141" s="70"/>
      <c r="EY141" s="70"/>
      <c r="EZ141" s="70"/>
      <c r="FA141" s="70"/>
      <c r="FB141" s="70"/>
      <c r="FC141" s="70"/>
      <c r="FD141" s="70"/>
      <c r="FE141" s="70"/>
      <c r="FF141" s="70"/>
      <c r="FG141" s="70"/>
      <c r="FH141" s="70"/>
      <c r="FI141" s="70"/>
      <c r="FJ141" s="70"/>
      <c r="FK141" s="70"/>
      <c r="FL141" s="70"/>
      <c r="FM141" s="70"/>
      <c r="FN141" s="70"/>
      <c r="FO141" s="70"/>
      <c r="FP141" s="70"/>
      <c r="FQ141" s="70"/>
      <c r="FR141" s="70"/>
      <c r="FS141" s="70"/>
      <c r="FT141" s="70"/>
      <c r="FU141" s="70"/>
      <c r="FV141" s="70"/>
      <c r="FW141" s="70"/>
      <c r="FX141" s="70"/>
      <c r="FY141" s="70"/>
      <c r="FZ141" s="70"/>
      <c r="GA141" s="70"/>
      <c r="GB141" s="70"/>
      <c r="GC141" s="70"/>
      <c r="GD141" s="70"/>
      <c r="GE141" s="70"/>
      <c r="GF141" s="70"/>
      <c r="GG141" s="70"/>
      <c r="GH141" s="70"/>
      <c r="GI141" s="70"/>
      <c r="GJ141" s="70"/>
      <c r="GK141" s="70"/>
      <c r="GL141" s="70"/>
      <c r="GM141" s="70"/>
      <c r="GN141" s="70"/>
      <c r="GO141" s="70"/>
      <c r="GP141" s="70"/>
      <c r="GQ141" s="70"/>
      <c r="GR141" s="70"/>
      <c r="GS141" s="70"/>
      <c r="GT141" s="70"/>
      <c r="GU141" s="70"/>
      <c r="GV141" s="70"/>
      <c r="GW141" s="70"/>
      <c r="GX141" s="70"/>
      <c r="GY141" s="70"/>
      <c r="GZ141" s="70"/>
      <c r="HA141" s="70"/>
      <c r="HB141" s="70"/>
      <c r="HC141" s="70"/>
      <c r="HD141" s="70"/>
      <c r="HE141" s="70"/>
      <c r="HF141" s="70"/>
      <c r="HG141" s="70"/>
      <c r="HH141" s="70"/>
      <c r="HI141" s="70"/>
      <c r="HJ141" s="70"/>
      <c r="HK141" s="70"/>
      <c r="HL141" s="70"/>
      <c r="HM141" s="70"/>
      <c r="HN141" s="70"/>
      <c r="HO141" s="70"/>
      <c r="HP141" s="70"/>
      <c r="HQ141" s="70"/>
      <c r="HR141" s="70"/>
      <c r="HS141" s="70"/>
      <c r="HT141" s="70"/>
      <c r="HU141" s="70"/>
      <c r="HV141" s="70"/>
      <c r="HW141" s="70"/>
      <c r="HX141" s="70"/>
      <c r="HY141" s="70"/>
      <c r="HZ141" s="70"/>
      <c r="IA141" s="70"/>
      <c r="IB141" s="70"/>
      <c r="IC141" s="70"/>
      <c r="ID141" s="70"/>
      <c r="IE141" s="70"/>
      <c r="IF141" s="70"/>
      <c r="IG141" s="70"/>
      <c r="IH141" s="70"/>
      <c r="II141" s="70"/>
      <c r="IJ141" s="70"/>
      <c r="IK141" s="70"/>
      <c r="IL141" s="70"/>
      <c r="IM141" s="70"/>
      <c r="IN141" s="70"/>
      <c r="IO141" s="70"/>
      <c r="IP141" s="70"/>
      <c r="IQ141" s="70"/>
      <c r="IR141" s="70"/>
      <c r="IS141" s="70"/>
      <c r="IT141" s="70"/>
      <c r="IU141" s="70"/>
    </row>
    <row r="142" spans="1:255" ht="14.25">
      <c r="A142" s="68" t="s">
        <v>127</v>
      </c>
      <c r="B142" s="69"/>
      <c r="C142" s="66">
        <f t="shared" si="2"/>
        <v>0</v>
      </c>
      <c r="D142" s="69">
        <v>0</v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0"/>
      <c r="CH142" s="70"/>
      <c r="CI142" s="70"/>
      <c r="CJ142" s="70"/>
      <c r="CK142" s="70"/>
      <c r="CL142" s="70"/>
      <c r="CM142" s="70"/>
      <c r="CN142" s="70"/>
      <c r="CO142" s="70"/>
      <c r="CP142" s="70"/>
      <c r="CQ142" s="70"/>
      <c r="CR142" s="70"/>
      <c r="CS142" s="70"/>
      <c r="CT142" s="70"/>
      <c r="CU142" s="70"/>
      <c r="CV142" s="70"/>
      <c r="CW142" s="70"/>
      <c r="CX142" s="70"/>
      <c r="CY142" s="70"/>
      <c r="CZ142" s="70"/>
      <c r="DA142" s="70"/>
      <c r="DB142" s="70"/>
      <c r="DC142" s="70"/>
      <c r="DD142" s="70"/>
      <c r="DE142" s="70"/>
      <c r="DF142" s="70"/>
      <c r="DG142" s="70"/>
      <c r="DH142" s="70"/>
      <c r="DI142" s="70"/>
      <c r="DJ142" s="70"/>
      <c r="DK142" s="70"/>
      <c r="DL142" s="70"/>
      <c r="DM142" s="70"/>
      <c r="DN142" s="70"/>
      <c r="DO142" s="70"/>
      <c r="DP142" s="70"/>
      <c r="DQ142" s="70"/>
      <c r="DR142" s="70"/>
      <c r="DS142" s="70"/>
      <c r="DT142" s="70"/>
      <c r="DU142" s="70"/>
      <c r="DV142" s="70"/>
      <c r="DW142" s="70"/>
      <c r="DX142" s="70"/>
      <c r="DY142" s="70"/>
      <c r="DZ142" s="70"/>
      <c r="EA142" s="70"/>
      <c r="EB142" s="70"/>
      <c r="EC142" s="70"/>
      <c r="ED142" s="70"/>
      <c r="EE142" s="70"/>
      <c r="EF142" s="70"/>
      <c r="EG142" s="70"/>
      <c r="EH142" s="70"/>
      <c r="EI142" s="70"/>
      <c r="EJ142" s="70"/>
      <c r="EK142" s="70"/>
      <c r="EL142" s="70"/>
      <c r="EM142" s="70"/>
      <c r="EN142" s="70"/>
      <c r="EO142" s="70"/>
      <c r="EP142" s="70"/>
      <c r="EQ142" s="70"/>
      <c r="ER142" s="70"/>
      <c r="ES142" s="70"/>
      <c r="ET142" s="70"/>
      <c r="EU142" s="70"/>
      <c r="EV142" s="70"/>
      <c r="EW142" s="70"/>
      <c r="EX142" s="70"/>
      <c r="EY142" s="70"/>
      <c r="EZ142" s="70"/>
      <c r="FA142" s="70"/>
      <c r="FB142" s="70"/>
      <c r="FC142" s="70"/>
      <c r="FD142" s="70"/>
      <c r="FE142" s="70"/>
      <c r="FF142" s="70"/>
      <c r="FG142" s="70"/>
      <c r="FH142" s="70"/>
      <c r="FI142" s="70"/>
      <c r="FJ142" s="70"/>
      <c r="FK142" s="70"/>
      <c r="FL142" s="70"/>
      <c r="FM142" s="70"/>
      <c r="FN142" s="70"/>
      <c r="FO142" s="70"/>
      <c r="FP142" s="70"/>
      <c r="FQ142" s="70"/>
      <c r="FR142" s="70"/>
      <c r="FS142" s="70"/>
      <c r="FT142" s="70"/>
      <c r="FU142" s="70"/>
      <c r="FV142" s="70"/>
      <c r="FW142" s="70"/>
      <c r="FX142" s="70"/>
      <c r="FY142" s="70"/>
      <c r="FZ142" s="70"/>
      <c r="GA142" s="70"/>
      <c r="GB142" s="70"/>
      <c r="GC142" s="70"/>
      <c r="GD142" s="70"/>
      <c r="GE142" s="70"/>
      <c r="GF142" s="70"/>
      <c r="GG142" s="70"/>
      <c r="GH142" s="70"/>
      <c r="GI142" s="70"/>
      <c r="GJ142" s="70"/>
      <c r="GK142" s="70"/>
      <c r="GL142" s="70"/>
      <c r="GM142" s="70"/>
      <c r="GN142" s="70"/>
      <c r="GO142" s="70"/>
      <c r="GP142" s="70"/>
      <c r="GQ142" s="70"/>
      <c r="GR142" s="70"/>
      <c r="GS142" s="70"/>
      <c r="GT142" s="70"/>
      <c r="GU142" s="70"/>
      <c r="GV142" s="70"/>
      <c r="GW142" s="70"/>
      <c r="GX142" s="70"/>
      <c r="GY142" s="70"/>
      <c r="GZ142" s="70"/>
      <c r="HA142" s="70"/>
      <c r="HB142" s="70"/>
      <c r="HC142" s="70"/>
      <c r="HD142" s="70"/>
      <c r="HE142" s="70"/>
      <c r="HF142" s="70"/>
      <c r="HG142" s="70"/>
      <c r="HH142" s="70"/>
      <c r="HI142" s="70"/>
      <c r="HJ142" s="70"/>
      <c r="HK142" s="70"/>
      <c r="HL142" s="70"/>
      <c r="HM142" s="70"/>
      <c r="HN142" s="70"/>
      <c r="HO142" s="70"/>
      <c r="HP142" s="70"/>
      <c r="HQ142" s="70"/>
      <c r="HR142" s="70"/>
      <c r="HS142" s="70"/>
      <c r="HT142" s="70"/>
      <c r="HU142" s="70"/>
      <c r="HV142" s="70"/>
      <c r="HW142" s="70"/>
      <c r="HX142" s="70"/>
      <c r="HY142" s="70"/>
      <c r="HZ142" s="70"/>
      <c r="IA142" s="70"/>
      <c r="IB142" s="70"/>
      <c r="IC142" s="70"/>
      <c r="ID142" s="70"/>
      <c r="IE142" s="70"/>
      <c r="IF142" s="70"/>
      <c r="IG142" s="70"/>
      <c r="IH142" s="70"/>
      <c r="II142" s="70"/>
      <c r="IJ142" s="70"/>
      <c r="IK142" s="70"/>
      <c r="IL142" s="70"/>
      <c r="IM142" s="70"/>
      <c r="IN142" s="70"/>
      <c r="IO142" s="70"/>
      <c r="IP142" s="70"/>
      <c r="IQ142" s="70"/>
      <c r="IR142" s="70"/>
      <c r="IS142" s="70"/>
      <c r="IT142" s="70"/>
      <c r="IU142" s="70"/>
    </row>
    <row r="143" spans="1:255" ht="14.25">
      <c r="A143" s="71" t="s">
        <v>128</v>
      </c>
      <c r="B143" s="69"/>
      <c r="C143" s="66">
        <f t="shared" si="2"/>
        <v>0</v>
      </c>
      <c r="D143" s="69">
        <v>0</v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0"/>
      <c r="CH143" s="70"/>
      <c r="CI143" s="70"/>
      <c r="CJ143" s="70"/>
      <c r="CK143" s="70"/>
      <c r="CL143" s="70"/>
      <c r="CM143" s="70"/>
      <c r="CN143" s="70"/>
      <c r="CO143" s="70"/>
      <c r="CP143" s="70"/>
      <c r="CQ143" s="70"/>
      <c r="CR143" s="70"/>
      <c r="CS143" s="70"/>
      <c r="CT143" s="70"/>
      <c r="CU143" s="70"/>
      <c r="CV143" s="70"/>
      <c r="CW143" s="70"/>
      <c r="CX143" s="70"/>
      <c r="CY143" s="70"/>
      <c r="CZ143" s="70"/>
      <c r="DA143" s="70"/>
      <c r="DB143" s="70"/>
      <c r="DC143" s="70"/>
      <c r="DD143" s="70"/>
      <c r="DE143" s="70"/>
      <c r="DF143" s="70"/>
      <c r="DG143" s="70"/>
      <c r="DH143" s="70"/>
      <c r="DI143" s="70"/>
      <c r="DJ143" s="70"/>
      <c r="DK143" s="70"/>
      <c r="DL143" s="70"/>
      <c r="DM143" s="70"/>
      <c r="DN143" s="70"/>
      <c r="DO143" s="70"/>
      <c r="DP143" s="70"/>
      <c r="DQ143" s="70"/>
      <c r="DR143" s="70"/>
      <c r="DS143" s="70"/>
      <c r="DT143" s="70"/>
      <c r="DU143" s="70"/>
      <c r="DV143" s="70"/>
      <c r="DW143" s="70"/>
      <c r="DX143" s="70"/>
      <c r="DY143" s="70"/>
      <c r="DZ143" s="70"/>
      <c r="EA143" s="70"/>
      <c r="EB143" s="70"/>
      <c r="EC143" s="70"/>
      <c r="ED143" s="70"/>
      <c r="EE143" s="70"/>
      <c r="EF143" s="70"/>
      <c r="EG143" s="70"/>
      <c r="EH143" s="70"/>
      <c r="EI143" s="70"/>
      <c r="EJ143" s="70"/>
      <c r="EK143" s="70"/>
      <c r="EL143" s="70"/>
      <c r="EM143" s="70"/>
      <c r="EN143" s="70"/>
      <c r="EO143" s="70"/>
      <c r="EP143" s="70"/>
      <c r="EQ143" s="70"/>
      <c r="ER143" s="70"/>
      <c r="ES143" s="70"/>
      <c r="ET143" s="70"/>
      <c r="EU143" s="70"/>
      <c r="EV143" s="70"/>
      <c r="EW143" s="70"/>
      <c r="EX143" s="70"/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0"/>
      <c r="FK143" s="70"/>
      <c r="FL143" s="70"/>
      <c r="FM143" s="70"/>
      <c r="FN143" s="70"/>
      <c r="FO143" s="70"/>
      <c r="FP143" s="70"/>
      <c r="FQ143" s="70"/>
      <c r="FR143" s="70"/>
      <c r="FS143" s="70"/>
      <c r="FT143" s="70"/>
      <c r="FU143" s="70"/>
      <c r="FV143" s="70"/>
      <c r="FW143" s="70"/>
      <c r="FX143" s="70"/>
      <c r="FY143" s="70"/>
      <c r="FZ143" s="70"/>
      <c r="GA143" s="70"/>
      <c r="GB143" s="70"/>
      <c r="GC143" s="70"/>
      <c r="GD143" s="70"/>
      <c r="GE143" s="70"/>
      <c r="GF143" s="70"/>
      <c r="GG143" s="70"/>
      <c r="GH143" s="70"/>
      <c r="GI143" s="70"/>
      <c r="GJ143" s="70"/>
      <c r="GK143" s="70"/>
      <c r="GL143" s="70"/>
      <c r="GM143" s="70"/>
      <c r="GN143" s="70"/>
      <c r="GO143" s="70"/>
      <c r="GP143" s="70"/>
      <c r="GQ143" s="70"/>
      <c r="GR143" s="70"/>
      <c r="GS143" s="70"/>
      <c r="GT143" s="70"/>
      <c r="GU143" s="70"/>
      <c r="GV143" s="70"/>
      <c r="GW143" s="70"/>
      <c r="GX143" s="70"/>
      <c r="GY143" s="70"/>
      <c r="GZ143" s="70"/>
      <c r="HA143" s="70"/>
      <c r="HB143" s="70"/>
      <c r="HC143" s="70"/>
      <c r="HD143" s="70"/>
      <c r="HE143" s="70"/>
      <c r="HF143" s="70"/>
      <c r="HG143" s="70"/>
      <c r="HH143" s="70"/>
      <c r="HI143" s="70"/>
      <c r="HJ143" s="70"/>
      <c r="HK143" s="70"/>
      <c r="HL143" s="70"/>
      <c r="HM143" s="70"/>
      <c r="HN143" s="70"/>
      <c r="HO143" s="70"/>
      <c r="HP143" s="70"/>
      <c r="HQ143" s="70"/>
      <c r="HR143" s="70"/>
      <c r="HS143" s="70"/>
      <c r="HT143" s="70"/>
      <c r="HU143" s="70"/>
      <c r="HV143" s="70"/>
      <c r="HW143" s="70"/>
      <c r="HX143" s="70"/>
      <c r="HY143" s="70"/>
      <c r="HZ143" s="70"/>
      <c r="IA143" s="70"/>
      <c r="IB143" s="70"/>
      <c r="IC143" s="70"/>
      <c r="ID143" s="70"/>
      <c r="IE143" s="70"/>
      <c r="IF143" s="70"/>
      <c r="IG143" s="70"/>
      <c r="IH143" s="70"/>
      <c r="II143" s="70"/>
      <c r="IJ143" s="70"/>
      <c r="IK143" s="70"/>
      <c r="IL143" s="70"/>
      <c r="IM143" s="70"/>
      <c r="IN143" s="70"/>
      <c r="IO143" s="70"/>
      <c r="IP143" s="70"/>
      <c r="IQ143" s="70"/>
      <c r="IR143" s="70"/>
      <c r="IS143" s="70"/>
      <c r="IT143" s="70"/>
      <c r="IU143" s="70"/>
    </row>
    <row r="144" spans="1:255" ht="14.25">
      <c r="A144" s="71" t="s">
        <v>129</v>
      </c>
      <c r="B144" s="69"/>
      <c r="C144" s="66">
        <f t="shared" si="2"/>
        <v>0</v>
      </c>
      <c r="D144" s="69">
        <v>0</v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  <c r="CQ144" s="70"/>
      <c r="CR144" s="70"/>
      <c r="CS144" s="70"/>
      <c r="CT144" s="70"/>
      <c r="CU144" s="70"/>
      <c r="CV144" s="70"/>
      <c r="CW144" s="70"/>
      <c r="CX144" s="70"/>
      <c r="CY144" s="70"/>
      <c r="CZ144" s="70"/>
      <c r="DA144" s="70"/>
      <c r="DB144" s="70"/>
      <c r="DC144" s="70"/>
      <c r="DD144" s="70"/>
      <c r="DE144" s="70"/>
      <c r="DF144" s="70"/>
      <c r="DG144" s="70"/>
      <c r="DH144" s="70"/>
      <c r="DI144" s="70"/>
      <c r="DJ144" s="70"/>
      <c r="DK144" s="70"/>
      <c r="DL144" s="70"/>
      <c r="DM144" s="70"/>
      <c r="DN144" s="70"/>
      <c r="DO144" s="70"/>
      <c r="DP144" s="70"/>
      <c r="DQ144" s="70"/>
      <c r="DR144" s="70"/>
      <c r="DS144" s="70"/>
      <c r="DT144" s="70"/>
      <c r="DU144" s="70"/>
      <c r="DV144" s="70"/>
      <c r="DW144" s="70"/>
      <c r="DX144" s="70"/>
      <c r="DY144" s="70"/>
      <c r="DZ144" s="70"/>
      <c r="EA144" s="70"/>
      <c r="EB144" s="70"/>
      <c r="EC144" s="70"/>
      <c r="ED144" s="70"/>
      <c r="EE144" s="70"/>
      <c r="EF144" s="70"/>
      <c r="EG144" s="70"/>
      <c r="EH144" s="70"/>
      <c r="EI144" s="70"/>
      <c r="EJ144" s="70"/>
      <c r="EK144" s="70"/>
      <c r="EL144" s="70"/>
      <c r="EM144" s="70"/>
      <c r="EN144" s="70"/>
      <c r="EO144" s="70"/>
      <c r="EP144" s="70"/>
      <c r="EQ144" s="70"/>
      <c r="ER144" s="70"/>
      <c r="ES144" s="70"/>
      <c r="ET144" s="70"/>
      <c r="EU144" s="70"/>
      <c r="EV144" s="70"/>
      <c r="EW144" s="70"/>
      <c r="EX144" s="70"/>
      <c r="EY144" s="70"/>
      <c r="EZ144" s="70"/>
      <c r="FA144" s="70"/>
      <c r="FB144" s="70"/>
      <c r="FC144" s="70"/>
      <c r="FD144" s="70"/>
      <c r="FE144" s="70"/>
      <c r="FF144" s="70"/>
      <c r="FG144" s="70"/>
      <c r="FH144" s="70"/>
      <c r="FI144" s="70"/>
      <c r="FJ144" s="70"/>
      <c r="FK144" s="70"/>
      <c r="FL144" s="70"/>
      <c r="FM144" s="70"/>
      <c r="FN144" s="70"/>
      <c r="FO144" s="70"/>
      <c r="FP144" s="70"/>
      <c r="FQ144" s="70"/>
      <c r="FR144" s="70"/>
      <c r="FS144" s="70"/>
      <c r="FT144" s="70"/>
      <c r="FU144" s="70"/>
      <c r="FV144" s="70"/>
      <c r="FW144" s="70"/>
      <c r="FX144" s="70"/>
      <c r="FY144" s="70"/>
      <c r="FZ144" s="70"/>
      <c r="GA144" s="70"/>
      <c r="GB144" s="70"/>
      <c r="GC144" s="70"/>
      <c r="GD144" s="70"/>
      <c r="GE144" s="70"/>
      <c r="GF144" s="70"/>
      <c r="GG144" s="70"/>
      <c r="GH144" s="70"/>
      <c r="GI144" s="70"/>
      <c r="GJ144" s="70"/>
      <c r="GK144" s="70"/>
      <c r="GL144" s="70"/>
      <c r="GM144" s="70"/>
      <c r="GN144" s="70"/>
      <c r="GO144" s="70"/>
      <c r="GP144" s="70"/>
      <c r="GQ144" s="70"/>
      <c r="GR144" s="70"/>
      <c r="GS144" s="70"/>
      <c r="GT144" s="70"/>
      <c r="GU144" s="70"/>
      <c r="GV144" s="70"/>
      <c r="GW144" s="70"/>
      <c r="GX144" s="70"/>
      <c r="GY144" s="70"/>
      <c r="GZ144" s="70"/>
      <c r="HA144" s="70"/>
      <c r="HB144" s="70"/>
      <c r="HC144" s="70"/>
      <c r="HD144" s="70"/>
      <c r="HE144" s="70"/>
      <c r="HF144" s="70"/>
      <c r="HG144" s="70"/>
      <c r="HH144" s="70"/>
      <c r="HI144" s="70"/>
      <c r="HJ144" s="70"/>
      <c r="HK144" s="70"/>
      <c r="HL144" s="70"/>
      <c r="HM144" s="70"/>
      <c r="HN144" s="70"/>
      <c r="HO144" s="70"/>
      <c r="HP144" s="70"/>
      <c r="HQ144" s="70"/>
      <c r="HR144" s="70"/>
      <c r="HS144" s="70"/>
      <c r="HT144" s="70"/>
      <c r="HU144" s="70"/>
      <c r="HV144" s="70"/>
      <c r="HW144" s="70"/>
      <c r="HX144" s="70"/>
      <c r="HY144" s="70"/>
      <c r="HZ144" s="70"/>
      <c r="IA144" s="70"/>
      <c r="IB144" s="70"/>
      <c r="IC144" s="70"/>
      <c r="ID144" s="70"/>
      <c r="IE144" s="70"/>
      <c r="IF144" s="70"/>
      <c r="IG144" s="70"/>
      <c r="IH144" s="70"/>
      <c r="II144" s="70"/>
      <c r="IJ144" s="70"/>
      <c r="IK144" s="70"/>
      <c r="IL144" s="70"/>
      <c r="IM144" s="70"/>
      <c r="IN144" s="70"/>
      <c r="IO144" s="70"/>
      <c r="IP144" s="70"/>
      <c r="IQ144" s="70"/>
      <c r="IR144" s="70"/>
      <c r="IS144" s="70"/>
      <c r="IT144" s="70"/>
      <c r="IU144" s="70"/>
    </row>
    <row r="145" spans="1:255" ht="14.25">
      <c r="A145" s="71" t="s">
        <v>130</v>
      </c>
      <c r="B145" s="69"/>
      <c r="C145" s="66">
        <f t="shared" si="2"/>
        <v>0</v>
      </c>
      <c r="D145" s="69">
        <v>0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  <c r="CC145" s="70"/>
      <c r="CD145" s="70"/>
      <c r="CE145" s="70"/>
      <c r="CF145" s="70"/>
      <c r="CG145" s="70"/>
      <c r="CH145" s="70"/>
      <c r="CI145" s="70"/>
      <c r="CJ145" s="70"/>
      <c r="CK145" s="70"/>
      <c r="CL145" s="70"/>
      <c r="CM145" s="70"/>
      <c r="CN145" s="70"/>
      <c r="CO145" s="70"/>
      <c r="CP145" s="70"/>
      <c r="CQ145" s="70"/>
      <c r="CR145" s="70"/>
      <c r="CS145" s="70"/>
      <c r="CT145" s="70"/>
      <c r="CU145" s="70"/>
      <c r="CV145" s="70"/>
      <c r="CW145" s="70"/>
      <c r="CX145" s="70"/>
      <c r="CY145" s="70"/>
      <c r="CZ145" s="70"/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70"/>
      <c r="DO145" s="70"/>
      <c r="DP145" s="70"/>
      <c r="DQ145" s="70"/>
      <c r="DR145" s="70"/>
      <c r="DS145" s="70"/>
      <c r="DT145" s="70"/>
      <c r="DU145" s="70"/>
      <c r="DV145" s="70"/>
      <c r="DW145" s="70"/>
      <c r="DX145" s="70"/>
      <c r="DY145" s="70"/>
      <c r="DZ145" s="70"/>
      <c r="EA145" s="70"/>
      <c r="EB145" s="70"/>
      <c r="EC145" s="70"/>
      <c r="ED145" s="70"/>
      <c r="EE145" s="70"/>
      <c r="EF145" s="70"/>
      <c r="EG145" s="70"/>
      <c r="EH145" s="70"/>
      <c r="EI145" s="70"/>
      <c r="EJ145" s="70"/>
      <c r="EK145" s="70"/>
      <c r="EL145" s="70"/>
      <c r="EM145" s="70"/>
      <c r="EN145" s="70"/>
      <c r="EO145" s="70"/>
      <c r="EP145" s="70"/>
      <c r="EQ145" s="70"/>
      <c r="ER145" s="70"/>
      <c r="ES145" s="70"/>
      <c r="ET145" s="70"/>
      <c r="EU145" s="70"/>
      <c r="EV145" s="70"/>
      <c r="EW145" s="70"/>
      <c r="EX145" s="70"/>
      <c r="EY145" s="70"/>
      <c r="EZ145" s="70"/>
      <c r="FA145" s="70"/>
      <c r="FB145" s="70"/>
      <c r="FC145" s="70"/>
      <c r="FD145" s="70"/>
      <c r="FE145" s="70"/>
      <c r="FF145" s="70"/>
      <c r="FG145" s="70"/>
      <c r="FH145" s="70"/>
      <c r="FI145" s="70"/>
      <c r="FJ145" s="70"/>
      <c r="FK145" s="70"/>
      <c r="FL145" s="70"/>
      <c r="FM145" s="70"/>
      <c r="FN145" s="70"/>
      <c r="FO145" s="70"/>
      <c r="FP145" s="70"/>
      <c r="FQ145" s="70"/>
      <c r="FR145" s="70"/>
      <c r="FS145" s="70"/>
      <c r="FT145" s="70"/>
      <c r="FU145" s="70"/>
      <c r="FV145" s="70"/>
      <c r="FW145" s="70"/>
      <c r="FX145" s="70"/>
      <c r="FY145" s="70"/>
      <c r="FZ145" s="70"/>
      <c r="GA145" s="70"/>
      <c r="GB145" s="70"/>
      <c r="GC145" s="70"/>
      <c r="GD145" s="70"/>
      <c r="GE145" s="70"/>
      <c r="GF145" s="70"/>
      <c r="GG145" s="70"/>
      <c r="GH145" s="70"/>
      <c r="GI145" s="70"/>
      <c r="GJ145" s="70"/>
      <c r="GK145" s="70"/>
      <c r="GL145" s="70"/>
      <c r="GM145" s="70"/>
      <c r="GN145" s="70"/>
      <c r="GO145" s="70"/>
      <c r="GP145" s="70"/>
      <c r="GQ145" s="70"/>
      <c r="GR145" s="70"/>
      <c r="GS145" s="70"/>
      <c r="GT145" s="70"/>
      <c r="GU145" s="70"/>
      <c r="GV145" s="70"/>
      <c r="GW145" s="70"/>
      <c r="GX145" s="70"/>
      <c r="GY145" s="70"/>
      <c r="GZ145" s="70"/>
      <c r="HA145" s="70"/>
      <c r="HB145" s="70"/>
      <c r="HC145" s="70"/>
      <c r="HD145" s="70"/>
      <c r="HE145" s="70"/>
      <c r="HF145" s="70"/>
      <c r="HG145" s="70"/>
      <c r="HH145" s="70"/>
      <c r="HI145" s="70"/>
      <c r="HJ145" s="70"/>
      <c r="HK145" s="70"/>
      <c r="HL145" s="70"/>
      <c r="HM145" s="70"/>
      <c r="HN145" s="70"/>
      <c r="HO145" s="70"/>
      <c r="HP145" s="70"/>
      <c r="HQ145" s="70"/>
      <c r="HR145" s="70"/>
      <c r="HS145" s="70"/>
      <c r="HT145" s="70"/>
      <c r="HU145" s="70"/>
      <c r="HV145" s="70"/>
      <c r="HW145" s="70"/>
      <c r="HX145" s="70"/>
      <c r="HY145" s="70"/>
      <c r="HZ145" s="70"/>
      <c r="IA145" s="70"/>
      <c r="IB145" s="70"/>
      <c r="IC145" s="70"/>
      <c r="ID145" s="70"/>
      <c r="IE145" s="70"/>
      <c r="IF145" s="70"/>
      <c r="IG145" s="70"/>
      <c r="IH145" s="70"/>
      <c r="II145" s="70"/>
      <c r="IJ145" s="70"/>
      <c r="IK145" s="70"/>
      <c r="IL145" s="70"/>
      <c r="IM145" s="70"/>
      <c r="IN145" s="70"/>
      <c r="IO145" s="70"/>
      <c r="IP145" s="70"/>
      <c r="IQ145" s="70"/>
      <c r="IR145" s="70"/>
      <c r="IS145" s="70"/>
      <c r="IT145" s="70"/>
      <c r="IU145" s="70"/>
    </row>
    <row r="146" spans="1:255" ht="14.25">
      <c r="A146" s="71" t="s">
        <v>51</v>
      </c>
      <c r="B146" s="69"/>
      <c r="C146" s="66">
        <f t="shared" si="2"/>
        <v>0</v>
      </c>
      <c r="D146" s="69">
        <v>0</v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0"/>
      <c r="CH146" s="70"/>
      <c r="CI146" s="70"/>
      <c r="CJ146" s="70"/>
      <c r="CK146" s="70"/>
      <c r="CL146" s="70"/>
      <c r="CM146" s="70"/>
      <c r="CN146" s="70"/>
      <c r="CO146" s="70"/>
      <c r="CP146" s="70"/>
      <c r="CQ146" s="70"/>
      <c r="CR146" s="70"/>
      <c r="CS146" s="70"/>
      <c r="CT146" s="70"/>
      <c r="CU146" s="70"/>
      <c r="CV146" s="70"/>
      <c r="CW146" s="70"/>
      <c r="CX146" s="70"/>
      <c r="CY146" s="70"/>
      <c r="CZ146" s="70"/>
      <c r="DA146" s="70"/>
      <c r="DB146" s="70"/>
      <c r="DC146" s="70"/>
      <c r="DD146" s="70"/>
      <c r="DE146" s="70"/>
      <c r="DF146" s="70"/>
      <c r="DG146" s="70"/>
      <c r="DH146" s="70"/>
      <c r="DI146" s="70"/>
      <c r="DJ146" s="70"/>
      <c r="DK146" s="70"/>
      <c r="DL146" s="70"/>
      <c r="DM146" s="70"/>
      <c r="DN146" s="70"/>
      <c r="DO146" s="70"/>
      <c r="DP146" s="70"/>
      <c r="DQ146" s="70"/>
      <c r="DR146" s="70"/>
      <c r="DS146" s="70"/>
      <c r="DT146" s="70"/>
      <c r="DU146" s="70"/>
      <c r="DV146" s="70"/>
      <c r="DW146" s="70"/>
      <c r="DX146" s="70"/>
      <c r="DY146" s="70"/>
      <c r="DZ146" s="70"/>
      <c r="EA146" s="70"/>
      <c r="EB146" s="70"/>
      <c r="EC146" s="70"/>
      <c r="ED146" s="70"/>
      <c r="EE146" s="70"/>
      <c r="EF146" s="70"/>
      <c r="EG146" s="70"/>
      <c r="EH146" s="70"/>
      <c r="EI146" s="70"/>
      <c r="EJ146" s="70"/>
      <c r="EK146" s="70"/>
      <c r="EL146" s="70"/>
      <c r="EM146" s="70"/>
      <c r="EN146" s="70"/>
      <c r="EO146" s="70"/>
      <c r="EP146" s="70"/>
      <c r="EQ146" s="70"/>
      <c r="ER146" s="70"/>
      <c r="ES146" s="70"/>
      <c r="ET146" s="70"/>
      <c r="EU146" s="70"/>
      <c r="EV146" s="70"/>
      <c r="EW146" s="70"/>
      <c r="EX146" s="70"/>
      <c r="EY146" s="70"/>
      <c r="EZ146" s="70"/>
      <c r="FA146" s="70"/>
      <c r="FB146" s="70"/>
      <c r="FC146" s="70"/>
      <c r="FD146" s="70"/>
      <c r="FE146" s="70"/>
      <c r="FF146" s="70"/>
      <c r="FG146" s="70"/>
      <c r="FH146" s="70"/>
      <c r="FI146" s="70"/>
      <c r="FJ146" s="70"/>
      <c r="FK146" s="70"/>
      <c r="FL146" s="70"/>
      <c r="FM146" s="70"/>
      <c r="FN146" s="70"/>
      <c r="FO146" s="70"/>
      <c r="FP146" s="70"/>
      <c r="FQ146" s="70"/>
      <c r="FR146" s="70"/>
      <c r="FS146" s="70"/>
      <c r="FT146" s="70"/>
      <c r="FU146" s="70"/>
      <c r="FV146" s="70"/>
      <c r="FW146" s="70"/>
      <c r="FX146" s="70"/>
      <c r="FY146" s="70"/>
      <c r="FZ146" s="70"/>
      <c r="GA146" s="70"/>
      <c r="GB146" s="70"/>
      <c r="GC146" s="70"/>
      <c r="GD146" s="70"/>
      <c r="GE146" s="70"/>
      <c r="GF146" s="70"/>
      <c r="GG146" s="70"/>
      <c r="GH146" s="70"/>
      <c r="GI146" s="70"/>
      <c r="GJ146" s="70"/>
      <c r="GK146" s="70"/>
      <c r="GL146" s="70"/>
      <c r="GM146" s="70"/>
      <c r="GN146" s="70"/>
      <c r="GO146" s="70"/>
      <c r="GP146" s="70"/>
      <c r="GQ146" s="70"/>
      <c r="GR146" s="70"/>
      <c r="GS146" s="70"/>
      <c r="GT146" s="70"/>
      <c r="GU146" s="70"/>
      <c r="GV146" s="70"/>
      <c r="GW146" s="70"/>
      <c r="GX146" s="70"/>
      <c r="GY146" s="70"/>
      <c r="GZ146" s="70"/>
      <c r="HA146" s="70"/>
      <c r="HB146" s="70"/>
      <c r="HC146" s="70"/>
      <c r="HD146" s="70"/>
      <c r="HE146" s="70"/>
      <c r="HF146" s="70"/>
      <c r="HG146" s="70"/>
      <c r="HH146" s="70"/>
      <c r="HI146" s="70"/>
      <c r="HJ146" s="70"/>
      <c r="HK146" s="70"/>
      <c r="HL146" s="70"/>
      <c r="HM146" s="70"/>
      <c r="HN146" s="70"/>
      <c r="HO146" s="70"/>
      <c r="HP146" s="70"/>
      <c r="HQ146" s="70"/>
      <c r="HR146" s="70"/>
      <c r="HS146" s="70"/>
      <c r="HT146" s="70"/>
      <c r="HU146" s="70"/>
      <c r="HV146" s="70"/>
      <c r="HW146" s="70"/>
      <c r="HX146" s="70"/>
      <c r="HY146" s="70"/>
      <c r="HZ146" s="70"/>
      <c r="IA146" s="70"/>
      <c r="IB146" s="70"/>
      <c r="IC146" s="70"/>
      <c r="ID146" s="70"/>
      <c r="IE146" s="70"/>
      <c r="IF146" s="70"/>
      <c r="IG146" s="70"/>
      <c r="IH146" s="70"/>
      <c r="II146" s="70"/>
      <c r="IJ146" s="70"/>
      <c r="IK146" s="70"/>
      <c r="IL146" s="70"/>
      <c r="IM146" s="70"/>
      <c r="IN146" s="70"/>
      <c r="IO146" s="70"/>
      <c r="IP146" s="70"/>
      <c r="IQ146" s="70"/>
      <c r="IR146" s="70"/>
      <c r="IS146" s="70"/>
      <c r="IT146" s="70"/>
      <c r="IU146" s="70"/>
    </row>
    <row r="147" spans="1:255" ht="14.25">
      <c r="A147" s="71" t="s">
        <v>131</v>
      </c>
      <c r="B147" s="69"/>
      <c r="C147" s="66">
        <f t="shared" si="2"/>
        <v>0</v>
      </c>
      <c r="D147" s="69">
        <v>0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0"/>
      <c r="CO147" s="70"/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0"/>
      <c r="DG147" s="70"/>
      <c r="DH147" s="70"/>
      <c r="DI147" s="70"/>
      <c r="DJ147" s="70"/>
      <c r="DK147" s="70"/>
      <c r="DL147" s="70"/>
      <c r="DM147" s="70"/>
      <c r="DN147" s="70"/>
      <c r="DO147" s="70"/>
      <c r="DP147" s="70"/>
      <c r="DQ147" s="70"/>
      <c r="DR147" s="70"/>
      <c r="DS147" s="70"/>
      <c r="DT147" s="70"/>
      <c r="DU147" s="70"/>
      <c r="DV147" s="70"/>
      <c r="DW147" s="70"/>
      <c r="DX147" s="70"/>
      <c r="DY147" s="70"/>
      <c r="DZ147" s="70"/>
      <c r="EA147" s="70"/>
      <c r="EB147" s="70"/>
      <c r="EC147" s="70"/>
      <c r="ED147" s="70"/>
      <c r="EE147" s="70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  <c r="ER147" s="70"/>
      <c r="ES147" s="70"/>
      <c r="ET147" s="70"/>
      <c r="EU147" s="70"/>
      <c r="EV147" s="70"/>
      <c r="EW147" s="70"/>
      <c r="EX147" s="70"/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0"/>
      <c r="FK147" s="70"/>
      <c r="FL147" s="70"/>
      <c r="FM147" s="70"/>
      <c r="FN147" s="70"/>
      <c r="FO147" s="70"/>
      <c r="FP147" s="70"/>
      <c r="FQ147" s="70"/>
      <c r="FR147" s="70"/>
      <c r="FS147" s="70"/>
      <c r="FT147" s="70"/>
      <c r="FU147" s="70"/>
      <c r="FV147" s="70"/>
      <c r="FW147" s="70"/>
      <c r="FX147" s="70"/>
      <c r="FY147" s="70"/>
      <c r="FZ147" s="70"/>
      <c r="GA147" s="70"/>
      <c r="GB147" s="70"/>
      <c r="GC147" s="70"/>
      <c r="GD147" s="70"/>
      <c r="GE147" s="70"/>
      <c r="GF147" s="70"/>
      <c r="GG147" s="70"/>
      <c r="GH147" s="70"/>
      <c r="GI147" s="70"/>
      <c r="GJ147" s="70"/>
      <c r="GK147" s="70"/>
      <c r="GL147" s="70"/>
      <c r="GM147" s="70"/>
      <c r="GN147" s="70"/>
      <c r="GO147" s="70"/>
      <c r="GP147" s="70"/>
      <c r="GQ147" s="70"/>
      <c r="GR147" s="70"/>
      <c r="GS147" s="70"/>
      <c r="GT147" s="70"/>
      <c r="GU147" s="70"/>
      <c r="GV147" s="70"/>
      <c r="GW147" s="70"/>
      <c r="GX147" s="70"/>
      <c r="GY147" s="70"/>
      <c r="GZ147" s="70"/>
      <c r="HA147" s="70"/>
      <c r="HB147" s="70"/>
      <c r="HC147" s="70"/>
      <c r="HD147" s="70"/>
      <c r="HE147" s="70"/>
      <c r="HF147" s="70"/>
      <c r="HG147" s="70"/>
      <c r="HH147" s="70"/>
      <c r="HI147" s="70"/>
      <c r="HJ147" s="70"/>
      <c r="HK147" s="70"/>
      <c r="HL147" s="70"/>
      <c r="HM147" s="70"/>
      <c r="HN147" s="70"/>
      <c r="HO147" s="70"/>
      <c r="HP147" s="70"/>
      <c r="HQ147" s="70"/>
      <c r="HR147" s="70"/>
      <c r="HS147" s="70"/>
      <c r="HT147" s="70"/>
      <c r="HU147" s="70"/>
      <c r="HV147" s="70"/>
      <c r="HW147" s="70"/>
      <c r="HX147" s="70"/>
      <c r="HY147" s="70"/>
      <c r="HZ147" s="70"/>
      <c r="IA147" s="70"/>
      <c r="IB147" s="70"/>
      <c r="IC147" s="70"/>
      <c r="ID147" s="70"/>
      <c r="IE147" s="70"/>
      <c r="IF147" s="70"/>
      <c r="IG147" s="70"/>
      <c r="IH147" s="70"/>
      <c r="II147" s="70"/>
      <c r="IJ147" s="70"/>
      <c r="IK147" s="70"/>
      <c r="IL147" s="70"/>
      <c r="IM147" s="70"/>
      <c r="IN147" s="70"/>
      <c r="IO147" s="70"/>
      <c r="IP147" s="70"/>
      <c r="IQ147" s="70"/>
      <c r="IR147" s="70"/>
      <c r="IS147" s="70"/>
      <c r="IT147" s="70"/>
      <c r="IU147" s="70"/>
    </row>
    <row r="148" spans="1:255" s="62" customFormat="1" ht="14.25">
      <c r="A148" s="67" t="s">
        <v>132</v>
      </c>
      <c r="B148" s="65">
        <f>SUM(B149:B154)</f>
        <v>0</v>
      </c>
      <c r="C148" s="66">
        <f t="shared" si="2"/>
        <v>25</v>
      </c>
      <c r="D148" s="65">
        <f>SUM(D149:D154)</f>
        <v>25</v>
      </c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ht="14.25">
      <c r="A149" s="71" t="s">
        <v>42</v>
      </c>
      <c r="B149" s="69"/>
      <c r="C149" s="66">
        <f t="shared" si="2"/>
        <v>0</v>
      </c>
      <c r="D149" s="69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  <c r="CC149" s="70"/>
      <c r="CD149" s="70"/>
      <c r="CE149" s="70"/>
      <c r="CF149" s="70"/>
      <c r="CG149" s="70"/>
      <c r="CH149" s="70"/>
      <c r="CI149" s="70"/>
      <c r="CJ149" s="70"/>
      <c r="CK149" s="70"/>
      <c r="CL149" s="70"/>
      <c r="CM149" s="70"/>
      <c r="CN149" s="70"/>
      <c r="CO149" s="70"/>
      <c r="CP149" s="70"/>
      <c r="CQ149" s="70"/>
      <c r="CR149" s="70"/>
      <c r="CS149" s="70"/>
      <c r="CT149" s="70"/>
      <c r="CU149" s="70"/>
      <c r="CV149" s="70"/>
      <c r="CW149" s="70"/>
      <c r="CX149" s="70"/>
      <c r="CY149" s="70"/>
      <c r="CZ149" s="70"/>
      <c r="DA149" s="70"/>
      <c r="DB149" s="70"/>
      <c r="DC149" s="70"/>
      <c r="DD149" s="70"/>
      <c r="DE149" s="70"/>
      <c r="DF149" s="70"/>
      <c r="DG149" s="70"/>
      <c r="DH149" s="70"/>
      <c r="DI149" s="70"/>
      <c r="DJ149" s="70"/>
      <c r="DK149" s="70"/>
      <c r="DL149" s="70"/>
      <c r="DM149" s="70"/>
      <c r="DN149" s="70"/>
      <c r="DO149" s="70"/>
      <c r="DP149" s="70"/>
      <c r="DQ149" s="70"/>
      <c r="DR149" s="70"/>
      <c r="DS149" s="70"/>
      <c r="DT149" s="70"/>
      <c r="DU149" s="70"/>
      <c r="DV149" s="70"/>
      <c r="DW149" s="70"/>
      <c r="DX149" s="70"/>
      <c r="DY149" s="70"/>
      <c r="DZ149" s="70"/>
      <c r="EA149" s="70"/>
      <c r="EB149" s="70"/>
      <c r="EC149" s="70"/>
      <c r="ED149" s="70"/>
      <c r="EE149" s="70"/>
      <c r="EF149" s="70"/>
      <c r="EG149" s="70"/>
      <c r="EH149" s="70"/>
      <c r="EI149" s="70"/>
      <c r="EJ149" s="70"/>
      <c r="EK149" s="70"/>
      <c r="EL149" s="70"/>
      <c r="EM149" s="70"/>
      <c r="EN149" s="70"/>
      <c r="EO149" s="70"/>
      <c r="EP149" s="70"/>
      <c r="EQ149" s="70"/>
      <c r="ER149" s="70"/>
      <c r="ES149" s="70"/>
      <c r="ET149" s="70"/>
      <c r="EU149" s="70"/>
      <c r="EV149" s="70"/>
      <c r="EW149" s="70"/>
      <c r="EX149" s="70"/>
      <c r="EY149" s="70"/>
      <c r="EZ149" s="70"/>
      <c r="FA149" s="70"/>
      <c r="FB149" s="70"/>
      <c r="FC149" s="70"/>
      <c r="FD149" s="70"/>
      <c r="FE149" s="70"/>
      <c r="FF149" s="70"/>
      <c r="FG149" s="70"/>
      <c r="FH149" s="70"/>
      <c r="FI149" s="70"/>
      <c r="FJ149" s="70"/>
      <c r="FK149" s="70"/>
      <c r="FL149" s="70"/>
      <c r="FM149" s="70"/>
      <c r="FN149" s="70"/>
      <c r="FO149" s="70"/>
      <c r="FP149" s="70"/>
      <c r="FQ149" s="70"/>
      <c r="FR149" s="70"/>
      <c r="FS149" s="70"/>
      <c r="FT149" s="70"/>
      <c r="FU149" s="70"/>
      <c r="FV149" s="70"/>
      <c r="FW149" s="70"/>
      <c r="FX149" s="70"/>
      <c r="FY149" s="70"/>
      <c r="FZ149" s="70"/>
      <c r="GA149" s="70"/>
      <c r="GB149" s="70"/>
      <c r="GC149" s="70"/>
      <c r="GD149" s="70"/>
      <c r="GE149" s="70"/>
      <c r="GF149" s="70"/>
      <c r="GG149" s="70"/>
      <c r="GH149" s="70"/>
      <c r="GI149" s="70"/>
      <c r="GJ149" s="70"/>
      <c r="GK149" s="70"/>
      <c r="GL149" s="70"/>
      <c r="GM149" s="70"/>
      <c r="GN149" s="70"/>
      <c r="GO149" s="70"/>
      <c r="GP149" s="70"/>
      <c r="GQ149" s="70"/>
      <c r="GR149" s="70"/>
      <c r="GS149" s="70"/>
      <c r="GT149" s="70"/>
      <c r="GU149" s="70"/>
      <c r="GV149" s="70"/>
      <c r="GW149" s="70"/>
      <c r="GX149" s="70"/>
      <c r="GY149" s="70"/>
      <c r="GZ149" s="70"/>
      <c r="HA149" s="70"/>
      <c r="HB149" s="70"/>
      <c r="HC149" s="70"/>
      <c r="HD149" s="70"/>
      <c r="HE149" s="70"/>
      <c r="HF149" s="70"/>
      <c r="HG149" s="70"/>
      <c r="HH149" s="70"/>
      <c r="HI149" s="70"/>
      <c r="HJ149" s="70"/>
      <c r="HK149" s="70"/>
      <c r="HL149" s="70"/>
      <c r="HM149" s="70"/>
      <c r="HN149" s="70"/>
      <c r="HO149" s="70"/>
      <c r="HP149" s="70"/>
      <c r="HQ149" s="70"/>
      <c r="HR149" s="70"/>
      <c r="HS149" s="70"/>
      <c r="HT149" s="70"/>
      <c r="HU149" s="70"/>
      <c r="HV149" s="70"/>
      <c r="HW149" s="70"/>
      <c r="HX149" s="70"/>
      <c r="HY149" s="70"/>
      <c r="HZ149" s="70"/>
      <c r="IA149" s="70"/>
      <c r="IB149" s="70"/>
      <c r="IC149" s="70"/>
      <c r="ID149" s="70"/>
      <c r="IE149" s="70"/>
      <c r="IF149" s="70"/>
      <c r="IG149" s="70"/>
      <c r="IH149" s="70"/>
      <c r="II149" s="70"/>
      <c r="IJ149" s="70"/>
      <c r="IK149" s="70"/>
      <c r="IL149" s="70"/>
      <c r="IM149" s="70"/>
      <c r="IN149" s="70"/>
      <c r="IO149" s="70"/>
      <c r="IP149" s="70"/>
      <c r="IQ149" s="70"/>
      <c r="IR149" s="70"/>
      <c r="IS149" s="70"/>
      <c r="IT149" s="70"/>
      <c r="IU149" s="70"/>
    </row>
    <row r="150" spans="1:255" ht="14.25">
      <c r="A150" s="71" t="s">
        <v>43</v>
      </c>
      <c r="B150" s="69"/>
      <c r="C150" s="66">
        <f t="shared" si="2"/>
        <v>0</v>
      </c>
      <c r="D150" s="69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  <c r="EZ150" s="70"/>
      <c r="FA150" s="70"/>
      <c r="FB150" s="70"/>
      <c r="FC150" s="70"/>
      <c r="FD150" s="70"/>
      <c r="FE150" s="70"/>
      <c r="FF150" s="70"/>
      <c r="FG150" s="70"/>
      <c r="FH150" s="70"/>
      <c r="FI150" s="70"/>
      <c r="FJ150" s="70"/>
      <c r="FK150" s="70"/>
      <c r="FL150" s="70"/>
      <c r="FM150" s="70"/>
      <c r="FN150" s="70"/>
      <c r="FO150" s="70"/>
      <c r="FP150" s="70"/>
      <c r="FQ150" s="70"/>
      <c r="FR150" s="70"/>
      <c r="FS150" s="70"/>
      <c r="FT150" s="70"/>
      <c r="FU150" s="70"/>
      <c r="FV150" s="70"/>
      <c r="FW150" s="70"/>
      <c r="FX150" s="70"/>
      <c r="FY150" s="70"/>
      <c r="FZ150" s="70"/>
      <c r="GA150" s="70"/>
      <c r="GB150" s="70"/>
      <c r="GC150" s="70"/>
      <c r="GD150" s="70"/>
      <c r="GE150" s="70"/>
      <c r="GF150" s="70"/>
      <c r="GG150" s="70"/>
      <c r="GH150" s="70"/>
      <c r="GI150" s="70"/>
      <c r="GJ150" s="70"/>
      <c r="GK150" s="70"/>
      <c r="GL150" s="70"/>
      <c r="GM150" s="70"/>
      <c r="GN150" s="70"/>
      <c r="GO150" s="70"/>
      <c r="GP150" s="70"/>
      <c r="GQ150" s="70"/>
      <c r="GR150" s="70"/>
      <c r="GS150" s="70"/>
      <c r="GT150" s="70"/>
      <c r="GU150" s="70"/>
      <c r="GV150" s="70"/>
      <c r="GW150" s="70"/>
      <c r="GX150" s="70"/>
      <c r="GY150" s="70"/>
      <c r="GZ150" s="70"/>
      <c r="HA150" s="70"/>
      <c r="HB150" s="70"/>
      <c r="HC150" s="70"/>
      <c r="HD150" s="70"/>
      <c r="HE150" s="70"/>
      <c r="HF150" s="70"/>
      <c r="HG150" s="70"/>
      <c r="HH150" s="70"/>
      <c r="HI150" s="70"/>
      <c r="HJ150" s="70"/>
      <c r="HK150" s="70"/>
      <c r="HL150" s="70"/>
      <c r="HM150" s="70"/>
      <c r="HN150" s="70"/>
      <c r="HO150" s="70"/>
      <c r="HP150" s="70"/>
      <c r="HQ150" s="70"/>
      <c r="HR150" s="70"/>
      <c r="HS150" s="70"/>
      <c r="HT150" s="70"/>
      <c r="HU150" s="70"/>
      <c r="HV150" s="70"/>
      <c r="HW150" s="70"/>
      <c r="HX150" s="70"/>
      <c r="HY150" s="70"/>
      <c r="HZ150" s="70"/>
      <c r="IA150" s="70"/>
      <c r="IB150" s="70"/>
      <c r="IC150" s="70"/>
      <c r="ID150" s="70"/>
      <c r="IE150" s="70"/>
      <c r="IF150" s="70"/>
      <c r="IG150" s="70"/>
      <c r="IH150" s="70"/>
      <c r="II150" s="70"/>
      <c r="IJ150" s="70"/>
      <c r="IK150" s="70"/>
      <c r="IL150" s="70"/>
      <c r="IM150" s="70"/>
      <c r="IN150" s="70"/>
      <c r="IO150" s="70"/>
      <c r="IP150" s="70"/>
      <c r="IQ150" s="70"/>
      <c r="IR150" s="70"/>
      <c r="IS150" s="70"/>
      <c r="IT150" s="70"/>
      <c r="IU150" s="70"/>
    </row>
    <row r="151" spans="1:255" ht="14.25">
      <c r="A151" s="68" t="s">
        <v>44</v>
      </c>
      <c r="B151" s="69"/>
      <c r="C151" s="66">
        <f t="shared" si="2"/>
        <v>0</v>
      </c>
      <c r="D151" s="69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0"/>
      <c r="CH151" s="70"/>
      <c r="CI151" s="70"/>
      <c r="CJ151" s="70"/>
      <c r="CK151" s="70"/>
      <c r="CL151" s="70"/>
      <c r="CM151" s="70"/>
      <c r="CN151" s="70"/>
      <c r="CO151" s="70"/>
      <c r="CP151" s="70"/>
      <c r="CQ151" s="70"/>
      <c r="CR151" s="70"/>
      <c r="CS151" s="70"/>
      <c r="CT151" s="70"/>
      <c r="CU151" s="70"/>
      <c r="CV151" s="70"/>
      <c r="CW151" s="70"/>
      <c r="CX151" s="70"/>
      <c r="CY151" s="70"/>
      <c r="CZ151" s="70"/>
      <c r="DA151" s="70"/>
      <c r="DB151" s="70"/>
      <c r="DC151" s="70"/>
      <c r="DD151" s="70"/>
      <c r="DE151" s="70"/>
      <c r="DF151" s="70"/>
      <c r="DG151" s="70"/>
      <c r="DH151" s="70"/>
      <c r="DI151" s="70"/>
      <c r="DJ151" s="70"/>
      <c r="DK151" s="70"/>
      <c r="DL151" s="70"/>
      <c r="DM151" s="70"/>
      <c r="DN151" s="70"/>
      <c r="DO151" s="70"/>
      <c r="DP151" s="70"/>
      <c r="DQ151" s="70"/>
      <c r="DR151" s="70"/>
      <c r="DS151" s="70"/>
      <c r="DT151" s="70"/>
      <c r="DU151" s="70"/>
      <c r="DV151" s="70"/>
      <c r="DW151" s="70"/>
      <c r="DX151" s="70"/>
      <c r="DY151" s="70"/>
      <c r="DZ151" s="70"/>
      <c r="EA151" s="70"/>
      <c r="EB151" s="70"/>
      <c r="EC151" s="70"/>
      <c r="ED151" s="70"/>
      <c r="EE151" s="70"/>
      <c r="EF151" s="70"/>
      <c r="EG151" s="70"/>
      <c r="EH151" s="70"/>
      <c r="EI151" s="70"/>
      <c r="EJ151" s="70"/>
      <c r="EK151" s="70"/>
      <c r="EL151" s="70"/>
      <c r="EM151" s="70"/>
      <c r="EN151" s="70"/>
      <c r="EO151" s="70"/>
      <c r="EP151" s="70"/>
      <c r="EQ151" s="70"/>
      <c r="ER151" s="70"/>
      <c r="ES151" s="70"/>
      <c r="ET151" s="70"/>
      <c r="EU151" s="70"/>
      <c r="EV151" s="70"/>
      <c r="EW151" s="70"/>
      <c r="EX151" s="70"/>
      <c r="EY151" s="70"/>
      <c r="EZ151" s="70"/>
      <c r="FA151" s="70"/>
      <c r="FB151" s="70"/>
      <c r="FC151" s="70"/>
      <c r="FD151" s="70"/>
      <c r="FE151" s="70"/>
      <c r="FF151" s="70"/>
      <c r="FG151" s="70"/>
      <c r="FH151" s="70"/>
      <c r="FI151" s="70"/>
      <c r="FJ151" s="70"/>
      <c r="FK151" s="70"/>
      <c r="FL151" s="70"/>
      <c r="FM151" s="70"/>
      <c r="FN151" s="70"/>
      <c r="FO151" s="70"/>
      <c r="FP151" s="70"/>
      <c r="FQ151" s="70"/>
      <c r="FR151" s="70"/>
      <c r="FS151" s="70"/>
      <c r="FT151" s="70"/>
      <c r="FU151" s="70"/>
      <c r="FV151" s="70"/>
      <c r="FW151" s="70"/>
      <c r="FX151" s="70"/>
      <c r="FY151" s="70"/>
      <c r="FZ151" s="70"/>
      <c r="GA151" s="70"/>
      <c r="GB151" s="70"/>
      <c r="GC151" s="70"/>
      <c r="GD151" s="70"/>
      <c r="GE151" s="70"/>
      <c r="GF151" s="70"/>
      <c r="GG151" s="70"/>
      <c r="GH151" s="70"/>
      <c r="GI151" s="70"/>
      <c r="GJ151" s="70"/>
      <c r="GK151" s="70"/>
      <c r="GL151" s="70"/>
      <c r="GM151" s="70"/>
      <c r="GN151" s="70"/>
      <c r="GO151" s="70"/>
      <c r="GP151" s="70"/>
      <c r="GQ151" s="70"/>
      <c r="GR151" s="70"/>
      <c r="GS151" s="70"/>
      <c r="GT151" s="70"/>
      <c r="GU151" s="70"/>
      <c r="GV151" s="70"/>
      <c r="GW151" s="70"/>
      <c r="GX151" s="70"/>
      <c r="GY151" s="70"/>
      <c r="GZ151" s="70"/>
      <c r="HA151" s="70"/>
      <c r="HB151" s="70"/>
      <c r="HC151" s="70"/>
      <c r="HD151" s="70"/>
      <c r="HE151" s="70"/>
      <c r="HF151" s="70"/>
      <c r="HG151" s="70"/>
      <c r="HH151" s="70"/>
      <c r="HI151" s="70"/>
      <c r="HJ151" s="70"/>
      <c r="HK151" s="70"/>
      <c r="HL151" s="70"/>
      <c r="HM151" s="70"/>
      <c r="HN151" s="70"/>
      <c r="HO151" s="70"/>
      <c r="HP151" s="70"/>
      <c r="HQ151" s="70"/>
      <c r="HR151" s="70"/>
      <c r="HS151" s="70"/>
      <c r="HT151" s="70"/>
      <c r="HU151" s="70"/>
      <c r="HV151" s="70"/>
      <c r="HW151" s="70"/>
      <c r="HX151" s="70"/>
      <c r="HY151" s="70"/>
      <c r="HZ151" s="70"/>
      <c r="IA151" s="70"/>
      <c r="IB151" s="70"/>
      <c r="IC151" s="70"/>
      <c r="ID151" s="70"/>
      <c r="IE151" s="70"/>
      <c r="IF151" s="70"/>
      <c r="IG151" s="70"/>
      <c r="IH151" s="70"/>
      <c r="II151" s="70"/>
      <c r="IJ151" s="70"/>
      <c r="IK151" s="70"/>
      <c r="IL151" s="70"/>
      <c r="IM151" s="70"/>
      <c r="IN151" s="70"/>
      <c r="IO151" s="70"/>
      <c r="IP151" s="70"/>
      <c r="IQ151" s="70"/>
      <c r="IR151" s="70"/>
      <c r="IS151" s="70"/>
      <c r="IT151" s="70"/>
      <c r="IU151" s="70"/>
    </row>
    <row r="152" spans="1:255" s="62" customFormat="1" ht="14.25">
      <c r="A152" s="72" t="s">
        <v>133</v>
      </c>
      <c r="B152" s="65"/>
      <c r="C152" s="66">
        <f t="shared" si="2"/>
        <v>25</v>
      </c>
      <c r="D152" s="65">
        <v>25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ht="14.25">
      <c r="A153" s="68" t="s">
        <v>51</v>
      </c>
      <c r="B153" s="69"/>
      <c r="C153" s="66">
        <f t="shared" si="2"/>
        <v>0</v>
      </c>
      <c r="D153" s="69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0"/>
      <c r="CH153" s="70"/>
      <c r="CI153" s="70"/>
      <c r="CJ153" s="70"/>
      <c r="CK153" s="70"/>
      <c r="CL153" s="70"/>
      <c r="CM153" s="70"/>
      <c r="CN153" s="70"/>
      <c r="CO153" s="70"/>
      <c r="CP153" s="70"/>
      <c r="CQ153" s="70"/>
      <c r="CR153" s="70"/>
      <c r="CS153" s="70"/>
      <c r="CT153" s="70"/>
      <c r="CU153" s="70"/>
      <c r="CV153" s="70"/>
      <c r="CW153" s="70"/>
      <c r="CX153" s="70"/>
      <c r="CY153" s="70"/>
      <c r="CZ153" s="70"/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70"/>
      <c r="DO153" s="70"/>
      <c r="DP153" s="70"/>
      <c r="DQ153" s="70"/>
      <c r="DR153" s="70"/>
      <c r="DS153" s="70"/>
      <c r="DT153" s="70"/>
      <c r="DU153" s="70"/>
      <c r="DV153" s="70"/>
      <c r="DW153" s="70"/>
      <c r="DX153" s="70"/>
      <c r="DY153" s="70"/>
      <c r="DZ153" s="70"/>
      <c r="EA153" s="70"/>
      <c r="EB153" s="70"/>
      <c r="EC153" s="70"/>
      <c r="ED153" s="70"/>
      <c r="EE153" s="70"/>
      <c r="EF153" s="70"/>
      <c r="EG153" s="70"/>
      <c r="EH153" s="70"/>
      <c r="EI153" s="70"/>
      <c r="EJ153" s="70"/>
      <c r="EK153" s="70"/>
      <c r="EL153" s="70"/>
      <c r="EM153" s="70"/>
      <c r="EN153" s="70"/>
      <c r="EO153" s="70"/>
      <c r="EP153" s="70"/>
      <c r="EQ153" s="70"/>
      <c r="ER153" s="70"/>
      <c r="ES153" s="70"/>
      <c r="ET153" s="70"/>
      <c r="EU153" s="70"/>
      <c r="EV153" s="70"/>
      <c r="EW153" s="70"/>
      <c r="EX153" s="70"/>
      <c r="EY153" s="70"/>
      <c r="EZ153" s="70"/>
      <c r="FA153" s="70"/>
      <c r="FB153" s="70"/>
      <c r="FC153" s="70"/>
      <c r="FD153" s="70"/>
      <c r="FE153" s="70"/>
      <c r="FF153" s="70"/>
      <c r="FG153" s="70"/>
      <c r="FH153" s="70"/>
      <c r="FI153" s="70"/>
      <c r="FJ153" s="70"/>
      <c r="FK153" s="70"/>
      <c r="FL153" s="70"/>
      <c r="FM153" s="70"/>
      <c r="FN153" s="70"/>
      <c r="FO153" s="70"/>
      <c r="FP153" s="70"/>
      <c r="FQ153" s="70"/>
      <c r="FR153" s="70"/>
      <c r="FS153" s="70"/>
      <c r="FT153" s="70"/>
      <c r="FU153" s="70"/>
      <c r="FV153" s="70"/>
      <c r="FW153" s="70"/>
      <c r="FX153" s="70"/>
      <c r="FY153" s="70"/>
      <c r="FZ153" s="70"/>
      <c r="GA153" s="70"/>
      <c r="GB153" s="70"/>
      <c r="GC153" s="70"/>
      <c r="GD153" s="70"/>
      <c r="GE153" s="70"/>
      <c r="GF153" s="70"/>
      <c r="GG153" s="70"/>
      <c r="GH153" s="70"/>
      <c r="GI153" s="70"/>
      <c r="GJ153" s="70"/>
      <c r="GK153" s="70"/>
      <c r="GL153" s="70"/>
      <c r="GM153" s="70"/>
      <c r="GN153" s="70"/>
      <c r="GO153" s="70"/>
      <c r="GP153" s="70"/>
      <c r="GQ153" s="70"/>
      <c r="GR153" s="70"/>
      <c r="GS153" s="70"/>
      <c r="GT153" s="70"/>
      <c r="GU153" s="70"/>
      <c r="GV153" s="70"/>
      <c r="GW153" s="70"/>
      <c r="GX153" s="70"/>
      <c r="GY153" s="70"/>
      <c r="GZ153" s="70"/>
      <c r="HA153" s="70"/>
      <c r="HB153" s="70"/>
      <c r="HC153" s="70"/>
      <c r="HD153" s="70"/>
      <c r="HE153" s="70"/>
      <c r="HF153" s="70"/>
      <c r="HG153" s="70"/>
      <c r="HH153" s="70"/>
      <c r="HI153" s="70"/>
      <c r="HJ153" s="70"/>
      <c r="HK153" s="70"/>
      <c r="HL153" s="70"/>
      <c r="HM153" s="70"/>
      <c r="HN153" s="70"/>
      <c r="HO153" s="70"/>
      <c r="HP153" s="70"/>
      <c r="HQ153" s="70"/>
      <c r="HR153" s="70"/>
      <c r="HS153" s="70"/>
      <c r="HT153" s="70"/>
      <c r="HU153" s="70"/>
      <c r="HV153" s="70"/>
      <c r="HW153" s="70"/>
      <c r="HX153" s="70"/>
      <c r="HY153" s="70"/>
      <c r="HZ153" s="70"/>
      <c r="IA153" s="70"/>
      <c r="IB153" s="70"/>
      <c r="IC153" s="70"/>
      <c r="ID153" s="70"/>
      <c r="IE153" s="70"/>
      <c r="IF153" s="70"/>
      <c r="IG153" s="70"/>
      <c r="IH153" s="70"/>
      <c r="II153" s="70"/>
      <c r="IJ153" s="70"/>
      <c r="IK153" s="70"/>
      <c r="IL153" s="70"/>
      <c r="IM153" s="70"/>
      <c r="IN153" s="70"/>
      <c r="IO153" s="70"/>
      <c r="IP153" s="70"/>
      <c r="IQ153" s="70"/>
      <c r="IR153" s="70"/>
      <c r="IS153" s="70"/>
      <c r="IT153" s="70"/>
      <c r="IU153" s="70"/>
    </row>
    <row r="154" spans="1:255" ht="14.25">
      <c r="A154" s="69" t="s">
        <v>134</v>
      </c>
      <c r="B154" s="69"/>
      <c r="C154" s="66">
        <f t="shared" si="2"/>
        <v>0</v>
      </c>
      <c r="D154" s="69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Y154" s="70"/>
      <c r="CZ154" s="70"/>
      <c r="DA154" s="70"/>
      <c r="DB154" s="70"/>
      <c r="DC154" s="70"/>
      <c r="DD154" s="70"/>
      <c r="DE154" s="70"/>
      <c r="DF154" s="70"/>
      <c r="DG154" s="70"/>
      <c r="DH154" s="70"/>
      <c r="DI154" s="70"/>
      <c r="DJ154" s="70"/>
      <c r="DK154" s="70"/>
      <c r="DL154" s="70"/>
      <c r="DM154" s="70"/>
      <c r="DN154" s="70"/>
      <c r="DO154" s="70"/>
      <c r="DP154" s="70"/>
      <c r="DQ154" s="70"/>
      <c r="DR154" s="70"/>
      <c r="DS154" s="70"/>
      <c r="DT154" s="70"/>
      <c r="DU154" s="70"/>
      <c r="DV154" s="70"/>
      <c r="DW154" s="70"/>
      <c r="DX154" s="70"/>
      <c r="DY154" s="70"/>
      <c r="DZ154" s="70"/>
      <c r="EA154" s="70"/>
      <c r="EB154" s="70"/>
      <c r="EC154" s="70"/>
      <c r="ED154" s="70"/>
      <c r="EE154" s="70"/>
      <c r="EF154" s="70"/>
      <c r="EG154" s="70"/>
      <c r="EH154" s="70"/>
      <c r="EI154" s="70"/>
      <c r="EJ154" s="70"/>
      <c r="EK154" s="70"/>
      <c r="EL154" s="70"/>
      <c r="EM154" s="70"/>
      <c r="EN154" s="70"/>
      <c r="EO154" s="70"/>
      <c r="EP154" s="70"/>
      <c r="EQ154" s="70"/>
      <c r="ER154" s="70"/>
      <c r="ES154" s="70"/>
      <c r="ET154" s="70"/>
      <c r="EU154" s="70"/>
      <c r="EV154" s="70"/>
      <c r="EW154" s="70"/>
      <c r="EX154" s="70"/>
      <c r="EY154" s="70"/>
      <c r="EZ154" s="70"/>
      <c r="FA154" s="70"/>
      <c r="FB154" s="70"/>
      <c r="FC154" s="70"/>
      <c r="FD154" s="70"/>
      <c r="FE154" s="70"/>
      <c r="FF154" s="70"/>
      <c r="FG154" s="70"/>
      <c r="FH154" s="70"/>
      <c r="FI154" s="70"/>
      <c r="FJ154" s="70"/>
      <c r="FK154" s="70"/>
      <c r="FL154" s="70"/>
      <c r="FM154" s="70"/>
      <c r="FN154" s="70"/>
      <c r="FO154" s="70"/>
      <c r="FP154" s="70"/>
      <c r="FQ154" s="70"/>
      <c r="FR154" s="70"/>
      <c r="FS154" s="70"/>
      <c r="FT154" s="70"/>
      <c r="FU154" s="70"/>
      <c r="FV154" s="70"/>
      <c r="FW154" s="70"/>
      <c r="FX154" s="70"/>
      <c r="FY154" s="70"/>
      <c r="FZ154" s="70"/>
      <c r="GA154" s="70"/>
      <c r="GB154" s="70"/>
      <c r="GC154" s="70"/>
      <c r="GD154" s="70"/>
      <c r="GE154" s="70"/>
      <c r="GF154" s="70"/>
      <c r="GG154" s="70"/>
      <c r="GH154" s="70"/>
      <c r="GI154" s="70"/>
      <c r="GJ154" s="70"/>
      <c r="GK154" s="70"/>
      <c r="GL154" s="70"/>
      <c r="GM154" s="70"/>
      <c r="GN154" s="70"/>
      <c r="GO154" s="70"/>
      <c r="GP154" s="70"/>
      <c r="GQ154" s="70"/>
      <c r="GR154" s="70"/>
      <c r="GS154" s="70"/>
      <c r="GT154" s="70"/>
      <c r="GU154" s="70"/>
      <c r="GV154" s="70"/>
      <c r="GW154" s="70"/>
      <c r="GX154" s="70"/>
      <c r="GY154" s="70"/>
      <c r="GZ154" s="70"/>
      <c r="HA154" s="70"/>
      <c r="HB154" s="70"/>
      <c r="HC154" s="70"/>
      <c r="HD154" s="70"/>
      <c r="HE154" s="70"/>
      <c r="HF154" s="70"/>
      <c r="HG154" s="70"/>
      <c r="HH154" s="70"/>
      <c r="HI154" s="70"/>
      <c r="HJ154" s="70"/>
      <c r="HK154" s="70"/>
      <c r="HL154" s="70"/>
      <c r="HM154" s="70"/>
      <c r="HN154" s="70"/>
      <c r="HO154" s="70"/>
      <c r="HP154" s="70"/>
      <c r="HQ154" s="70"/>
      <c r="HR154" s="70"/>
      <c r="HS154" s="70"/>
      <c r="HT154" s="70"/>
      <c r="HU154" s="70"/>
      <c r="HV154" s="70"/>
      <c r="HW154" s="70"/>
      <c r="HX154" s="70"/>
      <c r="HY154" s="70"/>
      <c r="HZ154" s="70"/>
      <c r="IA154" s="70"/>
      <c r="IB154" s="70"/>
      <c r="IC154" s="70"/>
      <c r="ID154" s="70"/>
      <c r="IE154" s="70"/>
      <c r="IF154" s="70"/>
      <c r="IG154" s="70"/>
      <c r="IH154" s="70"/>
      <c r="II154" s="70"/>
      <c r="IJ154" s="70"/>
      <c r="IK154" s="70"/>
      <c r="IL154" s="70"/>
      <c r="IM154" s="70"/>
      <c r="IN154" s="70"/>
      <c r="IO154" s="70"/>
      <c r="IP154" s="70"/>
      <c r="IQ154" s="70"/>
      <c r="IR154" s="70"/>
      <c r="IS154" s="70"/>
      <c r="IT154" s="70"/>
      <c r="IU154" s="70"/>
    </row>
    <row r="155" spans="1:255" ht="14.25">
      <c r="A155" s="71" t="s">
        <v>135</v>
      </c>
      <c r="B155" s="73">
        <f>SUM(B156:B162)</f>
        <v>0</v>
      </c>
      <c r="C155" s="66">
        <f t="shared" si="2"/>
        <v>0</v>
      </c>
      <c r="D155" s="69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  <c r="CC155" s="70"/>
      <c r="CD155" s="70"/>
      <c r="CE155" s="70"/>
      <c r="CF155" s="70"/>
      <c r="CG155" s="70"/>
      <c r="CH155" s="70"/>
      <c r="CI155" s="70"/>
      <c r="CJ155" s="70"/>
      <c r="CK155" s="70"/>
      <c r="CL155" s="70"/>
      <c r="CM155" s="70"/>
      <c r="CN155" s="70"/>
      <c r="CO155" s="70"/>
      <c r="CP155" s="70"/>
      <c r="CQ155" s="70"/>
      <c r="CR155" s="70"/>
      <c r="CS155" s="70"/>
      <c r="CT155" s="70"/>
      <c r="CU155" s="70"/>
      <c r="CV155" s="70"/>
      <c r="CW155" s="70"/>
      <c r="CX155" s="70"/>
      <c r="CY155" s="70"/>
      <c r="CZ155" s="70"/>
      <c r="DA155" s="70"/>
      <c r="DB155" s="70"/>
      <c r="DC155" s="70"/>
      <c r="DD155" s="70"/>
      <c r="DE155" s="70"/>
      <c r="DF155" s="70"/>
      <c r="DG155" s="70"/>
      <c r="DH155" s="70"/>
      <c r="DI155" s="70"/>
      <c r="DJ155" s="70"/>
      <c r="DK155" s="70"/>
      <c r="DL155" s="70"/>
      <c r="DM155" s="70"/>
      <c r="DN155" s="70"/>
      <c r="DO155" s="70"/>
      <c r="DP155" s="70"/>
      <c r="DQ155" s="70"/>
      <c r="DR155" s="70"/>
      <c r="DS155" s="70"/>
      <c r="DT155" s="70"/>
      <c r="DU155" s="70"/>
      <c r="DV155" s="70"/>
      <c r="DW155" s="70"/>
      <c r="DX155" s="70"/>
      <c r="DY155" s="70"/>
      <c r="DZ155" s="70"/>
      <c r="EA155" s="70"/>
      <c r="EB155" s="70"/>
      <c r="EC155" s="70"/>
      <c r="ED155" s="70"/>
      <c r="EE155" s="70"/>
      <c r="EF155" s="70"/>
      <c r="EG155" s="70"/>
      <c r="EH155" s="70"/>
      <c r="EI155" s="70"/>
      <c r="EJ155" s="70"/>
      <c r="EK155" s="70"/>
      <c r="EL155" s="70"/>
      <c r="EM155" s="70"/>
      <c r="EN155" s="70"/>
      <c r="EO155" s="70"/>
      <c r="EP155" s="70"/>
      <c r="EQ155" s="70"/>
      <c r="ER155" s="70"/>
      <c r="ES155" s="70"/>
      <c r="ET155" s="70"/>
      <c r="EU155" s="70"/>
      <c r="EV155" s="70"/>
      <c r="EW155" s="70"/>
      <c r="EX155" s="70"/>
      <c r="EY155" s="70"/>
      <c r="EZ155" s="70"/>
      <c r="FA155" s="70"/>
      <c r="FB155" s="70"/>
      <c r="FC155" s="70"/>
      <c r="FD155" s="70"/>
      <c r="FE155" s="70"/>
      <c r="FF155" s="70"/>
      <c r="FG155" s="70"/>
      <c r="FH155" s="70"/>
      <c r="FI155" s="70"/>
      <c r="FJ155" s="70"/>
      <c r="FK155" s="70"/>
      <c r="FL155" s="70"/>
      <c r="FM155" s="70"/>
      <c r="FN155" s="70"/>
      <c r="FO155" s="70"/>
      <c r="FP155" s="70"/>
      <c r="FQ155" s="70"/>
      <c r="FR155" s="70"/>
      <c r="FS155" s="70"/>
      <c r="FT155" s="70"/>
      <c r="FU155" s="70"/>
      <c r="FV155" s="70"/>
      <c r="FW155" s="70"/>
      <c r="FX155" s="70"/>
      <c r="FY155" s="70"/>
      <c r="FZ155" s="70"/>
      <c r="GA155" s="70"/>
      <c r="GB155" s="70"/>
      <c r="GC155" s="70"/>
      <c r="GD155" s="70"/>
      <c r="GE155" s="70"/>
      <c r="GF155" s="70"/>
      <c r="GG155" s="70"/>
      <c r="GH155" s="70"/>
      <c r="GI155" s="70"/>
      <c r="GJ155" s="70"/>
      <c r="GK155" s="70"/>
      <c r="GL155" s="70"/>
      <c r="GM155" s="70"/>
      <c r="GN155" s="70"/>
      <c r="GO155" s="70"/>
      <c r="GP155" s="70"/>
      <c r="GQ155" s="70"/>
      <c r="GR155" s="70"/>
      <c r="GS155" s="70"/>
      <c r="GT155" s="70"/>
      <c r="GU155" s="70"/>
      <c r="GV155" s="70"/>
      <c r="GW155" s="70"/>
      <c r="GX155" s="70"/>
      <c r="GY155" s="70"/>
      <c r="GZ155" s="70"/>
      <c r="HA155" s="70"/>
      <c r="HB155" s="70"/>
      <c r="HC155" s="70"/>
      <c r="HD155" s="70"/>
      <c r="HE155" s="70"/>
      <c r="HF155" s="70"/>
      <c r="HG155" s="70"/>
      <c r="HH155" s="70"/>
      <c r="HI155" s="70"/>
      <c r="HJ155" s="70"/>
      <c r="HK155" s="70"/>
      <c r="HL155" s="70"/>
      <c r="HM155" s="70"/>
      <c r="HN155" s="70"/>
      <c r="HO155" s="70"/>
      <c r="HP155" s="70"/>
      <c r="HQ155" s="70"/>
      <c r="HR155" s="70"/>
      <c r="HS155" s="70"/>
      <c r="HT155" s="70"/>
      <c r="HU155" s="70"/>
      <c r="HV155" s="70"/>
      <c r="HW155" s="70"/>
      <c r="HX155" s="70"/>
      <c r="HY155" s="70"/>
      <c r="HZ155" s="70"/>
      <c r="IA155" s="70"/>
      <c r="IB155" s="70"/>
      <c r="IC155" s="70"/>
      <c r="ID155" s="70"/>
      <c r="IE155" s="70"/>
      <c r="IF155" s="70"/>
      <c r="IG155" s="70"/>
      <c r="IH155" s="70"/>
      <c r="II155" s="70"/>
      <c r="IJ155" s="70"/>
      <c r="IK155" s="70"/>
      <c r="IL155" s="70"/>
      <c r="IM155" s="70"/>
      <c r="IN155" s="70"/>
      <c r="IO155" s="70"/>
      <c r="IP155" s="70"/>
      <c r="IQ155" s="70"/>
      <c r="IR155" s="70"/>
      <c r="IS155" s="70"/>
      <c r="IT155" s="70"/>
      <c r="IU155" s="70"/>
    </row>
    <row r="156" spans="1:255" ht="14.25">
      <c r="A156" s="71" t="s">
        <v>42</v>
      </c>
      <c r="B156" s="69"/>
      <c r="C156" s="66">
        <f t="shared" si="2"/>
        <v>0</v>
      </c>
      <c r="D156" s="69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  <c r="CC156" s="70"/>
      <c r="CD156" s="70"/>
      <c r="CE156" s="70"/>
      <c r="CF156" s="70"/>
      <c r="CG156" s="70"/>
      <c r="CH156" s="70"/>
      <c r="CI156" s="70"/>
      <c r="CJ156" s="70"/>
      <c r="CK156" s="70"/>
      <c r="CL156" s="70"/>
      <c r="CM156" s="70"/>
      <c r="CN156" s="70"/>
      <c r="CO156" s="70"/>
      <c r="CP156" s="70"/>
      <c r="CQ156" s="70"/>
      <c r="CR156" s="70"/>
      <c r="CS156" s="70"/>
      <c r="CT156" s="70"/>
      <c r="CU156" s="70"/>
      <c r="CV156" s="70"/>
      <c r="CW156" s="70"/>
      <c r="CX156" s="70"/>
      <c r="CY156" s="70"/>
      <c r="CZ156" s="70"/>
      <c r="DA156" s="70"/>
      <c r="DB156" s="70"/>
      <c r="DC156" s="70"/>
      <c r="DD156" s="70"/>
      <c r="DE156" s="70"/>
      <c r="DF156" s="70"/>
      <c r="DG156" s="70"/>
      <c r="DH156" s="70"/>
      <c r="DI156" s="70"/>
      <c r="DJ156" s="70"/>
      <c r="DK156" s="70"/>
      <c r="DL156" s="70"/>
      <c r="DM156" s="70"/>
      <c r="DN156" s="70"/>
      <c r="DO156" s="70"/>
      <c r="DP156" s="70"/>
      <c r="DQ156" s="70"/>
      <c r="DR156" s="70"/>
      <c r="DS156" s="70"/>
      <c r="DT156" s="70"/>
      <c r="DU156" s="70"/>
      <c r="DV156" s="70"/>
      <c r="DW156" s="70"/>
      <c r="DX156" s="70"/>
      <c r="DY156" s="70"/>
      <c r="DZ156" s="70"/>
      <c r="EA156" s="70"/>
      <c r="EB156" s="70"/>
      <c r="EC156" s="70"/>
      <c r="ED156" s="70"/>
      <c r="EE156" s="70"/>
      <c r="EF156" s="70"/>
      <c r="EG156" s="70"/>
      <c r="EH156" s="70"/>
      <c r="EI156" s="70"/>
      <c r="EJ156" s="70"/>
      <c r="EK156" s="70"/>
      <c r="EL156" s="70"/>
      <c r="EM156" s="70"/>
      <c r="EN156" s="70"/>
      <c r="EO156" s="70"/>
      <c r="EP156" s="70"/>
      <c r="EQ156" s="70"/>
      <c r="ER156" s="70"/>
      <c r="ES156" s="70"/>
      <c r="ET156" s="70"/>
      <c r="EU156" s="70"/>
      <c r="EV156" s="70"/>
      <c r="EW156" s="70"/>
      <c r="EX156" s="70"/>
      <c r="EY156" s="70"/>
      <c r="EZ156" s="70"/>
      <c r="FA156" s="70"/>
      <c r="FB156" s="70"/>
      <c r="FC156" s="70"/>
      <c r="FD156" s="70"/>
      <c r="FE156" s="70"/>
      <c r="FF156" s="70"/>
      <c r="FG156" s="70"/>
      <c r="FH156" s="70"/>
      <c r="FI156" s="70"/>
      <c r="FJ156" s="70"/>
      <c r="FK156" s="70"/>
      <c r="FL156" s="70"/>
      <c r="FM156" s="70"/>
      <c r="FN156" s="70"/>
      <c r="FO156" s="70"/>
      <c r="FP156" s="70"/>
      <c r="FQ156" s="70"/>
      <c r="FR156" s="70"/>
      <c r="FS156" s="70"/>
      <c r="FT156" s="70"/>
      <c r="FU156" s="70"/>
      <c r="FV156" s="70"/>
      <c r="FW156" s="70"/>
      <c r="FX156" s="70"/>
      <c r="FY156" s="70"/>
      <c r="FZ156" s="70"/>
      <c r="GA156" s="70"/>
      <c r="GB156" s="70"/>
      <c r="GC156" s="70"/>
      <c r="GD156" s="70"/>
      <c r="GE156" s="70"/>
      <c r="GF156" s="70"/>
      <c r="GG156" s="70"/>
      <c r="GH156" s="70"/>
      <c r="GI156" s="70"/>
      <c r="GJ156" s="70"/>
      <c r="GK156" s="70"/>
      <c r="GL156" s="70"/>
      <c r="GM156" s="70"/>
      <c r="GN156" s="70"/>
      <c r="GO156" s="70"/>
      <c r="GP156" s="70"/>
      <c r="GQ156" s="70"/>
      <c r="GR156" s="70"/>
      <c r="GS156" s="70"/>
      <c r="GT156" s="70"/>
      <c r="GU156" s="70"/>
      <c r="GV156" s="70"/>
      <c r="GW156" s="70"/>
      <c r="GX156" s="70"/>
      <c r="GY156" s="70"/>
      <c r="GZ156" s="70"/>
      <c r="HA156" s="70"/>
      <c r="HB156" s="70"/>
      <c r="HC156" s="70"/>
      <c r="HD156" s="70"/>
      <c r="HE156" s="70"/>
      <c r="HF156" s="70"/>
      <c r="HG156" s="70"/>
      <c r="HH156" s="70"/>
      <c r="HI156" s="70"/>
      <c r="HJ156" s="70"/>
      <c r="HK156" s="70"/>
      <c r="HL156" s="70"/>
      <c r="HM156" s="70"/>
      <c r="HN156" s="70"/>
      <c r="HO156" s="70"/>
      <c r="HP156" s="70"/>
      <c r="HQ156" s="70"/>
      <c r="HR156" s="70"/>
      <c r="HS156" s="70"/>
      <c r="HT156" s="70"/>
      <c r="HU156" s="70"/>
      <c r="HV156" s="70"/>
      <c r="HW156" s="70"/>
      <c r="HX156" s="70"/>
      <c r="HY156" s="70"/>
      <c r="HZ156" s="70"/>
      <c r="IA156" s="70"/>
      <c r="IB156" s="70"/>
      <c r="IC156" s="70"/>
      <c r="ID156" s="70"/>
      <c r="IE156" s="70"/>
      <c r="IF156" s="70"/>
      <c r="IG156" s="70"/>
      <c r="IH156" s="70"/>
      <c r="II156" s="70"/>
      <c r="IJ156" s="70"/>
      <c r="IK156" s="70"/>
      <c r="IL156" s="70"/>
      <c r="IM156" s="70"/>
      <c r="IN156" s="70"/>
      <c r="IO156" s="70"/>
      <c r="IP156" s="70"/>
      <c r="IQ156" s="70"/>
      <c r="IR156" s="70"/>
      <c r="IS156" s="70"/>
      <c r="IT156" s="70"/>
      <c r="IU156" s="70"/>
    </row>
    <row r="157" spans="1:255" ht="14.25">
      <c r="A157" s="68" t="s">
        <v>43</v>
      </c>
      <c r="B157" s="69"/>
      <c r="C157" s="66">
        <f t="shared" si="2"/>
        <v>0</v>
      </c>
      <c r="D157" s="69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  <c r="CC157" s="70"/>
      <c r="CD157" s="70"/>
      <c r="CE157" s="70"/>
      <c r="CF157" s="70"/>
      <c r="CG157" s="70"/>
      <c r="CH157" s="70"/>
      <c r="CI157" s="70"/>
      <c r="CJ157" s="70"/>
      <c r="CK157" s="70"/>
      <c r="CL157" s="70"/>
      <c r="CM157" s="70"/>
      <c r="CN157" s="70"/>
      <c r="CO157" s="70"/>
      <c r="CP157" s="70"/>
      <c r="CQ157" s="70"/>
      <c r="CR157" s="70"/>
      <c r="CS157" s="70"/>
      <c r="CT157" s="70"/>
      <c r="CU157" s="70"/>
      <c r="CV157" s="70"/>
      <c r="CW157" s="70"/>
      <c r="CX157" s="70"/>
      <c r="CY157" s="70"/>
      <c r="CZ157" s="70"/>
      <c r="DA157" s="70"/>
      <c r="DB157" s="70"/>
      <c r="DC157" s="70"/>
      <c r="DD157" s="70"/>
      <c r="DE157" s="70"/>
      <c r="DF157" s="70"/>
      <c r="DG157" s="70"/>
      <c r="DH157" s="70"/>
      <c r="DI157" s="70"/>
      <c r="DJ157" s="70"/>
      <c r="DK157" s="70"/>
      <c r="DL157" s="70"/>
      <c r="DM157" s="70"/>
      <c r="DN157" s="70"/>
      <c r="DO157" s="70"/>
      <c r="DP157" s="70"/>
      <c r="DQ157" s="70"/>
      <c r="DR157" s="70"/>
      <c r="DS157" s="70"/>
      <c r="DT157" s="70"/>
      <c r="DU157" s="70"/>
      <c r="DV157" s="70"/>
      <c r="DW157" s="70"/>
      <c r="DX157" s="70"/>
      <c r="DY157" s="70"/>
      <c r="DZ157" s="70"/>
      <c r="EA157" s="70"/>
      <c r="EB157" s="70"/>
      <c r="EC157" s="70"/>
      <c r="ED157" s="70"/>
      <c r="EE157" s="70"/>
      <c r="EF157" s="70"/>
      <c r="EG157" s="70"/>
      <c r="EH157" s="70"/>
      <c r="EI157" s="70"/>
      <c r="EJ157" s="70"/>
      <c r="EK157" s="70"/>
      <c r="EL157" s="70"/>
      <c r="EM157" s="70"/>
      <c r="EN157" s="70"/>
      <c r="EO157" s="70"/>
      <c r="EP157" s="70"/>
      <c r="EQ157" s="70"/>
      <c r="ER157" s="70"/>
      <c r="ES157" s="70"/>
      <c r="ET157" s="70"/>
      <c r="EU157" s="70"/>
      <c r="EV157" s="70"/>
      <c r="EW157" s="70"/>
      <c r="EX157" s="70"/>
      <c r="EY157" s="70"/>
      <c r="EZ157" s="70"/>
      <c r="FA157" s="70"/>
      <c r="FB157" s="70"/>
      <c r="FC157" s="70"/>
      <c r="FD157" s="70"/>
      <c r="FE157" s="70"/>
      <c r="FF157" s="70"/>
      <c r="FG157" s="70"/>
      <c r="FH157" s="70"/>
      <c r="FI157" s="70"/>
      <c r="FJ157" s="70"/>
      <c r="FK157" s="70"/>
      <c r="FL157" s="70"/>
      <c r="FM157" s="70"/>
      <c r="FN157" s="70"/>
      <c r="FO157" s="70"/>
      <c r="FP157" s="70"/>
      <c r="FQ157" s="70"/>
      <c r="FR157" s="70"/>
      <c r="FS157" s="70"/>
      <c r="FT157" s="70"/>
      <c r="FU157" s="70"/>
      <c r="FV157" s="70"/>
      <c r="FW157" s="70"/>
      <c r="FX157" s="70"/>
      <c r="FY157" s="70"/>
      <c r="FZ157" s="70"/>
      <c r="GA157" s="70"/>
      <c r="GB157" s="70"/>
      <c r="GC157" s="70"/>
      <c r="GD157" s="70"/>
      <c r="GE157" s="70"/>
      <c r="GF157" s="70"/>
      <c r="GG157" s="70"/>
      <c r="GH157" s="70"/>
      <c r="GI157" s="70"/>
      <c r="GJ157" s="70"/>
      <c r="GK157" s="70"/>
      <c r="GL157" s="70"/>
      <c r="GM157" s="70"/>
      <c r="GN157" s="70"/>
      <c r="GO157" s="70"/>
      <c r="GP157" s="70"/>
      <c r="GQ157" s="70"/>
      <c r="GR157" s="70"/>
      <c r="GS157" s="70"/>
      <c r="GT157" s="70"/>
      <c r="GU157" s="70"/>
      <c r="GV157" s="70"/>
      <c r="GW157" s="70"/>
      <c r="GX157" s="70"/>
      <c r="GY157" s="70"/>
      <c r="GZ157" s="70"/>
      <c r="HA157" s="70"/>
      <c r="HB157" s="70"/>
      <c r="HC157" s="70"/>
      <c r="HD157" s="70"/>
      <c r="HE157" s="70"/>
      <c r="HF157" s="70"/>
      <c r="HG157" s="70"/>
      <c r="HH157" s="70"/>
      <c r="HI157" s="70"/>
      <c r="HJ157" s="70"/>
      <c r="HK157" s="70"/>
      <c r="HL157" s="70"/>
      <c r="HM157" s="70"/>
      <c r="HN157" s="70"/>
      <c r="HO157" s="70"/>
      <c r="HP157" s="70"/>
      <c r="HQ157" s="70"/>
      <c r="HR157" s="70"/>
      <c r="HS157" s="70"/>
      <c r="HT157" s="70"/>
      <c r="HU157" s="70"/>
      <c r="HV157" s="70"/>
      <c r="HW157" s="70"/>
      <c r="HX157" s="70"/>
      <c r="HY157" s="70"/>
      <c r="HZ157" s="70"/>
      <c r="IA157" s="70"/>
      <c r="IB157" s="70"/>
      <c r="IC157" s="70"/>
      <c r="ID157" s="70"/>
      <c r="IE157" s="70"/>
      <c r="IF157" s="70"/>
      <c r="IG157" s="70"/>
      <c r="IH157" s="70"/>
      <c r="II157" s="70"/>
      <c r="IJ157" s="70"/>
      <c r="IK157" s="70"/>
      <c r="IL157" s="70"/>
      <c r="IM157" s="70"/>
      <c r="IN157" s="70"/>
      <c r="IO157" s="70"/>
      <c r="IP157" s="70"/>
      <c r="IQ157" s="70"/>
      <c r="IR157" s="70"/>
      <c r="IS157" s="70"/>
      <c r="IT157" s="70"/>
      <c r="IU157" s="70"/>
    </row>
    <row r="158" spans="1:255" ht="14.25">
      <c r="A158" s="68" t="s">
        <v>44</v>
      </c>
      <c r="B158" s="69"/>
      <c r="C158" s="66">
        <f t="shared" si="2"/>
        <v>0</v>
      </c>
      <c r="D158" s="69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  <c r="CC158" s="70"/>
      <c r="CD158" s="70"/>
      <c r="CE158" s="70"/>
      <c r="CF158" s="70"/>
      <c r="CG158" s="70"/>
      <c r="CH158" s="70"/>
      <c r="CI158" s="70"/>
      <c r="CJ158" s="70"/>
      <c r="CK158" s="70"/>
      <c r="CL158" s="70"/>
      <c r="CM158" s="70"/>
      <c r="CN158" s="70"/>
      <c r="CO158" s="70"/>
      <c r="CP158" s="70"/>
      <c r="CQ158" s="70"/>
      <c r="CR158" s="70"/>
      <c r="CS158" s="70"/>
      <c r="CT158" s="70"/>
      <c r="CU158" s="70"/>
      <c r="CV158" s="70"/>
      <c r="CW158" s="70"/>
      <c r="CX158" s="70"/>
      <c r="CY158" s="70"/>
      <c r="CZ158" s="70"/>
      <c r="DA158" s="70"/>
      <c r="DB158" s="70"/>
      <c r="DC158" s="70"/>
      <c r="DD158" s="70"/>
      <c r="DE158" s="70"/>
      <c r="DF158" s="70"/>
      <c r="DG158" s="70"/>
      <c r="DH158" s="70"/>
      <c r="DI158" s="70"/>
      <c r="DJ158" s="70"/>
      <c r="DK158" s="70"/>
      <c r="DL158" s="70"/>
      <c r="DM158" s="70"/>
      <c r="DN158" s="70"/>
      <c r="DO158" s="70"/>
      <c r="DP158" s="70"/>
      <c r="DQ158" s="70"/>
      <c r="DR158" s="70"/>
      <c r="DS158" s="70"/>
      <c r="DT158" s="70"/>
      <c r="DU158" s="70"/>
      <c r="DV158" s="70"/>
      <c r="DW158" s="70"/>
      <c r="DX158" s="70"/>
      <c r="DY158" s="70"/>
      <c r="DZ158" s="70"/>
      <c r="EA158" s="70"/>
      <c r="EB158" s="70"/>
      <c r="EC158" s="70"/>
      <c r="ED158" s="70"/>
      <c r="EE158" s="70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  <c r="ER158" s="70"/>
      <c r="ES158" s="70"/>
      <c r="ET158" s="70"/>
      <c r="EU158" s="70"/>
      <c r="EV158" s="70"/>
      <c r="EW158" s="70"/>
      <c r="EX158" s="70"/>
      <c r="EY158" s="70"/>
      <c r="EZ158" s="70"/>
      <c r="FA158" s="70"/>
      <c r="FB158" s="70"/>
      <c r="FC158" s="70"/>
      <c r="FD158" s="70"/>
      <c r="FE158" s="70"/>
      <c r="FF158" s="70"/>
      <c r="FG158" s="70"/>
      <c r="FH158" s="70"/>
      <c r="FI158" s="70"/>
      <c r="FJ158" s="70"/>
      <c r="FK158" s="70"/>
      <c r="FL158" s="70"/>
      <c r="FM158" s="70"/>
      <c r="FN158" s="70"/>
      <c r="FO158" s="70"/>
      <c r="FP158" s="70"/>
      <c r="FQ158" s="70"/>
      <c r="FR158" s="70"/>
      <c r="FS158" s="70"/>
      <c r="FT158" s="70"/>
      <c r="FU158" s="70"/>
      <c r="FV158" s="70"/>
      <c r="FW158" s="70"/>
      <c r="FX158" s="70"/>
      <c r="FY158" s="70"/>
      <c r="FZ158" s="70"/>
      <c r="GA158" s="70"/>
      <c r="GB158" s="70"/>
      <c r="GC158" s="70"/>
      <c r="GD158" s="70"/>
      <c r="GE158" s="70"/>
      <c r="GF158" s="70"/>
      <c r="GG158" s="70"/>
      <c r="GH158" s="70"/>
      <c r="GI158" s="70"/>
      <c r="GJ158" s="70"/>
      <c r="GK158" s="70"/>
      <c r="GL158" s="70"/>
      <c r="GM158" s="70"/>
      <c r="GN158" s="70"/>
      <c r="GO158" s="70"/>
      <c r="GP158" s="70"/>
      <c r="GQ158" s="70"/>
      <c r="GR158" s="70"/>
      <c r="GS158" s="70"/>
      <c r="GT158" s="70"/>
      <c r="GU158" s="70"/>
      <c r="GV158" s="70"/>
      <c r="GW158" s="70"/>
      <c r="GX158" s="70"/>
      <c r="GY158" s="70"/>
      <c r="GZ158" s="70"/>
      <c r="HA158" s="70"/>
      <c r="HB158" s="70"/>
      <c r="HC158" s="70"/>
      <c r="HD158" s="70"/>
      <c r="HE158" s="70"/>
      <c r="HF158" s="70"/>
      <c r="HG158" s="70"/>
      <c r="HH158" s="70"/>
      <c r="HI158" s="70"/>
      <c r="HJ158" s="70"/>
      <c r="HK158" s="70"/>
      <c r="HL158" s="70"/>
      <c r="HM158" s="70"/>
      <c r="HN158" s="70"/>
      <c r="HO158" s="70"/>
      <c r="HP158" s="70"/>
      <c r="HQ158" s="70"/>
      <c r="HR158" s="70"/>
      <c r="HS158" s="70"/>
      <c r="HT158" s="70"/>
      <c r="HU158" s="70"/>
      <c r="HV158" s="70"/>
      <c r="HW158" s="70"/>
      <c r="HX158" s="70"/>
      <c r="HY158" s="70"/>
      <c r="HZ158" s="70"/>
      <c r="IA158" s="70"/>
      <c r="IB158" s="70"/>
      <c r="IC158" s="70"/>
      <c r="ID158" s="70"/>
      <c r="IE158" s="70"/>
      <c r="IF158" s="70"/>
      <c r="IG158" s="70"/>
      <c r="IH158" s="70"/>
      <c r="II158" s="70"/>
      <c r="IJ158" s="70"/>
      <c r="IK158" s="70"/>
      <c r="IL158" s="70"/>
      <c r="IM158" s="70"/>
      <c r="IN158" s="70"/>
      <c r="IO158" s="70"/>
      <c r="IP158" s="70"/>
      <c r="IQ158" s="70"/>
      <c r="IR158" s="70"/>
      <c r="IS158" s="70"/>
      <c r="IT158" s="70"/>
      <c r="IU158" s="70"/>
    </row>
    <row r="159" spans="1:255" ht="14.25">
      <c r="A159" s="68" t="s">
        <v>136</v>
      </c>
      <c r="B159" s="69"/>
      <c r="C159" s="66">
        <f t="shared" si="2"/>
        <v>0</v>
      </c>
      <c r="D159" s="69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0"/>
      <c r="CH159" s="70"/>
      <c r="CI159" s="70"/>
      <c r="CJ159" s="70"/>
      <c r="CK159" s="70"/>
      <c r="CL159" s="70"/>
      <c r="CM159" s="70"/>
      <c r="CN159" s="70"/>
      <c r="CO159" s="70"/>
      <c r="CP159" s="70"/>
      <c r="CQ159" s="70"/>
      <c r="CR159" s="70"/>
      <c r="CS159" s="70"/>
      <c r="CT159" s="70"/>
      <c r="CU159" s="70"/>
      <c r="CV159" s="70"/>
      <c r="CW159" s="70"/>
      <c r="CX159" s="70"/>
      <c r="CY159" s="70"/>
      <c r="CZ159" s="70"/>
      <c r="DA159" s="70"/>
      <c r="DB159" s="70"/>
      <c r="DC159" s="70"/>
      <c r="DD159" s="70"/>
      <c r="DE159" s="70"/>
      <c r="DF159" s="70"/>
      <c r="DG159" s="70"/>
      <c r="DH159" s="70"/>
      <c r="DI159" s="70"/>
      <c r="DJ159" s="70"/>
      <c r="DK159" s="70"/>
      <c r="DL159" s="70"/>
      <c r="DM159" s="70"/>
      <c r="DN159" s="70"/>
      <c r="DO159" s="70"/>
      <c r="DP159" s="70"/>
      <c r="DQ159" s="70"/>
      <c r="DR159" s="70"/>
      <c r="DS159" s="70"/>
      <c r="DT159" s="70"/>
      <c r="DU159" s="70"/>
      <c r="DV159" s="70"/>
      <c r="DW159" s="70"/>
      <c r="DX159" s="70"/>
      <c r="DY159" s="70"/>
      <c r="DZ159" s="70"/>
      <c r="EA159" s="70"/>
      <c r="EB159" s="70"/>
      <c r="EC159" s="70"/>
      <c r="ED159" s="70"/>
      <c r="EE159" s="70"/>
      <c r="EF159" s="70"/>
      <c r="EG159" s="70"/>
      <c r="EH159" s="70"/>
      <c r="EI159" s="70"/>
      <c r="EJ159" s="70"/>
      <c r="EK159" s="70"/>
      <c r="EL159" s="70"/>
      <c r="EM159" s="70"/>
      <c r="EN159" s="70"/>
      <c r="EO159" s="70"/>
      <c r="EP159" s="70"/>
      <c r="EQ159" s="70"/>
      <c r="ER159" s="70"/>
      <c r="ES159" s="70"/>
      <c r="ET159" s="70"/>
      <c r="EU159" s="70"/>
      <c r="EV159" s="70"/>
      <c r="EW159" s="70"/>
      <c r="EX159" s="70"/>
      <c r="EY159" s="70"/>
      <c r="EZ159" s="70"/>
      <c r="FA159" s="70"/>
      <c r="FB159" s="70"/>
      <c r="FC159" s="70"/>
      <c r="FD159" s="70"/>
      <c r="FE159" s="70"/>
      <c r="FF159" s="70"/>
      <c r="FG159" s="70"/>
      <c r="FH159" s="70"/>
      <c r="FI159" s="70"/>
      <c r="FJ159" s="70"/>
      <c r="FK159" s="70"/>
      <c r="FL159" s="70"/>
      <c r="FM159" s="70"/>
      <c r="FN159" s="70"/>
      <c r="FO159" s="70"/>
      <c r="FP159" s="70"/>
      <c r="FQ159" s="70"/>
      <c r="FR159" s="70"/>
      <c r="FS159" s="70"/>
      <c r="FT159" s="70"/>
      <c r="FU159" s="70"/>
      <c r="FV159" s="70"/>
      <c r="FW159" s="70"/>
      <c r="FX159" s="70"/>
      <c r="FY159" s="70"/>
      <c r="FZ159" s="70"/>
      <c r="GA159" s="70"/>
      <c r="GB159" s="70"/>
      <c r="GC159" s="70"/>
      <c r="GD159" s="70"/>
      <c r="GE159" s="70"/>
      <c r="GF159" s="70"/>
      <c r="GG159" s="70"/>
      <c r="GH159" s="70"/>
      <c r="GI159" s="70"/>
      <c r="GJ159" s="70"/>
      <c r="GK159" s="70"/>
      <c r="GL159" s="70"/>
      <c r="GM159" s="70"/>
      <c r="GN159" s="70"/>
      <c r="GO159" s="70"/>
      <c r="GP159" s="70"/>
      <c r="GQ159" s="70"/>
      <c r="GR159" s="70"/>
      <c r="GS159" s="70"/>
      <c r="GT159" s="70"/>
      <c r="GU159" s="70"/>
      <c r="GV159" s="70"/>
      <c r="GW159" s="70"/>
      <c r="GX159" s="70"/>
      <c r="GY159" s="70"/>
      <c r="GZ159" s="70"/>
      <c r="HA159" s="70"/>
      <c r="HB159" s="70"/>
      <c r="HC159" s="70"/>
      <c r="HD159" s="70"/>
      <c r="HE159" s="70"/>
      <c r="HF159" s="70"/>
      <c r="HG159" s="70"/>
      <c r="HH159" s="70"/>
      <c r="HI159" s="70"/>
      <c r="HJ159" s="70"/>
      <c r="HK159" s="70"/>
      <c r="HL159" s="70"/>
      <c r="HM159" s="70"/>
      <c r="HN159" s="70"/>
      <c r="HO159" s="70"/>
      <c r="HP159" s="70"/>
      <c r="HQ159" s="70"/>
      <c r="HR159" s="70"/>
      <c r="HS159" s="70"/>
      <c r="HT159" s="70"/>
      <c r="HU159" s="70"/>
      <c r="HV159" s="70"/>
      <c r="HW159" s="70"/>
      <c r="HX159" s="70"/>
      <c r="HY159" s="70"/>
      <c r="HZ159" s="70"/>
      <c r="IA159" s="70"/>
      <c r="IB159" s="70"/>
      <c r="IC159" s="70"/>
      <c r="ID159" s="70"/>
      <c r="IE159" s="70"/>
      <c r="IF159" s="70"/>
      <c r="IG159" s="70"/>
      <c r="IH159" s="70"/>
      <c r="II159" s="70"/>
      <c r="IJ159" s="70"/>
      <c r="IK159" s="70"/>
      <c r="IL159" s="70"/>
      <c r="IM159" s="70"/>
      <c r="IN159" s="70"/>
      <c r="IO159" s="70"/>
      <c r="IP159" s="70"/>
      <c r="IQ159" s="70"/>
      <c r="IR159" s="70"/>
      <c r="IS159" s="70"/>
      <c r="IT159" s="70"/>
      <c r="IU159" s="70"/>
    </row>
    <row r="160" spans="1:255" ht="14.25">
      <c r="A160" s="69" t="s">
        <v>137</v>
      </c>
      <c r="B160" s="69"/>
      <c r="C160" s="66">
        <f t="shared" si="2"/>
        <v>0</v>
      </c>
      <c r="D160" s="6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0"/>
      <c r="CH160" s="70"/>
      <c r="CI160" s="70"/>
      <c r="CJ160" s="70"/>
      <c r="CK160" s="70"/>
      <c r="CL160" s="70"/>
      <c r="CM160" s="70"/>
      <c r="CN160" s="70"/>
      <c r="CO160" s="70"/>
      <c r="CP160" s="70"/>
      <c r="CQ160" s="70"/>
      <c r="CR160" s="70"/>
      <c r="CS160" s="70"/>
      <c r="CT160" s="70"/>
      <c r="CU160" s="70"/>
      <c r="CV160" s="70"/>
      <c r="CW160" s="70"/>
      <c r="CX160" s="70"/>
      <c r="CY160" s="70"/>
      <c r="CZ160" s="70"/>
      <c r="DA160" s="70"/>
      <c r="DB160" s="70"/>
      <c r="DC160" s="70"/>
      <c r="DD160" s="70"/>
      <c r="DE160" s="70"/>
      <c r="DF160" s="70"/>
      <c r="DG160" s="70"/>
      <c r="DH160" s="70"/>
      <c r="DI160" s="70"/>
      <c r="DJ160" s="70"/>
      <c r="DK160" s="70"/>
      <c r="DL160" s="70"/>
      <c r="DM160" s="70"/>
      <c r="DN160" s="70"/>
      <c r="DO160" s="70"/>
      <c r="DP160" s="70"/>
      <c r="DQ160" s="70"/>
      <c r="DR160" s="70"/>
      <c r="DS160" s="70"/>
      <c r="DT160" s="70"/>
      <c r="DU160" s="70"/>
      <c r="DV160" s="70"/>
      <c r="DW160" s="70"/>
      <c r="DX160" s="70"/>
      <c r="DY160" s="70"/>
      <c r="DZ160" s="70"/>
      <c r="EA160" s="70"/>
      <c r="EB160" s="70"/>
      <c r="EC160" s="70"/>
      <c r="ED160" s="70"/>
      <c r="EE160" s="70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  <c r="ER160" s="70"/>
      <c r="ES160" s="70"/>
      <c r="ET160" s="70"/>
      <c r="EU160" s="70"/>
      <c r="EV160" s="70"/>
      <c r="EW160" s="70"/>
      <c r="EX160" s="70"/>
      <c r="EY160" s="70"/>
      <c r="EZ160" s="70"/>
      <c r="FA160" s="70"/>
      <c r="FB160" s="70"/>
      <c r="FC160" s="70"/>
      <c r="FD160" s="70"/>
      <c r="FE160" s="70"/>
      <c r="FF160" s="70"/>
      <c r="FG160" s="70"/>
      <c r="FH160" s="70"/>
      <c r="FI160" s="70"/>
      <c r="FJ160" s="70"/>
      <c r="FK160" s="70"/>
      <c r="FL160" s="70"/>
      <c r="FM160" s="70"/>
      <c r="FN160" s="70"/>
      <c r="FO160" s="70"/>
      <c r="FP160" s="70"/>
      <c r="FQ160" s="70"/>
      <c r="FR160" s="70"/>
      <c r="FS160" s="70"/>
      <c r="FT160" s="70"/>
      <c r="FU160" s="70"/>
      <c r="FV160" s="70"/>
      <c r="FW160" s="70"/>
      <c r="FX160" s="70"/>
      <c r="FY160" s="70"/>
      <c r="FZ160" s="70"/>
      <c r="GA160" s="70"/>
      <c r="GB160" s="70"/>
      <c r="GC160" s="70"/>
      <c r="GD160" s="70"/>
      <c r="GE160" s="70"/>
      <c r="GF160" s="70"/>
      <c r="GG160" s="70"/>
      <c r="GH160" s="70"/>
      <c r="GI160" s="70"/>
      <c r="GJ160" s="70"/>
      <c r="GK160" s="70"/>
      <c r="GL160" s="70"/>
      <c r="GM160" s="70"/>
      <c r="GN160" s="70"/>
      <c r="GO160" s="70"/>
      <c r="GP160" s="70"/>
      <c r="GQ160" s="70"/>
      <c r="GR160" s="70"/>
      <c r="GS160" s="70"/>
      <c r="GT160" s="70"/>
      <c r="GU160" s="70"/>
      <c r="GV160" s="70"/>
      <c r="GW160" s="70"/>
      <c r="GX160" s="70"/>
      <c r="GY160" s="70"/>
      <c r="GZ160" s="70"/>
      <c r="HA160" s="70"/>
      <c r="HB160" s="70"/>
      <c r="HC160" s="70"/>
      <c r="HD160" s="70"/>
      <c r="HE160" s="70"/>
      <c r="HF160" s="70"/>
      <c r="HG160" s="70"/>
      <c r="HH160" s="70"/>
      <c r="HI160" s="70"/>
      <c r="HJ160" s="70"/>
      <c r="HK160" s="70"/>
      <c r="HL160" s="70"/>
      <c r="HM160" s="70"/>
      <c r="HN160" s="70"/>
      <c r="HO160" s="70"/>
      <c r="HP160" s="70"/>
      <c r="HQ160" s="70"/>
      <c r="HR160" s="70"/>
      <c r="HS160" s="70"/>
      <c r="HT160" s="70"/>
      <c r="HU160" s="70"/>
      <c r="HV160" s="70"/>
      <c r="HW160" s="70"/>
      <c r="HX160" s="70"/>
      <c r="HY160" s="70"/>
      <c r="HZ160" s="70"/>
      <c r="IA160" s="70"/>
      <c r="IB160" s="70"/>
      <c r="IC160" s="70"/>
      <c r="ID160" s="70"/>
      <c r="IE160" s="70"/>
      <c r="IF160" s="70"/>
      <c r="IG160" s="70"/>
      <c r="IH160" s="70"/>
      <c r="II160" s="70"/>
      <c r="IJ160" s="70"/>
      <c r="IK160" s="70"/>
      <c r="IL160" s="70"/>
      <c r="IM160" s="70"/>
      <c r="IN160" s="70"/>
      <c r="IO160" s="70"/>
      <c r="IP160" s="70"/>
      <c r="IQ160" s="70"/>
      <c r="IR160" s="70"/>
      <c r="IS160" s="70"/>
      <c r="IT160" s="70"/>
      <c r="IU160" s="70"/>
    </row>
    <row r="161" spans="1:255" ht="14.25">
      <c r="A161" s="71" t="s">
        <v>51</v>
      </c>
      <c r="B161" s="69"/>
      <c r="C161" s="66">
        <f t="shared" si="2"/>
        <v>0</v>
      </c>
      <c r="D161" s="69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0"/>
      <c r="CH161" s="70"/>
      <c r="CI161" s="70"/>
      <c r="CJ161" s="70"/>
      <c r="CK161" s="70"/>
      <c r="CL161" s="70"/>
      <c r="CM161" s="70"/>
      <c r="CN161" s="70"/>
      <c r="CO161" s="70"/>
      <c r="CP161" s="70"/>
      <c r="CQ161" s="70"/>
      <c r="CR161" s="70"/>
      <c r="CS161" s="70"/>
      <c r="CT161" s="70"/>
      <c r="CU161" s="70"/>
      <c r="CV161" s="70"/>
      <c r="CW161" s="70"/>
      <c r="CX161" s="70"/>
      <c r="CY161" s="70"/>
      <c r="CZ161" s="70"/>
      <c r="DA161" s="70"/>
      <c r="DB161" s="70"/>
      <c r="DC161" s="70"/>
      <c r="DD161" s="70"/>
      <c r="DE161" s="70"/>
      <c r="DF161" s="70"/>
      <c r="DG161" s="70"/>
      <c r="DH161" s="70"/>
      <c r="DI161" s="70"/>
      <c r="DJ161" s="70"/>
      <c r="DK161" s="70"/>
      <c r="DL161" s="70"/>
      <c r="DM161" s="70"/>
      <c r="DN161" s="70"/>
      <c r="DO161" s="70"/>
      <c r="DP161" s="70"/>
      <c r="DQ161" s="70"/>
      <c r="DR161" s="70"/>
      <c r="DS161" s="70"/>
      <c r="DT161" s="70"/>
      <c r="DU161" s="70"/>
      <c r="DV161" s="70"/>
      <c r="DW161" s="70"/>
      <c r="DX161" s="70"/>
      <c r="DY161" s="70"/>
      <c r="DZ161" s="70"/>
      <c r="EA161" s="70"/>
      <c r="EB161" s="70"/>
      <c r="EC161" s="70"/>
      <c r="ED161" s="70"/>
      <c r="EE161" s="70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  <c r="ER161" s="70"/>
      <c r="ES161" s="70"/>
      <c r="ET161" s="70"/>
      <c r="EU161" s="70"/>
      <c r="EV161" s="70"/>
      <c r="EW161" s="70"/>
      <c r="EX161" s="70"/>
      <c r="EY161" s="70"/>
      <c r="EZ161" s="70"/>
      <c r="FA161" s="70"/>
      <c r="FB161" s="70"/>
      <c r="FC161" s="70"/>
      <c r="FD161" s="70"/>
      <c r="FE161" s="70"/>
      <c r="FF161" s="70"/>
      <c r="FG161" s="70"/>
      <c r="FH161" s="70"/>
      <c r="FI161" s="70"/>
      <c r="FJ161" s="70"/>
      <c r="FK161" s="70"/>
      <c r="FL161" s="70"/>
      <c r="FM161" s="70"/>
      <c r="FN161" s="70"/>
      <c r="FO161" s="70"/>
      <c r="FP161" s="70"/>
      <c r="FQ161" s="70"/>
      <c r="FR161" s="70"/>
      <c r="FS161" s="70"/>
      <c r="FT161" s="70"/>
      <c r="FU161" s="70"/>
      <c r="FV161" s="70"/>
      <c r="FW161" s="70"/>
      <c r="FX161" s="70"/>
      <c r="FY161" s="70"/>
      <c r="FZ161" s="70"/>
      <c r="GA161" s="70"/>
      <c r="GB161" s="70"/>
      <c r="GC161" s="70"/>
      <c r="GD161" s="70"/>
      <c r="GE161" s="70"/>
      <c r="GF161" s="70"/>
      <c r="GG161" s="70"/>
      <c r="GH161" s="70"/>
      <c r="GI161" s="70"/>
      <c r="GJ161" s="70"/>
      <c r="GK161" s="70"/>
      <c r="GL161" s="70"/>
      <c r="GM161" s="70"/>
      <c r="GN161" s="70"/>
      <c r="GO161" s="70"/>
      <c r="GP161" s="70"/>
      <c r="GQ161" s="70"/>
      <c r="GR161" s="70"/>
      <c r="GS161" s="70"/>
      <c r="GT161" s="70"/>
      <c r="GU161" s="70"/>
      <c r="GV161" s="70"/>
      <c r="GW161" s="70"/>
      <c r="GX161" s="70"/>
      <c r="GY161" s="70"/>
      <c r="GZ161" s="70"/>
      <c r="HA161" s="70"/>
      <c r="HB161" s="70"/>
      <c r="HC161" s="70"/>
      <c r="HD161" s="70"/>
      <c r="HE161" s="70"/>
      <c r="HF161" s="70"/>
      <c r="HG161" s="70"/>
      <c r="HH161" s="70"/>
      <c r="HI161" s="70"/>
      <c r="HJ161" s="70"/>
      <c r="HK161" s="70"/>
      <c r="HL161" s="70"/>
      <c r="HM161" s="70"/>
      <c r="HN161" s="70"/>
      <c r="HO161" s="70"/>
      <c r="HP161" s="70"/>
      <c r="HQ161" s="70"/>
      <c r="HR161" s="70"/>
      <c r="HS161" s="70"/>
      <c r="HT161" s="70"/>
      <c r="HU161" s="70"/>
      <c r="HV161" s="70"/>
      <c r="HW161" s="70"/>
      <c r="HX161" s="70"/>
      <c r="HY161" s="70"/>
      <c r="HZ161" s="70"/>
      <c r="IA161" s="70"/>
      <c r="IB161" s="70"/>
      <c r="IC161" s="70"/>
      <c r="ID161" s="70"/>
      <c r="IE161" s="70"/>
      <c r="IF161" s="70"/>
      <c r="IG161" s="70"/>
      <c r="IH161" s="70"/>
      <c r="II161" s="70"/>
      <c r="IJ161" s="70"/>
      <c r="IK161" s="70"/>
      <c r="IL161" s="70"/>
      <c r="IM161" s="70"/>
      <c r="IN161" s="70"/>
      <c r="IO161" s="70"/>
      <c r="IP161" s="70"/>
      <c r="IQ161" s="70"/>
      <c r="IR161" s="70"/>
      <c r="IS161" s="70"/>
      <c r="IT161" s="70"/>
      <c r="IU161" s="70"/>
    </row>
    <row r="162" spans="1:255" ht="14.25">
      <c r="A162" s="71" t="s">
        <v>138</v>
      </c>
      <c r="B162" s="69"/>
      <c r="C162" s="66">
        <f t="shared" si="2"/>
        <v>0</v>
      </c>
      <c r="D162" s="69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  <c r="CL162" s="70"/>
      <c r="CM162" s="70"/>
      <c r="CN162" s="70"/>
      <c r="CO162" s="70"/>
      <c r="CP162" s="70"/>
      <c r="CQ162" s="70"/>
      <c r="CR162" s="70"/>
      <c r="CS162" s="70"/>
      <c r="CT162" s="70"/>
      <c r="CU162" s="70"/>
      <c r="CV162" s="70"/>
      <c r="CW162" s="70"/>
      <c r="CX162" s="70"/>
      <c r="CY162" s="70"/>
      <c r="CZ162" s="70"/>
      <c r="DA162" s="70"/>
      <c r="DB162" s="70"/>
      <c r="DC162" s="70"/>
      <c r="DD162" s="70"/>
      <c r="DE162" s="70"/>
      <c r="DF162" s="70"/>
      <c r="DG162" s="70"/>
      <c r="DH162" s="70"/>
      <c r="DI162" s="70"/>
      <c r="DJ162" s="70"/>
      <c r="DK162" s="70"/>
      <c r="DL162" s="70"/>
      <c r="DM162" s="70"/>
      <c r="DN162" s="70"/>
      <c r="DO162" s="70"/>
      <c r="DP162" s="70"/>
      <c r="DQ162" s="70"/>
      <c r="DR162" s="70"/>
      <c r="DS162" s="70"/>
      <c r="DT162" s="70"/>
      <c r="DU162" s="70"/>
      <c r="DV162" s="70"/>
      <c r="DW162" s="70"/>
      <c r="DX162" s="70"/>
      <c r="DY162" s="70"/>
      <c r="DZ162" s="70"/>
      <c r="EA162" s="70"/>
      <c r="EB162" s="70"/>
      <c r="EC162" s="70"/>
      <c r="ED162" s="70"/>
      <c r="EE162" s="70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  <c r="ER162" s="70"/>
      <c r="ES162" s="70"/>
      <c r="ET162" s="70"/>
      <c r="EU162" s="70"/>
      <c r="EV162" s="70"/>
      <c r="EW162" s="70"/>
      <c r="EX162" s="70"/>
      <c r="EY162" s="70"/>
      <c r="EZ162" s="70"/>
      <c r="FA162" s="70"/>
      <c r="FB162" s="70"/>
      <c r="FC162" s="70"/>
      <c r="FD162" s="70"/>
      <c r="FE162" s="70"/>
      <c r="FF162" s="70"/>
      <c r="FG162" s="70"/>
      <c r="FH162" s="70"/>
      <c r="FI162" s="70"/>
      <c r="FJ162" s="70"/>
      <c r="FK162" s="70"/>
      <c r="FL162" s="70"/>
      <c r="FM162" s="70"/>
      <c r="FN162" s="70"/>
      <c r="FO162" s="70"/>
      <c r="FP162" s="70"/>
      <c r="FQ162" s="70"/>
      <c r="FR162" s="70"/>
      <c r="FS162" s="70"/>
      <c r="FT162" s="70"/>
      <c r="FU162" s="70"/>
      <c r="FV162" s="70"/>
      <c r="FW162" s="70"/>
      <c r="FX162" s="70"/>
      <c r="FY162" s="70"/>
      <c r="FZ162" s="70"/>
      <c r="GA162" s="70"/>
      <c r="GB162" s="70"/>
      <c r="GC162" s="70"/>
      <c r="GD162" s="70"/>
      <c r="GE162" s="70"/>
      <c r="GF162" s="70"/>
      <c r="GG162" s="70"/>
      <c r="GH162" s="70"/>
      <c r="GI162" s="70"/>
      <c r="GJ162" s="70"/>
      <c r="GK162" s="70"/>
      <c r="GL162" s="70"/>
      <c r="GM162" s="70"/>
      <c r="GN162" s="70"/>
      <c r="GO162" s="70"/>
      <c r="GP162" s="70"/>
      <c r="GQ162" s="70"/>
      <c r="GR162" s="70"/>
      <c r="GS162" s="70"/>
      <c r="GT162" s="70"/>
      <c r="GU162" s="70"/>
      <c r="GV162" s="70"/>
      <c r="GW162" s="70"/>
      <c r="GX162" s="70"/>
      <c r="GY162" s="70"/>
      <c r="GZ162" s="70"/>
      <c r="HA162" s="70"/>
      <c r="HB162" s="70"/>
      <c r="HC162" s="70"/>
      <c r="HD162" s="70"/>
      <c r="HE162" s="70"/>
      <c r="HF162" s="70"/>
      <c r="HG162" s="70"/>
      <c r="HH162" s="70"/>
      <c r="HI162" s="70"/>
      <c r="HJ162" s="70"/>
      <c r="HK162" s="70"/>
      <c r="HL162" s="70"/>
      <c r="HM162" s="70"/>
      <c r="HN162" s="70"/>
      <c r="HO162" s="70"/>
      <c r="HP162" s="70"/>
      <c r="HQ162" s="70"/>
      <c r="HR162" s="70"/>
      <c r="HS162" s="70"/>
      <c r="HT162" s="70"/>
      <c r="HU162" s="70"/>
      <c r="HV162" s="70"/>
      <c r="HW162" s="70"/>
      <c r="HX162" s="70"/>
      <c r="HY162" s="70"/>
      <c r="HZ162" s="70"/>
      <c r="IA162" s="70"/>
      <c r="IB162" s="70"/>
      <c r="IC162" s="70"/>
      <c r="ID162" s="70"/>
      <c r="IE162" s="70"/>
      <c r="IF162" s="70"/>
      <c r="IG162" s="70"/>
      <c r="IH162" s="70"/>
      <c r="II162" s="70"/>
      <c r="IJ162" s="70"/>
      <c r="IK162" s="70"/>
      <c r="IL162" s="70"/>
      <c r="IM162" s="70"/>
      <c r="IN162" s="70"/>
      <c r="IO162" s="70"/>
      <c r="IP162" s="70"/>
      <c r="IQ162" s="70"/>
      <c r="IR162" s="70"/>
      <c r="IS162" s="70"/>
      <c r="IT162" s="70"/>
      <c r="IU162" s="70"/>
    </row>
    <row r="163" spans="1:255" s="62" customFormat="1" ht="14.25">
      <c r="A163" s="72" t="s">
        <v>139</v>
      </c>
      <c r="B163" s="65">
        <f>SUM(B164:B168)</f>
        <v>77</v>
      </c>
      <c r="C163" s="65">
        <f>SUM(C164:C168)</f>
        <v>4</v>
      </c>
      <c r="D163" s="65">
        <f>SUM(D164:D168)</f>
        <v>81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s="62" customFormat="1" ht="14.25">
      <c r="A164" s="72" t="s">
        <v>42</v>
      </c>
      <c r="B164" s="65">
        <v>72</v>
      </c>
      <c r="C164" s="66">
        <f t="shared" si="2"/>
        <v>4</v>
      </c>
      <c r="D164" s="65">
        <v>76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s="62" customFormat="1" ht="14.25">
      <c r="A165" s="72" t="s">
        <v>43</v>
      </c>
      <c r="B165" s="65">
        <v>5</v>
      </c>
      <c r="C165" s="66">
        <f t="shared" si="2"/>
        <v>0</v>
      </c>
      <c r="D165" s="65">
        <v>5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ht="14.25">
      <c r="A166" s="71" t="s">
        <v>44</v>
      </c>
      <c r="B166" s="69"/>
      <c r="C166" s="66">
        <f t="shared" si="2"/>
        <v>0</v>
      </c>
      <c r="D166" s="69">
        <v>0</v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  <c r="IB166" s="70"/>
      <c r="IC166" s="70"/>
      <c r="ID166" s="70"/>
      <c r="IE166" s="70"/>
      <c r="IF166" s="70"/>
      <c r="IG166" s="70"/>
      <c r="IH166" s="70"/>
      <c r="II166" s="70"/>
      <c r="IJ166" s="70"/>
      <c r="IK166" s="70"/>
      <c r="IL166" s="70"/>
      <c r="IM166" s="70"/>
      <c r="IN166" s="70"/>
      <c r="IO166" s="70"/>
      <c r="IP166" s="70"/>
      <c r="IQ166" s="70"/>
      <c r="IR166" s="70"/>
      <c r="IS166" s="70"/>
      <c r="IT166" s="70"/>
      <c r="IU166" s="70"/>
    </row>
    <row r="167" spans="1:255" ht="14.25">
      <c r="A167" s="71" t="s">
        <v>140</v>
      </c>
      <c r="B167" s="69"/>
      <c r="C167" s="66">
        <f t="shared" si="2"/>
        <v>0</v>
      </c>
      <c r="D167" s="69">
        <v>0</v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  <c r="IB167" s="70"/>
      <c r="IC167" s="70"/>
      <c r="ID167" s="70"/>
      <c r="IE167" s="70"/>
      <c r="IF167" s="70"/>
      <c r="IG167" s="70"/>
      <c r="IH167" s="70"/>
      <c r="II167" s="70"/>
      <c r="IJ167" s="70"/>
      <c r="IK167" s="70"/>
      <c r="IL167" s="70"/>
      <c r="IM167" s="70"/>
      <c r="IN167" s="70"/>
      <c r="IO167" s="70"/>
      <c r="IP167" s="70"/>
      <c r="IQ167" s="70"/>
      <c r="IR167" s="70"/>
      <c r="IS167" s="70"/>
      <c r="IT167" s="70"/>
      <c r="IU167" s="70"/>
    </row>
    <row r="168" spans="1:255" ht="14.25">
      <c r="A168" s="71" t="s">
        <v>141</v>
      </c>
      <c r="B168" s="69"/>
      <c r="C168" s="66">
        <f t="shared" si="2"/>
        <v>0</v>
      </c>
      <c r="D168" s="69">
        <v>0</v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  <c r="IB168" s="70"/>
      <c r="IC168" s="70"/>
      <c r="ID168" s="70"/>
      <c r="IE168" s="70"/>
      <c r="IF168" s="70"/>
      <c r="IG168" s="70"/>
      <c r="IH168" s="70"/>
      <c r="II168" s="70"/>
      <c r="IJ168" s="70"/>
      <c r="IK168" s="70"/>
      <c r="IL168" s="70"/>
      <c r="IM168" s="70"/>
      <c r="IN168" s="70"/>
      <c r="IO168" s="70"/>
      <c r="IP168" s="70"/>
      <c r="IQ168" s="70"/>
      <c r="IR168" s="70"/>
      <c r="IS168" s="70"/>
      <c r="IT168" s="70"/>
      <c r="IU168" s="70"/>
    </row>
    <row r="169" spans="1:255" s="62" customFormat="1" ht="14.25">
      <c r="A169" s="72" t="s">
        <v>142</v>
      </c>
      <c r="B169" s="65">
        <f>SUM(B170:B175)</f>
        <v>36</v>
      </c>
      <c r="C169" s="65">
        <f>SUM(C170:C175)</f>
        <v>10</v>
      </c>
      <c r="D169" s="65">
        <f>SUM(D170:D175)</f>
        <v>46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s="62" customFormat="1" ht="14.25">
      <c r="A170" s="72" t="s">
        <v>42</v>
      </c>
      <c r="B170" s="65">
        <v>33</v>
      </c>
      <c r="C170" s="66">
        <f t="shared" si="2"/>
        <v>10</v>
      </c>
      <c r="D170" s="65">
        <v>43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s="62" customFormat="1" ht="14.25">
      <c r="A171" s="72" t="s">
        <v>43</v>
      </c>
      <c r="B171" s="65">
        <v>3</v>
      </c>
      <c r="C171" s="66">
        <f t="shared" si="2"/>
        <v>0</v>
      </c>
      <c r="D171" s="65">
        <v>3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ht="14.25">
      <c r="A172" s="69" t="s">
        <v>44</v>
      </c>
      <c r="B172" s="74"/>
      <c r="C172" s="66">
        <f t="shared" si="2"/>
        <v>0</v>
      </c>
      <c r="D172" s="69">
        <v>0</v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0"/>
      <c r="CH172" s="70"/>
      <c r="CI172" s="70"/>
      <c r="CJ172" s="70"/>
      <c r="CK172" s="70"/>
      <c r="CL172" s="70"/>
      <c r="CM172" s="70"/>
      <c r="CN172" s="70"/>
      <c r="CO172" s="70"/>
      <c r="CP172" s="70"/>
      <c r="CQ172" s="70"/>
      <c r="CR172" s="70"/>
      <c r="CS172" s="70"/>
      <c r="CT172" s="70"/>
      <c r="CU172" s="70"/>
      <c r="CV172" s="70"/>
      <c r="CW172" s="70"/>
      <c r="CX172" s="70"/>
      <c r="CY172" s="70"/>
      <c r="CZ172" s="70"/>
      <c r="DA172" s="70"/>
      <c r="DB172" s="70"/>
      <c r="DC172" s="70"/>
      <c r="DD172" s="70"/>
      <c r="DE172" s="70"/>
      <c r="DF172" s="70"/>
      <c r="DG172" s="70"/>
      <c r="DH172" s="70"/>
      <c r="DI172" s="70"/>
      <c r="DJ172" s="70"/>
      <c r="DK172" s="70"/>
      <c r="DL172" s="70"/>
      <c r="DM172" s="70"/>
      <c r="DN172" s="70"/>
      <c r="DO172" s="70"/>
      <c r="DP172" s="70"/>
      <c r="DQ172" s="70"/>
      <c r="DR172" s="70"/>
      <c r="DS172" s="70"/>
      <c r="DT172" s="70"/>
      <c r="DU172" s="70"/>
      <c r="DV172" s="70"/>
      <c r="DW172" s="70"/>
      <c r="DX172" s="70"/>
      <c r="DY172" s="70"/>
      <c r="DZ172" s="70"/>
      <c r="EA172" s="70"/>
      <c r="EB172" s="70"/>
      <c r="EC172" s="70"/>
      <c r="ED172" s="70"/>
      <c r="EE172" s="70"/>
      <c r="EF172" s="70"/>
      <c r="EG172" s="70"/>
      <c r="EH172" s="70"/>
      <c r="EI172" s="70"/>
      <c r="EJ172" s="70"/>
      <c r="EK172" s="70"/>
      <c r="EL172" s="70"/>
      <c r="EM172" s="70"/>
      <c r="EN172" s="70"/>
      <c r="EO172" s="70"/>
      <c r="EP172" s="70"/>
      <c r="EQ172" s="70"/>
      <c r="ER172" s="70"/>
      <c r="ES172" s="70"/>
      <c r="ET172" s="70"/>
      <c r="EU172" s="70"/>
      <c r="EV172" s="70"/>
      <c r="EW172" s="70"/>
      <c r="EX172" s="70"/>
      <c r="EY172" s="70"/>
      <c r="EZ172" s="70"/>
      <c r="FA172" s="70"/>
      <c r="FB172" s="70"/>
      <c r="FC172" s="70"/>
      <c r="FD172" s="70"/>
      <c r="FE172" s="70"/>
      <c r="FF172" s="70"/>
      <c r="FG172" s="70"/>
      <c r="FH172" s="70"/>
      <c r="FI172" s="70"/>
      <c r="FJ172" s="70"/>
      <c r="FK172" s="70"/>
      <c r="FL172" s="70"/>
      <c r="FM172" s="70"/>
      <c r="FN172" s="70"/>
      <c r="FO172" s="70"/>
      <c r="FP172" s="70"/>
      <c r="FQ172" s="70"/>
      <c r="FR172" s="70"/>
      <c r="FS172" s="70"/>
      <c r="FT172" s="70"/>
      <c r="FU172" s="70"/>
      <c r="FV172" s="70"/>
      <c r="FW172" s="70"/>
      <c r="FX172" s="70"/>
      <c r="FY172" s="70"/>
      <c r="FZ172" s="70"/>
      <c r="GA172" s="70"/>
      <c r="GB172" s="70"/>
      <c r="GC172" s="70"/>
      <c r="GD172" s="70"/>
      <c r="GE172" s="70"/>
      <c r="GF172" s="70"/>
      <c r="GG172" s="70"/>
      <c r="GH172" s="70"/>
      <c r="GI172" s="70"/>
      <c r="GJ172" s="70"/>
      <c r="GK172" s="70"/>
      <c r="GL172" s="70"/>
      <c r="GM172" s="70"/>
      <c r="GN172" s="70"/>
      <c r="GO172" s="70"/>
      <c r="GP172" s="70"/>
      <c r="GQ172" s="70"/>
      <c r="GR172" s="70"/>
      <c r="GS172" s="70"/>
      <c r="GT172" s="70"/>
      <c r="GU172" s="70"/>
      <c r="GV172" s="70"/>
      <c r="GW172" s="70"/>
      <c r="GX172" s="70"/>
      <c r="GY172" s="70"/>
      <c r="GZ172" s="70"/>
      <c r="HA172" s="70"/>
      <c r="HB172" s="70"/>
      <c r="HC172" s="70"/>
      <c r="HD172" s="70"/>
      <c r="HE172" s="70"/>
      <c r="HF172" s="70"/>
      <c r="HG172" s="70"/>
      <c r="HH172" s="70"/>
      <c r="HI172" s="70"/>
      <c r="HJ172" s="70"/>
      <c r="HK172" s="70"/>
      <c r="HL172" s="70"/>
      <c r="HM172" s="70"/>
      <c r="HN172" s="70"/>
      <c r="HO172" s="70"/>
      <c r="HP172" s="70"/>
      <c r="HQ172" s="70"/>
      <c r="HR172" s="70"/>
      <c r="HS172" s="70"/>
      <c r="HT172" s="70"/>
      <c r="HU172" s="70"/>
      <c r="HV172" s="70"/>
      <c r="HW172" s="70"/>
      <c r="HX172" s="70"/>
      <c r="HY172" s="70"/>
      <c r="HZ172" s="70"/>
      <c r="IA172" s="70"/>
      <c r="IB172" s="70"/>
      <c r="IC172" s="70"/>
      <c r="ID172" s="70"/>
      <c r="IE172" s="70"/>
      <c r="IF172" s="70"/>
      <c r="IG172" s="70"/>
      <c r="IH172" s="70"/>
      <c r="II172" s="70"/>
      <c r="IJ172" s="70"/>
      <c r="IK172" s="70"/>
      <c r="IL172" s="70"/>
      <c r="IM172" s="70"/>
      <c r="IN172" s="70"/>
      <c r="IO172" s="70"/>
      <c r="IP172" s="70"/>
      <c r="IQ172" s="70"/>
      <c r="IR172" s="70"/>
      <c r="IS172" s="70"/>
      <c r="IT172" s="70"/>
      <c r="IU172" s="70"/>
    </row>
    <row r="173" spans="1:255" ht="14.25">
      <c r="A173" s="71" t="s">
        <v>56</v>
      </c>
      <c r="B173" s="69"/>
      <c r="C173" s="66">
        <f t="shared" si="2"/>
        <v>0</v>
      </c>
      <c r="D173" s="69">
        <v>0</v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0"/>
      <c r="CH173" s="70"/>
      <c r="CI173" s="70"/>
      <c r="CJ173" s="70"/>
      <c r="CK173" s="70"/>
      <c r="CL173" s="70"/>
      <c r="CM173" s="70"/>
      <c r="CN173" s="70"/>
      <c r="CO173" s="70"/>
      <c r="CP173" s="70"/>
      <c r="CQ173" s="70"/>
      <c r="CR173" s="70"/>
      <c r="CS173" s="70"/>
      <c r="CT173" s="70"/>
      <c r="CU173" s="70"/>
      <c r="CV173" s="70"/>
      <c r="CW173" s="70"/>
      <c r="CX173" s="70"/>
      <c r="CY173" s="70"/>
      <c r="CZ173" s="70"/>
      <c r="DA173" s="70"/>
      <c r="DB173" s="70"/>
      <c r="DC173" s="70"/>
      <c r="DD173" s="70"/>
      <c r="DE173" s="70"/>
      <c r="DF173" s="70"/>
      <c r="DG173" s="70"/>
      <c r="DH173" s="70"/>
      <c r="DI173" s="70"/>
      <c r="DJ173" s="70"/>
      <c r="DK173" s="70"/>
      <c r="DL173" s="70"/>
      <c r="DM173" s="70"/>
      <c r="DN173" s="70"/>
      <c r="DO173" s="70"/>
      <c r="DP173" s="70"/>
      <c r="DQ173" s="70"/>
      <c r="DR173" s="70"/>
      <c r="DS173" s="70"/>
      <c r="DT173" s="70"/>
      <c r="DU173" s="70"/>
      <c r="DV173" s="70"/>
      <c r="DW173" s="70"/>
      <c r="DX173" s="70"/>
      <c r="DY173" s="70"/>
      <c r="DZ173" s="70"/>
      <c r="EA173" s="70"/>
      <c r="EB173" s="70"/>
      <c r="EC173" s="70"/>
      <c r="ED173" s="70"/>
      <c r="EE173" s="70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  <c r="ER173" s="70"/>
      <c r="ES173" s="70"/>
      <c r="ET173" s="70"/>
      <c r="EU173" s="70"/>
      <c r="EV173" s="70"/>
      <c r="EW173" s="70"/>
      <c r="EX173" s="70"/>
      <c r="EY173" s="70"/>
      <c r="EZ173" s="70"/>
      <c r="FA173" s="70"/>
      <c r="FB173" s="70"/>
      <c r="FC173" s="70"/>
      <c r="FD173" s="70"/>
      <c r="FE173" s="70"/>
      <c r="FF173" s="70"/>
      <c r="FG173" s="70"/>
      <c r="FH173" s="70"/>
      <c r="FI173" s="70"/>
      <c r="FJ173" s="70"/>
      <c r="FK173" s="70"/>
      <c r="FL173" s="70"/>
      <c r="FM173" s="70"/>
      <c r="FN173" s="70"/>
      <c r="FO173" s="70"/>
      <c r="FP173" s="70"/>
      <c r="FQ173" s="70"/>
      <c r="FR173" s="70"/>
      <c r="FS173" s="70"/>
      <c r="FT173" s="70"/>
      <c r="FU173" s="70"/>
      <c r="FV173" s="70"/>
      <c r="FW173" s="70"/>
      <c r="FX173" s="70"/>
      <c r="FY173" s="70"/>
      <c r="FZ173" s="70"/>
      <c r="GA173" s="70"/>
      <c r="GB173" s="70"/>
      <c r="GC173" s="70"/>
      <c r="GD173" s="70"/>
      <c r="GE173" s="70"/>
      <c r="GF173" s="70"/>
      <c r="GG173" s="70"/>
      <c r="GH173" s="70"/>
      <c r="GI173" s="70"/>
      <c r="GJ173" s="70"/>
      <c r="GK173" s="70"/>
      <c r="GL173" s="70"/>
      <c r="GM173" s="70"/>
      <c r="GN173" s="70"/>
      <c r="GO173" s="70"/>
      <c r="GP173" s="70"/>
      <c r="GQ173" s="70"/>
      <c r="GR173" s="70"/>
      <c r="GS173" s="70"/>
      <c r="GT173" s="70"/>
      <c r="GU173" s="70"/>
      <c r="GV173" s="70"/>
      <c r="GW173" s="70"/>
      <c r="GX173" s="70"/>
      <c r="GY173" s="70"/>
      <c r="GZ173" s="70"/>
      <c r="HA173" s="70"/>
      <c r="HB173" s="70"/>
      <c r="HC173" s="70"/>
      <c r="HD173" s="70"/>
      <c r="HE173" s="70"/>
      <c r="HF173" s="70"/>
      <c r="HG173" s="70"/>
      <c r="HH173" s="70"/>
      <c r="HI173" s="70"/>
      <c r="HJ173" s="70"/>
      <c r="HK173" s="70"/>
      <c r="HL173" s="70"/>
      <c r="HM173" s="70"/>
      <c r="HN173" s="70"/>
      <c r="HO173" s="70"/>
      <c r="HP173" s="70"/>
      <c r="HQ173" s="70"/>
      <c r="HR173" s="70"/>
      <c r="HS173" s="70"/>
      <c r="HT173" s="70"/>
      <c r="HU173" s="70"/>
      <c r="HV173" s="70"/>
      <c r="HW173" s="70"/>
      <c r="HX173" s="70"/>
      <c r="HY173" s="70"/>
      <c r="HZ173" s="70"/>
      <c r="IA173" s="70"/>
      <c r="IB173" s="70"/>
      <c r="IC173" s="70"/>
      <c r="ID173" s="70"/>
      <c r="IE173" s="70"/>
      <c r="IF173" s="70"/>
      <c r="IG173" s="70"/>
      <c r="IH173" s="70"/>
      <c r="II173" s="70"/>
      <c r="IJ173" s="70"/>
      <c r="IK173" s="70"/>
      <c r="IL173" s="70"/>
      <c r="IM173" s="70"/>
      <c r="IN173" s="70"/>
      <c r="IO173" s="70"/>
      <c r="IP173" s="70"/>
      <c r="IQ173" s="70"/>
      <c r="IR173" s="70"/>
      <c r="IS173" s="70"/>
      <c r="IT173" s="70"/>
      <c r="IU173" s="70"/>
    </row>
    <row r="174" spans="1:255" ht="14.25">
      <c r="A174" s="71" t="s">
        <v>51</v>
      </c>
      <c r="B174" s="69"/>
      <c r="C174" s="66">
        <f t="shared" si="2"/>
        <v>0</v>
      </c>
      <c r="D174" s="69">
        <v>0</v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  <c r="CC174" s="70"/>
      <c r="CD174" s="70"/>
      <c r="CE174" s="70"/>
      <c r="CF174" s="70"/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0"/>
      <c r="CS174" s="70"/>
      <c r="CT174" s="70"/>
      <c r="CU174" s="70"/>
      <c r="CV174" s="70"/>
      <c r="CW174" s="70"/>
      <c r="CX174" s="70"/>
      <c r="CY174" s="70"/>
      <c r="CZ174" s="70"/>
      <c r="DA174" s="70"/>
      <c r="DB174" s="70"/>
      <c r="DC174" s="70"/>
      <c r="DD174" s="70"/>
      <c r="DE174" s="70"/>
      <c r="DF174" s="70"/>
      <c r="DG174" s="70"/>
      <c r="DH174" s="70"/>
      <c r="DI174" s="70"/>
      <c r="DJ174" s="70"/>
      <c r="DK174" s="70"/>
      <c r="DL174" s="70"/>
      <c r="DM174" s="70"/>
      <c r="DN174" s="70"/>
      <c r="DO174" s="70"/>
      <c r="DP174" s="70"/>
      <c r="DQ174" s="70"/>
      <c r="DR174" s="70"/>
      <c r="DS174" s="70"/>
      <c r="DT174" s="70"/>
      <c r="DU174" s="70"/>
      <c r="DV174" s="70"/>
      <c r="DW174" s="70"/>
      <c r="DX174" s="70"/>
      <c r="DY174" s="70"/>
      <c r="DZ174" s="70"/>
      <c r="EA174" s="70"/>
      <c r="EB174" s="70"/>
      <c r="EC174" s="70"/>
      <c r="ED174" s="70"/>
      <c r="EE174" s="70"/>
      <c r="EF174" s="70"/>
      <c r="EG174" s="70"/>
      <c r="EH174" s="70"/>
      <c r="EI174" s="70"/>
      <c r="EJ174" s="70"/>
      <c r="EK174" s="70"/>
      <c r="EL174" s="70"/>
      <c r="EM174" s="70"/>
      <c r="EN174" s="70"/>
      <c r="EO174" s="70"/>
      <c r="EP174" s="70"/>
      <c r="EQ174" s="70"/>
      <c r="ER174" s="70"/>
      <c r="ES174" s="70"/>
      <c r="ET174" s="70"/>
      <c r="EU174" s="70"/>
      <c r="EV174" s="70"/>
      <c r="EW174" s="70"/>
      <c r="EX174" s="70"/>
      <c r="EY174" s="70"/>
      <c r="EZ174" s="70"/>
      <c r="FA174" s="70"/>
      <c r="FB174" s="70"/>
      <c r="FC174" s="70"/>
      <c r="FD174" s="70"/>
      <c r="FE174" s="70"/>
      <c r="FF174" s="70"/>
      <c r="FG174" s="70"/>
      <c r="FH174" s="70"/>
      <c r="FI174" s="70"/>
      <c r="FJ174" s="70"/>
      <c r="FK174" s="70"/>
      <c r="FL174" s="70"/>
      <c r="FM174" s="70"/>
      <c r="FN174" s="70"/>
      <c r="FO174" s="70"/>
      <c r="FP174" s="70"/>
      <c r="FQ174" s="70"/>
      <c r="FR174" s="70"/>
      <c r="FS174" s="70"/>
      <c r="FT174" s="70"/>
      <c r="FU174" s="70"/>
      <c r="FV174" s="70"/>
      <c r="FW174" s="70"/>
      <c r="FX174" s="70"/>
      <c r="FY174" s="70"/>
      <c r="FZ174" s="70"/>
      <c r="GA174" s="70"/>
      <c r="GB174" s="70"/>
      <c r="GC174" s="70"/>
      <c r="GD174" s="70"/>
      <c r="GE174" s="70"/>
      <c r="GF174" s="70"/>
      <c r="GG174" s="70"/>
      <c r="GH174" s="70"/>
      <c r="GI174" s="70"/>
      <c r="GJ174" s="70"/>
      <c r="GK174" s="70"/>
      <c r="GL174" s="70"/>
      <c r="GM174" s="70"/>
      <c r="GN174" s="70"/>
      <c r="GO174" s="70"/>
      <c r="GP174" s="70"/>
      <c r="GQ174" s="70"/>
      <c r="GR174" s="70"/>
      <c r="GS174" s="70"/>
      <c r="GT174" s="70"/>
      <c r="GU174" s="70"/>
      <c r="GV174" s="70"/>
      <c r="GW174" s="70"/>
      <c r="GX174" s="70"/>
      <c r="GY174" s="70"/>
      <c r="GZ174" s="70"/>
      <c r="HA174" s="70"/>
      <c r="HB174" s="70"/>
      <c r="HC174" s="70"/>
      <c r="HD174" s="70"/>
      <c r="HE174" s="70"/>
      <c r="HF174" s="70"/>
      <c r="HG174" s="70"/>
      <c r="HH174" s="70"/>
      <c r="HI174" s="70"/>
      <c r="HJ174" s="70"/>
      <c r="HK174" s="70"/>
      <c r="HL174" s="70"/>
      <c r="HM174" s="70"/>
      <c r="HN174" s="70"/>
      <c r="HO174" s="70"/>
      <c r="HP174" s="70"/>
      <c r="HQ174" s="70"/>
      <c r="HR174" s="70"/>
      <c r="HS174" s="70"/>
      <c r="HT174" s="70"/>
      <c r="HU174" s="70"/>
      <c r="HV174" s="70"/>
      <c r="HW174" s="70"/>
      <c r="HX174" s="70"/>
      <c r="HY174" s="70"/>
      <c r="HZ174" s="70"/>
      <c r="IA174" s="70"/>
      <c r="IB174" s="70"/>
      <c r="IC174" s="70"/>
      <c r="ID174" s="70"/>
      <c r="IE174" s="70"/>
      <c r="IF174" s="70"/>
      <c r="IG174" s="70"/>
      <c r="IH174" s="70"/>
      <c r="II174" s="70"/>
      <c r="IJ174" s="70"/>
      <c r="IK174" s="70"/>
      <c r="IL174" s="70"/>
      <c r="IM174" s="70"/>
      <c r="IN174" s="70"/>
      <c r="IO174" s="70"/>
      <c r="IP174" s="70"/>
      <c r="IQ174" s="70"/>
      <c r="IR174" s="70"/>
      <c r="IS174" s="70"/>
      <c r="IT174" s="70"/>
      <c r="IU174" s="70"/>
    </row>
    <row r="175" spans="1:255" ht="14.25">
      <c r="A175" s="71" t="s">
        <v>143</v>
      </c>
      <c r="B175" s="69"/>
      <c r="C175" s="66">
        <f t="shared" si="2"/>
        <v>0</v>
      </c>
      <c r="D175" s="69">
        <v>0</v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  <c r="CC175" s="70"/>
      <c r="CD175" s="70"/>
      <c r="CE175" s="70"/>
      <c r="CF175" s="70"/>
      <c r="CG175" s="70"/>
      <c r="CH175" s="70"/>
      <c r="CI175" s="70"/>
      <c r="CJ175" s="70"/>
      <c r="CK175" s="70"/>
      <c r="CL175" s="70"/>
      <c r="CM175" s="70"/>
      <c r="CN175" s="70"/>
      <c r="CO175" s="70"/>
      <c r="CP175" s="70"/>
      <c r="CQ175" s="70"/>
      <c r="CR175" s="70"/>
      <c r="CS175" s="70"/>
      <c r="CT175" s="70"/>
      <c r="CU175" s="70"/>
      <c r="CV175" s="70"/>
      <c r="CW175" s="70"/>
      <c r="CX175" s="70"/>
      <c r="CY175" s="70"/>
      <c r="CZ175" s="70"/>
      <c r="DA175" s="70"/>
      <c r="DB175" s="70"/>
      <c r="DC175" s="70"/>
      <c r="DD175" s="70"/>
      <c r="DE175" s="70"/>
      <c r="DF175" s="70"/>
      <c r="DG175" s="70"/>
      <c r="DH175" s="70"/>
      <c r="DI175" s="70"/>
      <c r="DJ175" s="70"/>
      <c r="DK175" s="70"/>
      <c r="DL175" s="70"/>
      <c r="DM175" s="70"/>
      <c r="DN175" s="70"/>
      <c r="DO175" s="70"/>
      <c r="DP175" s="70"/>
      <c r="DQ175" s="70"/>
      <c r="DR175" s="70"/>
      <c r="DS175" s="70"/>
      <c r="DT175" s="70"/>
      <c r="DU175" s="70"/>
      <c r="DV175" s="70"/>
      <c r="DW175" s="70"/>
      <c r="DX175" s="70"/>
      <c r="DY175" s="70"/>
      <c r="DZ175" s="70"/>
      <c r="EA175" s="70"/>
      <c r="EB175" s="70"/>
      <c r="EC175" s="70"/>
      <c r="ED175" s="70"/>
      <c r="EE175" s="70"/>
      <c r="EF175" s="70"/>
      <c r="EG175" s="70"/>
      <c r="EH175" s="70"/>
      <c r="EI175" s="70"/>
      <c r="EJ175" s="70"/>
      <c r="EK175" s="70"/>
      <c r="EL175" s="70"/>
      <c r="EM175" s="70"/>
      <c r="EN175" s="70"/>
      <c r="EO175" s="70"/>
      <c r="EP175" s="70"/>
      <c r="EQ175" s="70"/>
      <c r="ER175" s="70"/>
      <c r="ES175" s="70"/>
      <c r="ET175" s="70"/>
      <c r="EU175" s="70"/>
      <c r="EV175" s="70"/>
      <c r="EW175" s="70"/>
      <c r="EX175" s="70"/>
      <c r="EY175" s="70"/>
      <c r="EZ175" s="70"/>
      <c r="FA175" s="70"/>
      <c r="FB175" s="70"/>
      <c r="FC175" s="70"/>
      <c r="FD175" s="70"/>
      <c r="FE175" s="70"/>
      <c r="FF175" s="70"/>
      <c r="FG175" s="70"/>
      <c r="FH175" s="70"/>
      <c r="FI175" s="70"/>
      <c r="FJ175" s="70"/>
      <c r="FK175" s="70"/>
      <c r="FL175" s="70"/>
      <c r="FM175" s="70"/>
      <c r="FN175" s="70"/>
      <c r="FO175" s="70"/>
      <c r="FP175" s="70"/>
      <c r="FQ175" s="70"/>
      <c r="FR175" s="70"/>
      <c r="FS175" s="70"/>
      <c r="FT175" s="70"/>
      <c r="FU175" s="70"/>
      <c r="FV175" s="70"/>
      <c r="FW175" s="70"/>
      <c r="FX175" s="70"/>
      <c r="FY175" s="70"/>
      <c r="FZ175" s="70"/>
      <c r="GA175" s="70"/>
      <c r="GB175" s="70"/>
      <c r="GC175" s="70"/>
      <c r="GD175" s="70"/>
      <c r="GE175" s="70"/>
      <c r="GF175" s="70"/>
      <c r="GG175" s="70"/>
      <c r="GH175" s="70"/>
      <c r="GI175" s="70"/>
      <c r="GJ175" s="70"/>
      <c r="GK175" s="70"/>
      <c r="GL175" s="70"/>
      <c r="GM175" s="70"/>
      <c r="GN175" s="70"/>
      <c r="GO175" s="70"/>
      <c r="GP175" s="70"/>
      <c r="GQ175" s="70"/>
      <c r="GR175" s="70"/>
      <c r="GS175" s="70"/>
      <c r="GT175" s="70"/>
      <c r="GU175" s="70"/>
      <c r="GV175" s="70"/>
      <c r="GW175" s="70"/>
      <c r="GX175" s="70"/>
      <c r="GY175" s="70"/>
      <c r="GZ175" s="70"/>
      <c r="HA175" s="70"/>
      <c r="HB175" s="70"/>
      <c r="HC175" s="70"/>
      <c r="HD175" s="70"/>
      <c r="HE175" s="70"/>
      <c r="HF175" s="70"/>
      <c r="HG175" s="70"/>
      <c r="HH175" s="70"/>
      <c r="HI175" s="70"/>
      <c r="HJ175" s="70"/>
      <c r="HK175" s="70"/>
      <c r="HL175" s="70"/>
      <c r="HM175" s="70"/>
      <c r="HN175" s="70"/>
      <c r="HO175" s="70"/>
      <c r="HP175" s="70"/>
      <c r="HQ175" s="70"/>
      <c r="HR175" s="70"/>
      <c r="HS175" s="70"/>
      <c r="HT175" s="70"/>
      <c r="HU175" s="70"/>
      <c r="HV175" s="70"/>
      <c r="HW175" s="70"/>
      <c r="HX175" s="70"/>
      <c r="HY175" s="70"/>
      <c r="HZ175" s="70"/>
      <c r="IA175" s="70"/>
      <c r="IB175" s="70"/>
      <c r="IC175" s="70"/>
      <c r="ID175" s="70"/>
      <c r="IE175" s="70"/>
      <c r="IF175" s="70"/>
      <c r="IG175" s="70"/>
      <c r="IH175" s="70"/>
      <c r="II175" s="70"/>
      <c r="IJ175" s="70"/>
      <c r="IK175" s="70"/>
      <c r="IL175" s="70"/>
      <c r="IM175" s="70"/>
      <c r="IN175" s="70"/>
      <c r="IO175" s="70"/>
      <c r="IP175" s="70"/>
      <c r="IQ175" s="70"/>
      <c r="IR175" s="70"/>
      <c r="IS175" s="70"/>
      <c r="IT175" s="70"/>
      <c r="IU175" s="70"/>
    </row>
    <row r="176" spans="1:255" s="62" customFormat="1" ht="14.25">
      <c r="A176" s="72" t="s">
        <v>144</v>
      </c>
      <c r="B176" s="65">
        <f>SUM(B177:B182)</f>
        <v>502</v>
      </c>
      <c r="C176" s="65">
        <f>SUM(C177:C182)</f>
        <v>101</v>
      </c>
      <c r="D176" s="65">
        <f>SUM(D177:D182)</f>
        <v>603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s="62" customFormat="1" ht="14.25">
      <c r="A177" s="72" t="s">
        <v>42</v>
      </c>
      <c r="B177" s="65">
        <v>433</v>
      </c>
      <c r="C177" s="66">
        <f t="shared" si="2"/>
        <v>69</v>
      </c>
      <c r="D177" s="65">
        <v>502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s="62" customFormat="1" ht="14.25">
      <c r="A178" s="72" t="s">
        <v>43</v>
      </c>
      <c r="B178" s="65">
        <v>69</v>
      </c>
      <c r="C178" s="66">
        <f t="shared" si="2"/>
        <v>27</v>
      </c>
      <c r="D178" s="65">
        <v>96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ht="14.25">
      <c r="A179" s="71" t="s">
        <v>44</v>
      </c>
      <c r="B179" s="69"/>
      <c r="C179" s="66">
        <f t="shared" si="2"/>
        <v>0</v>
      </c>
      <c r="D179" s="69">
        <v>0</v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0"/>
      <c r="CH179" s="70"/>
      <c r="CI179" s="70"/>
      <c r="CJ179" s="70"/>
      <c r="CK179" s="70"/>
      <c r="CL179" s="70"/>
      <c r="CM179" s="70"/>
      <c r="CN179" s="70"/>
      <c r="CO179" s="70"/>
      <c r="CP179" s="70"/>
      <c r="CQ179" s="70"/>
      <c r="CR179" s="70"/>
      <c r="CS179" s="70"/>
      <c r="CT179" s="70"/>
      <c r="CU179" s="70"/>
      <c r="CV179" s="70"/>
      <c r="CW179" s="70"/>
      <c r="CX179" s="70"/>
      <c r="CY179" s="70"/>
      <c r="CZ179" s="70"/>
      <c r="DA179" s="70"/>
      <c r="DB179" s="70"/>
      <c r="DC179" s="70"/>
      <c r="DD179" s="70"/>
      <c r="DE179" s="70"/>
      <c r="DF179" s="70"/>
      <c r="DG179" s="70"/>
      <c r="DH179" s="70"/>
      <c r="DI179" s="70"/>
      <c r="DJ179" s="70"/>
      <c r="DK179" s="70"/>
      <c r="DL179" s="70"/>
      <c r="DM179" s="70"/>
      <c r="DN179" s="70"/>
      <c r="DO179" s="70"/>
      <c r="DP179" s="70"/>
      <c r="DQ179" s="70"/>
      <c r="DR179" s="70"/>
      <c r="DS179" s="70"/>
      <c r="DT179" s="70"/>
      <c r="DU179" s="70"/>
      <c r="DV179" s="70"/>
      <c r="DW179" s="70"/>
      <c r="DX179" s="70"/>
      <c r="DY179" s="70"/>
      <c r="DZ179" s="70"/>
      <c r="EA179" s="70"/>
      <c r="EB179" s="70"/>
      <c r="EC179" s="70"/>
      <c r="ED179" s="70"/>
      <c r="EE179" s="70"/>
      <c r="EF179" s="70"/>
      <c r="EG179" s="70"/>
      <c r="EH179" s="70"/>
      <c r="EI179" s="70"/>
      <c r="EJ179" s="70"/>
      <c r="EK179" s="70"/>
      <c r="EL179" s="70"/>
      <c r="EM179" s="70"/>
      <c r="EN179" s="70"/>
      <c r="EO179" s="70"/>
      <c r="EP179" s="70"/>
      <c r="EQ179" s="70"/>
      <c r="ER179" s="70"/>
      <c r="ES179" s="70"/>
      <c r="ET179" s="70"/>
      <c r="EU179" s="70"/>
      <c r="EV179" s="70"/>
      <c r="EW179" s="70"/>
      <c r="EX179" s="70"/>
      <c r="EY179" s="70"/>
      <c r="EZ179" s="70"/>
      <c r="FA179" s="70"/>
      <c r="FB179" s="70"/>
      <c r="FC179" s="70"/>
      <c r="FD179" s="70"/>
      <c r="FE179" s="70"/>
      <c r="FF179" s="70"/>
      <c r="FG179" s="70"/>
      <c r="FH179" s="70"/>
      <c r="FI179" s="70"/>
      <c r="FJ179" s="70"/>
      <c r="FK179" s="70"/>
      <c r="FL179" s="70"/>
      <c r="FM179" s="70"/>
      <c r="FN179" s="70"/>
      <c r="FO179" s="70"/>
      <c r="FP179" s="70"/>
      <c r="FQ179" s="70"/>
      <c r="FR179" s="70"/>
      <c r="FS179" s="70"/>
      <c r="FT179" s="70"/>
      <c r="FU179" s="70"/>
      <c r="FV179" s="70"/>
      <c r="FW179" s="70"/>
      <c r="FX179" s="70"/>
      <c r="FY179" s="70"/>
      <c r="FZ179" s="70"/>
      <c r="GA179" s="70"/>
      <c r="GB179" s="70"/>
      <c r="GC179" s="70"/>
      <c r="GD179" s="70"/>
      <c r="GE179" s="70"/>
      <c r="GF179" s="70"/>
      <c r="GG179" s="70"/>
      <c r="GH179" s="70"/>
      <c r="GI179" s="70"/>
      <c r="GJ179" s="70"/>
      <c r="GK179" s="70"/>
      <c r="GL179" s="70"/>
      <c r="GM179" s="70"/>
      <c r="GN179" s="70"/>
      <c r="GO179" s="70"/>
      <c r="GP179" s="70"/>
      <c r="GQ179" s="70"/>
      <c r="GR179" s="70"/>
      <c r="GS179" s="70"/>
      <c r="GT179" s="70"/>
      <c r="GU179" s="70"/>
      <c r="GV179" s="70"/>
      <c r="GW179" s="70"/>
      <c r="GX179" s="70"/>
      <c r="GY179" s="70"/>
      <c r="GZ179" s="70"/>
      <c r="HA179" s="70"/>
      <c r="HB179" s="70"/>
      <c r="HC179" s="70"/>
      <c r="HD179" s="70"/>
      <c r="HE179" s="70"/>
      <c r="HF179" s="70"/>
      <c r="HG179" s="70"/>
      <c r="HH179" s="70"/>
      <c r="HI179" s="70"/>
      <c r="HJ179" s="70"/>
      <c r="HK179" s="70"/>
      <c r="HL179" s="70"/>
      <c r="HM179" s="70"/>
      <c r="HN179" s="70"/>
      <c r="HO179" s="70"/>
      <c r="HP179" s="70"/>
      <c r="HQ179" s="70"/>
      <c r="HR179" s="70"/>
      <c r="HS179" s="70"/>
      <c r="HT179" s="70"/>
      <c r="HU179" s="70"/>
      <c r="HV179" s="70"/>
      <c r="HW179" s="70"/>
      <c r="HX179" s="70"/>
      <c r="HY179" s="70"/>
      <c r="HZ179" s="70"/>
      <c r="IA179" s="70"/>
      <c r="IB179" s="70"/>
      <c r="IC179" s="70"/>
      <c r="ID179" s="70"/>
      <c r="IE179" s="70"/>
      <c r="IF179" s="70"/>
      <c r="IG179" s="70"/>
      <c r="IH179" s="70"/>
      <c r="II179" s="70"/>
      <c r="IJ179" s="70"/>
      <c r="IK179" s="70"/>
      <c r="IL179" s="70"/>
      <c r="IM179" s="70"/>
      <c r="IN179" s="70"/>
      <c r="IO179" s="70"/>
      <c r="IP179" s="70"/>
      <c r="IQ179" s="70"/>
      <c r="IR179" s="70"/>
      <c r="IS179" s="70"/>
      <c r="IT179" s="70"/>
      <c r="IU179" s="70"/>
    </row>
    <row r="180" spans="1:255" ht="14.25">
      <c r="A180" s="71" t="s">
        <v>145</v>
      </c>
      <c r="B180" s="69"/>
      <c r="C180" s="66">
        <f t="shared" si="2"/>
        <v>0</v>
      </c>
      <c r="D180" s="69">
        <v>0</v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0"/>
      <c r="CH180" s="70"/>
      <c r="CI180" s="70"/>
      <c r="CJ180" s="70"/>
      <c r="CK180" s="70"/>
      <c r="CL180" s="70"/>
      <c r="CM180" s="70"/>
      <c r="CN180" s="70"/>
      <c r="CO180" s="70"/>
      <c r="CP180" s="70"/>
      <c r="CQ180" s="70"/>
      <c r="CR180" s="70"/>
      <c r="CS180" s="70"/>
      <c r="CT180" s="70"/>
      <c r="CU180" s="70"/>
      <c r="CV180" s="70"/>
      <c r="CW180" s="70"/>
      <c r="CX180" s="70"/>
      <c r="CY180" s="70"/>
      <c r="CZ180" s="70"/>
      <c r="DA180" s="70"/>
      <c r="DB180" s="70"/>
      <c r="DC180" s="70"/>
      <c r="DD180" s="70"/>
      <c r="DE180" s="70"/>
      <c r="DF180" s="70"/>
      <c r="DG180" s="70"/>
      <c r="DH180" s="70"/>
      <c r="DI180" s="70"/>
      <c r="DJ180" s="70"/>
      <c r="DK180" s="70"/>
      <c r="DL180" s="70"/>
      <c r="DM180" s="70"/>
      <c r="DN180" s="70"/>
      <c r="DO180" s="70"/>
      <c r="DP180" s="70"/>
      <c r="DQ180" s="70"/>
      <c r="DR180" s="70"/>
      <c r="DS180" s="70"/>
      <c r="DT180" s="70"/>
      <c r="DU180" s="70"/>
      <c r="DV180" s="70"/>
      <c r="DW180" s="70"/>
      <c r="DX180" s="70"/>
      <c r="DY180" s="70"/>
      <c r="DZ180" s="70"/>
      <c r="EA180" s="70"/>
      <c r="EB180" s="70"/>
      <c r="EC180" s="70"/>
      <c r="ED180" s="70"/>
      <c r="EE180" s="70"/>
      <c r="EF180" s="70"/>
      <c r="EG180" s="70"/>
      <c r="EH180" s="70"/>
      <c r="EI180" s="70"/>
      <c r="EJ180" s="70"/>
      <c r="EK180" s="70"/>
      <c r="EL180" s="70"/>
      <c r="EM180" s="70"/>
      <c r="EN180" s="70"/>
      <c r="EO180" s="70"/>
      <c r="EP180" s="70"/>
      <c r="EQ180" s="70"/>
      <c r="ER180" s="70"/>
      <c r="ES180" s="70"/>
      <c r="ET180" s="70"/>
      <c r="EU180" s="70"/>
      <c r="EV180" s="70"/>
      <c r="EW180" s="70"/>
      <c r="EX180" s="70"/>
      <c r="EY180" s="70"/>
      <c r="EZ180" s="70"/>
      <c r="FA180" s="70"/>
      <c r="FB180" s="70"/>
      <c r="FC180" s="70"/>
      <c r="FD180" s="70"/>
      <c r="FE180" s="70"/>
      <c r="FF180" s="70"/>
      <c r="FG180" s="70"/>
      <c r="FH180" s="70"/>
      <c r="FI180" s="70"/>
      <c r="FJ180" s="70"/>
      <c r="FK180" s="70"/>
      <c r="FL180" s="70"/>
      <c r="FM180" s="70"/>
      <c r="FN180" s="70"/>
      <c r="FO180" s="70"/>
      <c r="FP180" s="70"/>
      <c r="FQ180" s="70"/>
      <c r="FR180" s="70"/>
      <c r="FS180" s="70"/>
      <c r="FT180" s="70"/>
      <c r="FU180" s="70"/>
      <c r="FV180" s="70"/>
      <c r="FW180" s="70"/>
      <c r="FX180" s="70"/>
      <c r="FY180" s="70"/>
      <c r="FZ180" s="70"/>
      <c r="GA180" s="70"/>
      <c r="GB180" s="70"/>
      <c r="GC180" s="70"/>
      <c r="GD180" s="70"/>
      <c r="GE180" s="70"/>
      <c r="GF180" s="70"/>
      <c r="GG180" s="70"/>
      <c r="GH180" s="70"/>
      <c r="GI180" s="70"/>
      <c r="GJ180" s="70"/>
      <c r="GK180" s="70"/>
      <c r="GL180" s="70"/>
      <c r="GM180" s="70"/>
      <c r="GN180" s="70"/>
      <c r="GO180" s="70"/>
      <c r="GP180" s="70"/>
      <c r="GQ180" s="70"/>
      <c r="GR180" s="70"/>
      <c r="GS180" s="70"/>
      <c r="GT180" s="70"/>
      <c r="GU180" s="70"/>
      <c r="GV180" s="70"/>
      <c r="GW180" s="70"/>
      <c r="GX180" s="70"/>
      <c r="GY180" s="70"/>
      <c r="GZ180" s="70"/>
      <c r="HA180" s="70"/>
      <c r="HB180" s="70"/>
      <c r="HC180" s="70"/>
      <c r="HD180" s="70"/>
      <c r="HE180" s="70"/>
      <c r="HF180" s="70"/>
      <c r="HG180" s="70"/>
      <c r="HH180" s="70"/>
      <c r="HI180" s="70"/>
      <c r="HJ180" s="70"/>
      <c r="HK180" s="70"/>
      <c r="HL180" s="70"/>
      <c r="HM180" s="70"/>
      <c r="HN180" s="70"/>
      <c r="HO180" s="70"/>
      <c r="HP180" s="70"/>
      <c r="HQ180" s="70"/>
      <c r="HR180" s="70"/>
      <c r="HS180" s="70"/>
      <c r="HT180" s="70"/>
      <c r="HU180" s="70"/>
      <c r="HV180" s="70"/>
      <c r="HW180" s="70"/>
      <c r="HX180" s="70"/>
      <c r="HY180" s="70"/>
      <c r="HZ180" s="70"/>
      <c r="IA180" s="70"/>
      <c r="IB180" s="70"/>
      <c r="IC180" s="70"/>
      <c r="ID180" s="70"/>
      <c r="IE180" s="70"/>
      <c r="IF180" s="70"/>
      <c r="IG180" s="70"/>
      <c r="IH180" s="70"/>
      <c r="II180" s="70"/>
      <c r="IJ180" s="70"/>
      <c r="IK180" s="70"/>
      <c r="IL180" s="70"/>
      <c r="IM180" s="70"/>
      <c r="IN180" s="70"/>
      <c r="IO180" s="70"/>
      <c r="IP180" s="70"/>
      <c r="IQ180" s="70"/>
      <c r="IR180" s="70"/>
      <c r="IS180" s="70"/>
      <c r="IT180" s="70"/>
      <c r="IU180" s="70"/>
    </row>
    <row r="181" spans="1:255" ht="14.25">
      <c r="A181" s="68" t="s">
        <v>51</v>
      </c>
      <c r="B181" s="69"/>
      <c r="C181" s="66">
        <f t="shared" si="2"/>
        <v>0</v>
      </c>
      <c r="D181" s="69">
        <v>0</v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0"/>
      <c r="CH181" s="70"/>
      <c r="CI181" s="70"/>
      <c r="CJ181" s="70"/>
      <c r="CK181" s="70"/>
      <c r="CL181" s="70"/>
      <c r="CM181" s="70"/>
      <c r="CN181" s="70"/>
      <c r="CO181" s="70"/>
      <c r="CP181" s="70"/>
      <c r="CQ181" s="70"/>
      <c r="CR181" s="70"/>
      <c r="CS181" s="70"/>
      <c r="CT181" s="70"/>
      <c r="CU181" s="70"/>
      <c r="CV181" s="70"/>
      <c r="CW181" s="70"/>
      <c r="CX181" s="70"/>
      <c r="CY181" s="70"/>
      <c r="CZ181" s="70"/>
      <c r="DA181" s="70"/>
      <c r="DB181" s="70"/>
      <c r="DC181" s="70"/>
      <c r="DD181" s="70"/>
      <c r="DE181" s="70"/>
      <c r="DF181" s="70"/>
      <c r="DG181" s="70"/>
      <c r="DH181" s="70"/>
      <c r="DI181" s="70"/>
      <c r="DJ181" s="70"/>
      <c r="DK181" s="70"/>
      <c r="DL181" s="70"/>
      <c r="DM181" s="70"/>
      <c r="DN181" s="70"/>
      <c r="DO181" s="70"/>
      <c r="DP181" s="70"/>
      <c r="DQ181" s="70"/>
      <c r="DR181" s="70"/>
      <c r="DS181" s="70"/>
      <c r="DT181" s="70"/>
      <c r="DU181" s="70"/>
      <c r="DV181" s="70"/>
      <c r="DW181" s="70"/>
      <c r="DX181" s="70"/>
      <c r="DY181" s="70"/>
      <c r="DZ181" s="70"/>
      <c r="EA181" s="70"/>
      <c r="EB181" s="70"/>
      <c r="EC181" s="70"/>
      <c r="ED181" s="70"/>
      <c r="EE181" s="70"/>
      <c r="EF181" s="70"/>
      <c r="EG181" s="70"/>
      <c r="EH181" s="70"/>
      <c r="EI181" s="70"/>
      <c r="EJ181" s="70"/>
      <c r="EK181" s="70"/>
      <c r="EL181" s="70"/>
      <c r="EM181" s="70"/>
      <c r="EN181" s="70"/>
      <c r="EO181" s="70"/>
      <c r="EP181" s="70"/>
      <c r="EQ181" s="70"/>
      <c r="ER181" s="70"/>
      <c r="ES181" s="70"/>
      <c r="ET181" s="70"/>
      <c r="EU181" s="70"/>
      <c r="EV181" s="70"/>
      <c r="EW181" s="70"/>
      <c r="EX181" s="70"/>
      <c r="EY181" s="70"/>
      <c r="EZ181" s="70"/>
      <c r="FA181" s="70"/>
      <c r="FB181" s="70"/>
      <c r="FC181" s="70"/>
      <c r="FD181" s="70"/>
      <c r="FE181" s="70"/>
      <c r="FF181" s="70"/>
      <c r="FG181" s="70"/>
      <c r="FH181" s="70"/>
      <c r="FI181" s="70"/>
      <c r="FJ181" s="70"/>
      <c r="FK181" s="70"/>
      <c r="FL181" s="70"/>
      <c r="FM181" s="70"/>
      <c r="FN181" s="70"/>
      <c r="FO181" s="70"/>
      <c r="FP181" s="70"/>
      <c r="FQ181" s="70"/>
      <c r="FR181" s="70"/>
      <c r="FS181" s="70"/>
      <c r="FT181" s="70"/>
      <c r="FU181" s="70"/>
      <c r="FV181" s="70"/>
      <c r="FW181" s="70"/>
      <c r="FX181" s="70"/>
      <c r="FY181" s="70"/>
      <c r="FZ181" s="70"/>
      <c r="GA181" s="70"/>
      <c r="GB181" s="70"/>
      <c r="GC181" s="70"/>
      <c r="GD181" s="70"/>
      <c r="GE181" s="70"/>
      <c r="GF181" s="70"/>
      <c r="GG181" s="70"/>
      <c r="GH181" s="70"/>
      <c r="GI181" s="70"/>
      <c r="GJ181" s="70"/>
      <c r="GK181" s="70"/>
      <c r="GL181" s="70"/>
      <c r="GM181" s="70"/>
      <c r="GN181" s="70"/>
      <c r="GO181" s="70"/>
      <c r="GP181" s="70"/>
      <c r="GQ181" s="70"/>
      <c r="GR181" s="70"/>
      <c r="GS181" s="70"/>
      <c r="GT181" s="70"/>
      <c r="GU181" s="70"/>
      <c r="GV181" s="70"/>
      <c r="GW181" s="70"/>
      <c r="GX181" s="70"/>
      <c r="GY181" s="70"/>
      <c r="GZ181" s="70"/>
      <c r="HA181" s="70"/>
      <c r="HB181" s="70"/>
      <c r="HC181" s="70"/>
      <c r="HD181" s="70"/>
      <c r="HE181" s="70"/>
      <c r="HF181" s="70"/>
      <c r="HG181" s="70"/>
      <c r="HH181" s="70"/>
      <c r="HI181" s="70"/>
      <c r="HJ181" s="70"/>
      <c r="HK181" s="70"/>
      <c r="HL181" s="70"/>
      <c r="HM181" s="70"/>
      <c r="HN181" s="70"/>
      <c r="HO181" s="70"/>
      <c r="HP181" s="70"/>
      <c r="HQ181" s="70"/>
      <c r="HR181" s="70"/>
      <c r="HS181" s="70"/>
      <c r="HT181" s="70"/>
      <c r="HU181" s="70"/>
      <c r="HV181" s="70"/>
      <c r="HW181" s="70"/>
      <c r="HX181" s="70"/>
      <c r="HY181" s="70"/>
      <c r="HZ181" s="70"/>
      <c r="IA181" s="70"/>
      <c r="IB181" s="70"/>
      <c r="IC181" s="70"/>
      <c r="ID181" s="70"/>
      <c r="IE181" s="70"/>
      <c r="IF181" s="70"/>
      <c r="IG181" s="70"/>
      <c r="IH181" s="70"/>
      <c r="II181" s="70"/>
      <c r="IJ181" s="70"/>
      <c r="IK181" s="70"/>
      <c r="IL181" s="70"/>
      <c r="IM181" s="70"/>
      <c r="IN181" s="70"/>
      <c r="IO181" s="70"/>
      <c r="IP181" s="70"/>
      <c r="IQ181" s="70"/>
      <c r="IR181" s="70"/>
      <c r="IS181" s="70"/>
      <c r="IT181" s="70"/>
      <c r="IU181" s="70"/>
    </row>
    <row r="182" spans="1:255" s="62" customFormat="1" ht="14.25">
      <c r="A182" s="72" t="s">
        <v>146</v>
      </c>
      <c r="B182" s="65"/>
      <c r="C182" s="66">
        <f t="shared" si="2"/>
        <v>5</v>
      </c>
      <c r="D182" s="65">
        <v>5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255" s="62" customFormat="1" ht="14.25">
      <c r="A183" s="72" t="s">
        <v>147</v>
      </c>
      <c r="B183" s="65">
        <f>SUM(B184:B189)</f>
        <v>1247</v>
      </c>
      <c r="C183" s="65">
        <f>SUM(C184:C189)</f>
        <v>263</v>
      </c>
      <c r="D183" s="65">
        <f>SUM(D184:D189)</f>
        <v>1510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255" s="62" customFormat="1" ht="14.25">
      <c r="A184" s="72" t="s">
        <v>42</v>
      </c>
      <c r="B184" s="65">
        <v>594</v>
      </c>
      <c r="C184" s="66">
        <f t="shared" si="2"/>
        <v>227</v>
      </c>
      <c r="D184" s="65">
        <v>821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255" s="62" customFormat="1" ht="14.25">
      <c r="A185" s="67" t="s">
        <v>43</v>
      </c>
      <c r="B185" s="65">
        <v>454</v>
      </c>
      <c r="C185" s="66">
        <f t="shared" si="2"/>
        <v>14</v>
      </c>
      <c r="D185" s="65">
        <v>468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</row>
    <row r="186" spans="1:255" ht="14.25">
      <c r="A186" s="71" t="s">
        <v>44</v>
      </c>
      <c r="B186" s="69"/>
      <c r="C186" s="66">
        <f t="shared" si="2"/>
        <v>0</v>
      </c>
      <c r="D186" s="69">
        <v>0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0"/>
      <c r="CH186" s="70"/>
      <c r="CI186" s="70"/>
      <c r="CJ186" s="70"/>
      <c r="CK186" s="70"/>
      <c r="CL186" s="70"/>
      <c r="CM186" s="70"/>
      <c r="CN186" s="70"/>
      <c r="CO186" s="70"/>
      <c r="CP186" s="70"/>
      <c r="CQ186" s="70"/>
      <c r="CR186" s="70"/>
      <c r="CS186" s="70"/>
      <c r="CT186" s="70"/>
      <c r="CU186" s="70"/>
      <c r="CV186" s="70"/>
      <c r="CW186" s="70"/>
      <c r="CX186" s="70"/>
      <c r="CY186" s="70"/>
      <c r="CZ186" s="70"/>
      <c r="DA186" s="70"/>
      <c r="DB186" s="70"/>
      <c r="DC186" s="70"/>
      <c r="DD186" s="70"/>
      <c r="DE186" s="70"/>
      <c r="DF186" s="70"/>
      <c r="DG186" s="70"/>
      <c r="DH186" s="70"/>
      <c r="DI186" s="70"/>
      <c r="DJ186" s="70"/>
      <c r="DK186" s="70"/>
      <c r="DL186" s="70"/>
      <c r="DM186" s="70"/>
      <c r="DN186" s="70"/>
      <c r="DO186" s="70"/>
      <c r="DP186" s="70"/>
      <c r="DQ186" s="70"/>
      <c r="DR186" s="70"/>
      <c r="DS186" s="70"/>
      <c r="DT186" s="70"/>
      <c r="DU186" s="70"/>
      <c r="DV186" s="70"/>
      <c r="DW186" s="70"/>
      <c r="DX186" s="70"/>
      <c r="DY186" s="70"/>
      <c r="DZ186" s="70"/>
      <c r="EA186" s="70"/>
      <c r="EB186" s="70"/>
      <c r="EC186" s="70"/>
      <c r="ED186" s="70"/>
      <c r="EE186" s="70"/>
      <c r="EF186" s="70"/>
      <c r="EG186" s="70"/>
      <c r="EH186" s="70"/>
      <c r="EI186" s="70"/>
      <c r="EJ186" s="70"/>
      <c r="EK186" s="70"/>
      <c r="EL186" s="70"/>
      <c r="EM186" s="70"/>
      <c r="EN186" s="70"/>
      <c r="EO186" s="70"/>
      <c r="EP186" s="70"/>
      <c r="EQ186" s="70"/>
      <c r="ER186" s="70"/>
      <c r="ES186" s="70"/>
      <c r="ET186" s="70"/>
      <c r="EU186" s="70"/>
      <c r="EV186" s="70"/>
      <c r="EW186" s="70"/>
      <c r="EX186" s="70"/>
      <c r="EY186" s="70"/>
      <c r="EZ186" s="70"/>
      <c r="FA186" s="70"/>
      <c r="FB186" s="70"/>
      <c r="FC186" s="70"/>
      <c r="FD186" s="70"/>
      <c r="FE186" s="70"/>
      <c r="FF186" s="70"/>
      <c r="FG186" s="70"/>
      <c r="FH186" s="70"/>
      <c r="FI186" s="70"/>
      <c r="FJ186" s="70"/>
      <c r="FK186" s="70"/>
      <c r="FL186" s="70"/>
      <c r="FM186" s="70"/>
      <c r="FN186" s="70"/>
      <c r="FO186" s="70"/>
      <c r="FP186" s="70"/>
      <c r="FQ186" s="70"/>
      <c r="FR186" s="70"/>
      <c r="FS186" s="70"/>
      <c r="FT186" s="70"/>
      <c r="FU186" s="70"/>
      <c r="FV186" s="70"/>
      <c r="FW186" s="70"/>
      <c r="FX186" s="70"/>
      <c r="FY186" s="70"/>
      <c r="FZ186" s="70"/>
      <c r="GA186" s="70"/>
      <c r="GB186" s="70"/>
      <c r="GC186" s="70"/>
      <c r="GD186" s="70"/>
      <c r="GE186" s="70"/>
      <c r="GF186" s="70"/>
      <c r="GG186" s="70"/>
      <c r="GH186" s="70"/>
      <c r="GI186" s="70"/>
      <c r="GJ186" s="70"/>
      <c r="GK186" s="70"/>
      <c r="GL186" s="70"/>
      <c r="GM186" s="70"/>
      <c r="GN186" s="70"/>
      <c r="GO186" s="70"/>
      <c r="GP186" s="70"/>
      <c r="GQ186" s="70"/>
      <c r="GR186" s="70"/>
      <c r="GS186" s="70"/>
      <c r="GT186" s="70"/>
      <c r="GU186" s="70"/>
      <c r="GV186" s="70"/>
      <c r="GW186" s="70"/>
      <c r="GX186" s="70"/>
      <c r="GY186" s="70"/>
      <c r="GZ186" s="70"/>
      <c r="HA186" s="70"/>
      <c r="HB186" s="70"/>
      <c r="HC186" s="70"/>
      <c r="HD186" s="70"/>
      <c r="HE186" s="70"/>
      <c r="HF186" s="70"/>
      <c r="HG186" s="70"/>
      <c r="HH186" s="70"/>
      <c r="HI186" s="70"/>
      <c r="HJ186" s="70"/>
      <c r="HK186" s="70"/>
      <c r="HL186" s="70"/>
      <c r="HM186" s="70"/>
      <c r="HN186" s="70"/>
      <c r="HO186" s="70"/>
      <c r="HP186" s="70"/>
      <c r="HQ186" s="70"/>
      <c r="HR186" s="70"/>
      <c r="HS186" s="70"/>
      <c r="HT186" s="70"/>
      <c r="HU186" s="70"/>
      <c r="HV186" s="70"/>
      <c r="HW186" s="70"/>
      <c r="HX186" s="70"/>
      <c r="HY186" s="70"/>
      <c r="HZ186" s="70"/>
      <c r="IA186" s="70"/>
      <c r="IB186" s="70"/>
      <c r="IC186" s="70"/>
      <c r="ID186" s="70"/>
      <c r="IE186" s="70"/>
      <c r="IF186" s="70"/>
      <c r="IG186" s="70"/>
      <c r="IH186" s="70"/>
      <c r="II186" s="70"/>
      <c r="IJ186" s="70"/>
      <c r="IK186" s="70"/>
      <c r="IL186" s="70"/>
      <c r="IM186" s="70"/>
      <c r="IN186" s="70"/>
      <c r="IO186" s="70"/>
      <c r="IP186" s="70"/>
      <c r="IQ186" s="70"/>
      <c r="IR186" s="70"/>
      <c r="IS186" s="70"/>
      <c r="IT186" s="70"/>
      <c r="IU186" s="70"/>
    </row>
    <row r="187" spans="1:255" ht="14.25">
      <c r="A187" s="71" t="s">
        <v>148</v>
      </c>
      <c r="B187" s="69"/>
      <c r="C187" s="66">
        <f t="shared" si="2"/>
        <v>0</v>
      </c>
      <c r="D187" s="69">
        <v>0</v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0"/>
      <c r="CH187" s="70"/>
      <c r="CI187" s="70"/>
      <c r="CJ187" s="70"/>
      <c r="CK187" s="70"/>
      <c r="CL187" s="70"/>
      <c r="CM187" s="70"/>
      <c r="CN187" s="70"/>
      <c r="CO187" s="70"/>
      <c r="CP187" s="70"/>
      <c r="CQ187" s="70"/>
      <c r="CR187" s="70"/>
      <c r="CS187" s="70"/>
      <c r="CT187" s="70"/>
      <c r="CU187" s="70"/>
      <c r="CV187" s="70"/>
      <c r="CW187" s="70"/>
      <c r="CX187" s="70"/>
      <c r="CY187" s="70"/>
      <c r="CZ187" s="70"/>
      <c r="DA187" s="70"/>
      <c r="DB187" s="70"/>
      <c r="DC187" s="70"/>
      <c r="DD187" s="70"/>
      <c r="DE187" s="70"/>
      <c r="DF187" s="70"/>
      <c r="DG187" s="70"/>
      <c r="DH187" s="70"/>
      <c r="DI187" s="70"/>
      <c r="DJ187" s="70"/>
      <c r="DK187" s="70"/>
      <c r="DL187" s="70"/>
      <c r="DM187" s="70"/>
      <c r="DN187" s="70"/>
      <c r="DO187" s="70"/>
      <c r="DP187" s="70"/>
      <c r="DQ187" s="70"/>
      <c r="DR187" s="70"/>
      <c r="DS187" s="70"/>
      <c r="DT187" s="70"/>
      <c r="DU187" s="70"/>
      <c r="DV187" s="70"/>
      <c r="DW187" s="70"/>
      <c r="DX187" s="70"/>
      <c r="DY187" s="70"/>
      <c r="DZ187" s="70"/>
      <c r="EA187" s="70"/>
      <c r="EB187" s="70"/>
      <c r="EC187" s="70"/>
      <c r="ED187" s="70"/>
      <c r="EE187" s="70"/>
      <c r="EF187" s="70"/>
      <c r="EG187" s="70"/>
      <c r="EH187" s="70"/>
      <c r="EI187" s="70"/>
      <c r="EJ187" s="70"/>
      <c r="EK187" s="70"/>
      <c r="EL187" s="70"/>
      <c r="EM187" s="70"/>
      <c r="EN187" s="70"/>
      <c r="EO187" s="70"/>
      <c r="EP187" s="70"/>
      <c r="EQ187" s="70"/>
      <c r="ER187" s="70"/>
      <c r="ES187" s="70"/>
      <c r="ET187" s="70"/>
      <c r="EU187" s="70"/>
      <c r="EV187" s="70"/>
      <c r="EW187" s="70"/>
      <c r="EX187" s="70"/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0"/>
      <c r="FK187" s="70"/>
      <c r="FL187" s="70"/>
      <c r="FM187" s="70"/>
      <c r="FN187" s="70"/>
      <c r="FO187" s="70"/>
      <c r="FP187" s="70"/>
      <c r="FQ187" s="70"/>
      <c r="FR187" s="70"/>
      <c r="FS187" s="70"/>
      <c r="FT187" s="70"/>
      <c r="FU187" s="70"/>
      <c r="FV187" s="70"/>
      <c r="FW187" s="70"/>
      <c r="FX187" s="70"/>
      <c r="FY187" s="70"/>
      <c r="FZ187" s="70"/>
      <c r="GA187" s="70"/>
      <c r="GB187" s="70"/>
      <c r="GC187" s="70"/>
      <c r="GD187" s="70"/>
      <c r="GE187" s="70"/>
      <c r="GF187" s="70"/>
      <c r="GG187" s="70"/>
      <c r="GH187" s="70"/>
      <c r="GI187" s="70"/>
      <c r="GJ187" s="70"/>
      <c r="GK187" s="70"/>
      <c r="GL187" s="70"/>
      <c r="GM187" s="70"/>
      <c r="GN187" s="70"/>
      <c r="GO187" s="70"/>
      <c r="GP187" s="70"/>
      <c r="GQ187" s="70"/>
      <c r="GR187" s="70"/>
      <c r="GS187" s="70"/>
      <c r="GT187" s="70"/>
      <c r="GU187" s="70"/>
      <c r="GV187" s="70"/>
      <c r="GW187" s="70"/>
      <c r="GX187" s="70"/>
      <c r="GY187" s="70"/>
      <c r="GZ187" s="70"/>
      <c r="HA187" s="70"/>
      <c r="HB187" s="70"/>
      <c r="HC187" s="70"/>
      <c r="HD187" s="70"/>
      <c r="HE187" s="70"/>
      <c r="HF187" s="70"/>
      <c r="HG187" s="70"/>
      <c r="HH187" s="70"/>
      <c r="HI187" s="70"/>
      <c r="HJ187" s="70"/>
      <c r="HK187" s="70"/>
      <c r="HL187" s="70"/>
      <c r="HM187" s="70"/>
      <c r="HN187" s="70"/>
      <c r="HO187" s="70"/>
      <c r="HP187" s="70"/>
      <c r="HQ187" s="70"/>
      <c r="HR187" s="70"/>
      <c r="HS187" s="70"/>
      <c r="HT187" s="70"/>
      <c r="HU187" s="70"/>
      <c r="HV187" s="70"/>
      <c r="HW187" s="70"/>
      <c r="HX187" s="70"/>
      <c r="HY187" s="70"/>
      <c r="HZ187" s="70"/>
      <c r="IA187" s="70"/>
      <c r="IB187" s="70"/>
      <c r="IC187" s="70"/>
      <c r="ID187" s="70"/>
      <c r="IE187" s="70"/>
      <c r="IF187" s="70"/>
      <c r="IG187" s="70"/>
      <c r="IH187" s="70"/>
      <c r="II187" s="70"/>
      <c r="IJ187" s="70"/>
      <c r="IK187" s="70"/>
      <c r="IL187" s="70"/>
      <c r="IM187" s="70"/>
      <c r="IN187" s="70"/>
      <c r="IO187" s="70"/>
      <c r="IP187" s="70"/>
      <c r="IQ187" s="70"/>
      <c r="IR187" s="70"/>
      <c r="IS187" s="70"/>
      <c r="IT187" s="70"/>
      <c r="IU187" s="70"/>
    </row>
    <row r="188" spans="1:255" ht="14.25">
      <c r="A188" s="68" t="s">
        <v>51</v>
      </c>
      <c r="B188" s="69"/>
      <c r="C188" s="66">
        <f t="shared" si="2"/>
        <v>0</v>
      </c>
      <c r="D188" s="69">
        <v>0</v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  <c r="CC188" s="70"/>
      <c r="CD188" s="70"/>
      <c r="CE188" s="70"/>
      <c r="CF188" s="70"/>
      <c r="CG188" s="70"/>
      <c r="CH188" s="70"/>
      <c r="CI188" s="70"/>
      <c r="CJ188" s="70"/>
      <c r="CK188" s="70"/>
      <c r="CL188" s="70"/>
      <c r="CM188" s="70"/>
      <c r="CN188" s="70"/>
      <c r="CO188" s="70"/>
      <c r="CP188" s="70"/>
      <c r="CQ188" s="70"/>
      <c r="CR188" s="70"/>
      <c r="CS188" s="70"/>
      <c r="CT188" s="70"/>
      <c r="CU188" s="70"/>
      <c r="CV188" s="70"/>
      <c r="CW188" s="70"/>
      <c r="CX188" s="70"/>
      <c r="CY188" s="70"/>
      <c r="CZ188" s="70"/>
      <c r="DA188" s="70"/>
      <c r="DB188" s="70"/>
      <c r="DC188" s="70"/>
      <c r="DD188" s="70"/>
      <c r="DE188" s="70"/>
      <c r="DF188" s="70"/>
      <c r="DG188" s="70"/>
      <c r="DH188" s="70"/>
      <c r="DI188" s="70"/>
      <c r="DJ188" s="70"/>
      <c r="DK188" s="70"/>
      <c r="DL188" s="70"/>
      <c r="DM188" s="70"/>
      <c r="DN188" s="70"/>
      <c r="DO188" s="70"/>
      <c r="DP188" s="70"/>
      <c r="DQ188" s="70"/>
      <c r="DR188" s="70"/>
      <c r="DS188" s="70"/>
      <c r="DT188" s="70"/>
      <c r="DU188" s="70"/>
      <c r="DV188" s="70"/>
      <c r="DW188" s="70"/>
      <c r="DX188" s="70"/>
      <c r="DY188" s="70"/>
      <c r="DZ188" s="70"/>
      <c r="EA188" s="70"/>
      <c r="EB188" s="70"/>
      <c r="EC188" s="70"/>
      <c r="ED188" s="70"/>
      <c r="EE188" s="70"/>
      <c r="EF188" s="70"/>
      <c r="EG188" s="70"/>
      <c r="EH188" s="70"/>
      <c r="EI188" s="70"/>
      <c r="EJ188" s="70"/>
      <c r="EK188" s="70"/>
      <c r="EL188" s="70"/>
      <c r="EM188" s="70"/>
      <c r="EN188" s="70"/>
      <c r="EO188" s="70"/>
      <c r="EP188" s="70"/>
      <c r="EQ188" s="70"/>
      <c r="ER188" s="70"/>
      <c r="ES188" s="70"/>
      <c r="ET188" s="70"/>
      <c r="EU188" s="70"/>
      <c r="EV188" s="70"/>
      <c r="EW188" s="70"/>
      <c r="EX188" s="70"/>
      <c r="EY188" s="70"/>
      <c r="EZ188" s="70"/>
      <c r="FA188" s="70"/>
      <c r="FB188" s="70"/>
      <c r="FC188" s="70"/>
      <c r="FD188" s="70"/>
      <c r="FE188" s="70"/>
      <c r="FF188" s="70"/>
      <c r="FG188" s="70"/>
      <c r="FH188" s="70"/>
      <c r="FI188" s="70"/>
      <c r="FJ188" s="70"/>
      <c r="FK188" s="70"/>
      <c r="FL188" s="70"/>
      <c r="FM188" s="70"/>
      <c r="FN188" s="70"/>
      <c r="FO188" s="70"/>
      <c r="FP188" s="70"/>
      <c r="FQ188" s="70"/>
      <c r="FR188" s="70"/>
      <c r="FS188" s="70"/>
      <c r="FT188" s="70"/>
      <c r="FU188" s="70"/>
      <c r="FV188" s="70"/>
      <c r="FW188" s="70"/>
      <c r="FX188" s="70"/>
      <c r="FY188" s="70"/>
      <c r="FZ188" s="70"/>
      <c r="GA188" s="70"/>
      <c r="GB188" s="70"/>
      <c r="GC188" s="70"/>
      <c r="GD188" s="70"/>
      <c r="GE188" s="70"/>
      <c r="GF188" s="70"/>
      <c r="GG188" s="70"/>
      <c r="GH188" s="70"/>
      <c r="GI188" s="70"/>
      <c r="GJ188" s="70"/>
      <c r="GK188" s="70"/>
      <c r="GL188" s="70"/>
      <c r="GM188" s="70"/>
      <c r="GN188" s="70"/>
      <c r="GO188" s="70"/>
      <c r="GP188" s="70"/>
      <c r="GQ188" s="70"/>
      <c r="GR188" s="70"/>
      <c r="GS188" s="70"/>
      <c r="GT188" s="70"/>
      <c r="GU188" s="70"/>
      <c r="GV188" s="70"/>
      <c r="GW188" s="70"/>
      <c r="GX188" s="70"/>
      <c r="GY188" s="70"/>
      <c r="GZ188" s="70"/>
      <c r="HA188" s="70"/>
      <c r="HB188" s="70"/>
      <c r="HC188" s="70"/>
      <c r="HD188" s="70"/>
      <c r="HE188" s="70"/>
      <c r="HF188" s="70"/>
      <c r="HG188" s="70"/>
      <c r="HH188" s="70"/>
      <c r="HI188" s="70"/>
      <c r="HJ188" s="70"/>
      <c r="HK188" s="70"/>
      <c r="HL188" s="70"/>
      <c r="HM188" s="70"/>
      <c r="HN188" s="70"/>
      <c r="HO188" s="70"/>
      <c r="HP188" s="70"/>
      <c r="HQ188" s="70"/>
      <c r="HR188" s="70"/>
      <c r="HS188" s="70"/>
      <c r="HT188" s="70"/>
      <c r="HU188" s="70"/>
      <c r="HV188" s="70"/>
      <c r="HW188" s="70"/>
      <c r="HX188" s="70"/>
      <c r="HY188" s="70"/>
      <c r="HZ188" s="70"/>
      <c r="IA188" s="70"/>
      <c r="IB188" s="70"/>
      <c r="IC188" s="70"/>
      <c r="ID188" s="70"/>
      <c r="IE188" s="70"/>
      <c r="IF188" s="70"/>
      <c r="IG188" s="70"/>
      <c r="IH188" s="70"/>
      <c r="II188" s="70"/>
      <c r="IJ188" s="70"/>
      <c r="IK188" s="70"/>
      <c r="IL188" s="70"/>
      <c r="IM188" s="70"/>
      <c r="IN188" s="70"/>
      <c r="IO188" s="70"/>
      <c r="IP188" s="70"/>
      <c r="IQ188" s="70"/>
      <c r="IR188" s="70"/>
      <c r="IS188" s="70"/>
      <c r="IT188" s="70"/>
      <c r="IU188" s="70"/>
    </row>
    <row r="189" spans="1:255" s="62" customFormat="1" ht="14.25">
      <c r="A189" s="72" t="s">
        <v>149</v>
      </c>
      <c r="B189" s="65">
        <v>199</v>
      </c>
      <c r="C189" s="66">
        <f t="shared" si="2"/>
        <v>22</v>
      </c>
      <c r="D189" s="65">
        <v>221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</row>
    <row r="190" spans="1:255" s="62" customFormat="1" ht="14.25">
      <c r="A190" s="72" t="s">
        <v>150</v>
      </c>
      <c r="B190" s="65">
        <f>SUM(B191:B196)</f>
        <v>685</v>
      </c>
      <c r="C190" s="65">
        <f>SUM(C191:C196)</f>
        <v>69</v>
      </c>
      <c r="D190" s="65">
        <f>SUM(D191:D196)</f>
        <v>754</v>
      </c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</row>
    <row r="191" spans="1:255" s="62" customFormat="1" ht="14.25">
      <c r="A191" s="67" t="s">
        <v>42</v>
      </c>
      <c r="B191" s="65">
        <v>346</v>
      </c>
      <c r="C191" s="66">
        <f t="shared" si="2"/>
        <v>224</v>
      </c>
      <c r="D191" s="65">
        <v>570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255" s="62" customFormat="1" ht="14.25">
      <c r="A192" s="67" t="s">
        <v>43</v>
      </c>
      <c r="B192" s="65">
        <v>339</v>
      </c>
      <c r="C192" s="66">
        <f t="shared" si="2"/>
        <v>-155</v>
      </c>
      <c r="D192" s="65">
        <v>184</v>
      </c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</row>
    <row r="193" spans="1:255" ht="14.25">
      <c r="A193" s="71" t="s">
        <v>44</v>
      </c>
      <c r="B193" s="69"/>
      <c r="C193" s="66">
        <f t="shared" si="2"/>
        <v>0</v>
      </c>
      <c r="D193" s="69">
        <v>0</v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0"/>
      <c r="CH193" s="70"/>
      <c r="CI193" s="70"/>
      <c r="CJ193" s="70"/>
      <c r="CK193" s="70"/>
      <c r="CL193" s="70"/>
      <c r="CM193" s="70"/>
      <c r="CN193" s="70"/>
      <c r="CO193" s="70"/>
      <c r="CP193" s="70"/>
      <c r="CQ193" s="70"/>
      <c r="CR193" s="70"/>
      <c r="CS193" s="70"/>
      <c r="CT193" s="70"/>
      <c r="CU193" s="70"/>
      <c r="CV193" s="70"/>
      <c r="CW193" s="70"/>
      <c r="CX193" s="70"/>
      <c r="CY193" s="70"/>
      <c r="CZ193" s="70"/>
      <c r="DA193" s="70"/>
      <c r="DB193" s="70"/>
      <c r="DC193" s="70"/>
      <c r="DD193" s="70"/>
      <c r="DE193" s="70"/>
      <c r="DF193" s="70"/>
      <c r="DG193" s="70"/>
      <c r="DH193" s="70"/>
      <c r="DI193" s="70"/>
      <c r="DJ193" s="70"/>
      <c r="DK193" s="70"/>
      <c r="DL193" s="70"/>
      <c r="DM193" s="70"/>
      <c r="DN193" s="70"/>
      <c r="DO193" s="70"/>
      <c r="DP193" s="70"/>
      <c r="DQ193" s="70"/>
      <c r="DR193" s="70"/>
      <c r="DS193" s="70"/>
      <c r="DT193" s="70"/>
      <c r="DU193" s="70"/>
      <c r="DV193" s="70"/>
      <c r="DW193" s="70"/>
      <c r="DX193" s="70"/>
      <c r="DY193" s="70"/>
      <c r="DZ193" s="70"/>
      <c r="EA193" s="70"/>
      <c r="EB193" s="70"/>
      <c r="EC193" s="70"/>
      <c r="ED193" s="70"/>
      <c r="EE193" s="70"/>
      <c r="EF193" s="70"/>
      <c r="EG193" s="70"/>
      <c r="EH193" s="70"/>
      <c r="EI193" s="70"/>
      <c r="EJ193" s="70"/>
      <c r="EK193" s="70"/>
      <c r="EL193" s="70"/>
      <c r="EM193" s="70"/>
      <c r="EN193" s="70"/>
      <c r="EO193" s="70"/>
      <c r="EP193" s="70"/>
      <c r="EQ193" s="70"/>
      <c r="ER193" s="70"/>
      <c r="ES193" s="70"/>
      <c r="ET193" s="70"/>
      <c r="EU193" s="70"/>
      <c r="EV193" s="70"/>
      <c r="EW193" s="70"/>
      <c r="EX193" s="70"/>
      <c r="EY193" s="70"/>
      <c r="EZ193" s="70"/>
      <c r="FA193" s="70"/>
      <c r="FB193" s="70"/>
      <c r="FC193" s="70"/>
      <c r="FD193" s="70"/>
      <c r="FE193" s="70"/>
      <c r="FF193" s="70"/>
      <c r="FG193" s="70"/>
      <c r="FH193" s="70"/>
      <c r="FI193" s="70"/>
      <c r="FJ193" s="70"/>
      <c r="FK193" s="70"/>
      <c r="FL193" s="70"/>
      <c r="FM193" s="70"/>
      <c r="FN193" s="70"/>
      <c r="FO193" s="70"/>
      <c r="FP193" s="70"/>
      <c r="FQ193" s="70"/>
      <c r="FR193" s="70"/>
      <c r="FS193" s="70"/>
      <c r="FT193" s="70"/>
      <c r="FU193" s="70"/>
      <c r="FV193" s="70"/>
      <c r="FW193" s="70"/>
      <c r="FX193" s="70"/>
      <c r="FY193" s="70"/>
      <c r="FZ193" s="70"/>
      <c r="GA193" s="70"/>
      <c r="GB193" s="70"/>
      <c r="GC193" s="70"/>
      <c r="GD193" s="70"/>
      <c r="GE193" s="70"/>
      <c r="GF193" s="70"/>
      <c r="GG193" s="70"/>
      <c r="GH193" s="70"/>
      <c r="GI193" s="70"/>
      <c r="GJ193" s="70"/>
      <c r="GK193" s="70"/>
      <c r="GL193" s="70"/>
      <c r="GM193" s="70"/>
      <c r="GN193" s="70"/>
      <c r="GO193" s="70"/>
      <c r="GP193" s="70"/>
      <c r="GQ193" s="70"/>
      <c r="GR193" s="70"/>
      <c r="GS193" s="70"/>
      <c r="GT193" s="70"/>
      <c r="GU193" s="70"/>
      <c r="GV193" s="70"/>
      <c r="GW193" s="70"/>
      <c r="GX193" s="70"/>
      <c r="GY193" s="70"/>
      <c r="GZ193" s="70"/>
      <c r="HA193" s="70"/>
      <c r="HB193" s="70"/>
      <c r="HC193" s="70"/>
      <c r="HD193" s="70"/>
      <c r="HE193" s="70"/>
      <c r="HF193" s="70"/>
      <c r="HG193" s="70"/>
      <c r="HH193" s="70"/>
      <c r="HI193" s="70"/>
      <c r="HJ193" s="70"/>
      <c r="HK193" s="70"/>
      <c r="HL193" s="70"/>
      <c r="HM193" s="70"/>
      <c r="HN193" s="70"/>
      <c r="HO193" s="70"/>
      <c r="HP193" s="70"/>
      <c r="HQ193" s="70"/>
      <c r="HR193" s="70"/>
      <c r="HS193" s="70"/>
      <c r="HT193" s="70"/>
      <c r="HU193" s="70"/>
      <c r="HV193" s="70"/>
      <c r="HW193" s="70"/>
      <c r="HX193" s="70"/>
      <c r="HY193" s="70"/>
      <c r="HZ193" s="70"/>
      <c r="IA193" s="70"/>
      <c r="IB193" s="70"/>
      <c r="IC193" s="70"/>
      <c r="ID193" s="70"/>
      <c r="IE193" s="70"/>
      <c r="IF193" s="70"/>
      <c r="IG193" s="70"/>
      <c r="IH193" s="70"/>
      <c r="II193" s="70"/>
      <c r="IJ193" s="70"/>
      <c r="IK193" s="70"/>
      <c r="IL193" s="70"/>
      <c r="IM193" s="70"/>
      <c r="IN193" s="70"/>
      <c r="IO193" s="70"/>
      <c r="IP193" s="70"/>
      <c r="IQ193" s="70"/>
      <c r="IR193" s="70"/>
      <c r="IS193" s="70"/>
      <c r="IT193" s="70"/>
      <c r="IU193" s="70"/>
    </row>
    <row r="194" spans="1:255" ht="14.25">
      <c r="A194" s="71" t="s">
        <v>151</v>
      </c>
      <c r="B194" s="69"/>
      <c r="C194" s="66">
        <f t="shared" si="2"/>
        <v>0</v>
      </c>
      <c r="D194" s="69">
        <v>0</v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0"/>
      <c r="CH194" s="70"/>
      <c r="CI194" s="70"/>
      <c r="CJ194" s="70"/>
      <c r="CK194" s="70"/>
      <c r="CL194" s="70"/>
      <c r="CM194" s="70"/>
      <c r="CN194" s="70"/>
      <c r="CO194" s="70"/>
      <c r="CP194" s="70"/>
      <c r="CQ194" s="70"/>
      <c r="CR194" s="70"/>
      <c r="CS194" s="70"/>
      <c r="CT194" s="70"/>
      <c r="CU194" s="70"/>
      <c r="CV194" s="70"/>
      <c r="CW194" s="70"/>
      <c r="CX194" s="70"/>
      <c r="CY194" s="70"/>
      <c r="CZ194" s="70"/>
      <c r="DA194" s="70"/>
      <c r="DB194" s="70"/>
      <c r="DC194" s="70"/>
      <c r="DD194" s="70"/>
      <c r="DE194" s="70"/>
      <c r="DF194" s="70"/>
      <c r="DG194" s="70"/>
      <c r="DH194" s="70"/>
      <c r="DI194" s="70"/>
      <c r="DJ194" s="70"/>
      <c r="DK194" s="70"/>
      <c r="DL194" s="70"/>
      <c r="DM194" s="70"/>
      <c r="DN194" s="70"/>
      <c r="DO194" s="70"/>
      <c r="DP194" s="70"/>
      <c r="DQ194" s="70"/>
      <c r="DR194" s="70"/>
      <c r="DS194" s="70"/>
      <c r="DT194" s="70"/>
      <c r="DU194" s="70"/>
      <c r="DV194" s="70"/>
      <c r="DW194" s="70"/>
      <c r="DX194" s="70"/>
      <c r="DY194" s="70"/>
      <c r="DZ194" s="70"/>
      <c r="EA194" s="70"/>
      <c r="EB194" s="70"/>
      <c r="EC194" s="70"/>
      <c r="ED194" s="70"/>
      <c r="EE194" s="70"/>
      <c r="EF194" s="70"/>
      <c r="EG194" s="70"/>
      <c r="EH194" s="70"/>
      <c r="EI194" s="70"/>
      <c r="EJ194" s="70"/>
      <c r="EK194" s="70"/>
      <c r="EL194" s="70"/>
      <c r="EM194" s="70"/>
      <c r="EN194" s="70"/>
      <c r="EO194" s="70"/>
      <c r="EP194" s="70"/>
      <c r="EQ194" s="70"/>
      <c r="ER194" s="70"/>
      <c r="ES194" s="70"/>
      <c r="ET194" s="70"/>
      <c r="EU194" s="70"/>
      <c r="EV194" s="70"/>
      <c r="EW194" s="70"/>
      <c r="EX194" s="70"/>
      <c r="EY194" s="70"/>
      <c r="EZ194" s="70"/>
      <c r="FA194" s="70"/>
      <c r="FB194" s="70"/>
      <c r="FC194" s="70"/>
      <c r="FD194" s="70"/>
      <c r="FE194" s="70"/>
      <c r="FF194" s="70"/>
      <c r="FG194" s="70"/>
      <c r="FH194" s="70"/>
      <c r="FI194" s="70"/>
      <c r="FJ194" s="70"/>
      <c r="FK194" s="70"/>
      <c r="FL194" s="70"/>
      <c r="FM194" s="70"/>
      <c r="FN194" s="70"/>
      <c r="FO194" s="70"/>
      <c r="FP194" s="70"/>
      <c r="FQ194" s="70"/>
      <c r="FR194" s="70"/>
      <c r="FS194" s="70"/>
      <c r="FT194" s="70"/>
      <c r="FU194" s="70"/>
      <c r="FV194" s="70"/>
      <c r="FW194" s="70"/>
      <c r="FX194" s="70"/>
      <c r="FY194" s="70"/>
      <c r="FZ194" s="70"/>
      <c r="GA194" s="70"/>
      <c r="GB194" s="70"/>
      <c r="GC194" s="70"/>
      <c r="GD194" s="70"/>
      <c r="GE194" s="70"/>
      <c r="GF194" s="70"/>
      <c r="GG194" s="70"/>
      <c r="GH194" s="70"/>
      <c r="GI194" s="70"/>
      <c r="GJ194" s="70"/>
      <c r="GK194" s="70"/>
      <c r="GL194" s="70"/>
      <c r="GM194" s="70"/>
      <c r="GN194" s="70"/>
      <c r="GO194" s="70"/>
      <c r="GP194" s="70"/>
      <c r="GQ194" s="70"/>
      <c r="GR194" s="70"/>
      <c r="GS194" s="70"/>
      <c r="GT194" s="70"/>
      <c r="GU194" s="70"/>
      <c r="GV194" s="70"/>
      <c r="GW194" s="70"/>
      <c r="GX194" s="70"/>
      <c r="GY194" s="70"/>
      <c r="GZ194" s="70"/>
      <c r="HA194" s="70"/>
      <c r="HB194" s="70"/>
      <c r="HC194" s="70"/>
      <c r="HD194" s="70"/>
      <c r="HE194" s="70"/>
      <c r="HF194" s="70"/>
      <c r="HG194" s="70"/>
      <c r="HH194" s="70"/>
      <c r="HI194" s="70"/>
      <c r="HJ194" s="70"/>
      <c r="HK194" s="70"/>
      <c r="HL194" s="70"/>
      <c r="HM194" s="70"/>
      <c r="HN194" s="70"/>
      <c r="HO194" s="70"/>
      <c r="HP194" s="70"/>
      <c r="HQ194" s="70"/>
      <c r="HR194" s="70"/>
      <c r="HS194" s="70"/>
      <c r="HT194" s="70"/>
      <c r="HU194" s="70"/>
      <c r="HV194" s="70"/>
      <c r="HW194" s="70"/>
      <c r="HX194" s="70"/>
      <c r="HY194" s="70"/>
      <c r="HZ194" s="70"/>
      <c r="IA194" s="70"/>
      <c r="IB194" s="70"/>
      <c r="IC194" s="70"/>
      <c r="ID194" s="70"/>
      <c r="IE194" s="70"/>
      <c r="IF194" s="70"/>
      <c r="IG194" s="70"/>
      <c r="IH194" s="70"/>
      <c r="II194" s="70"/>
      <c r="IJ194" s="70"/>
      <c r="IK194" s="70"/>
      <c r="IL194" s="70"/>
      <c r="IM194" s="70"/>
      <c r="IN194" s="70"/>
      <c r="IO194" s="70"/>
      <c r="IP194" s="70"/>
      <c r="IQ194" s="70"/>
      <c r="IR194" s="70"/>
      <c r="IS194" s="70"/>
      <c r="IT194" s="70"/>
      <c r="IU194" s="70"/>
    </row>
    <row r="195" spans="1:255" ht="14.25">
      <c r="A195" s="71" t="s">
        <v>51</v>
      </c>
      <c r="B195" s="69"/>
      <c r="C195" s="66">
        <f t="shared" si="2"/>
        <v>0</v>
      </c>
      <c r="D195" s="69">
        <v>0</v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0"/>
      <c r="CH195" s="70"/>
      <c r="CI195" s="70"/>
      <c r="CJ195" s="70"/>
      <c r="CK195" s="70"/>
      <c r="CL195" s="70"/>
      <c r="CM195" s="70"/>
      <c r="CN195" s="70"/>
      <c r="CO195" s="70"/>
      <c r="CP195" s="70"/>
      <c r="CQ195" s="70"/>
      <c r="CR195" s="70"/>
      <c r="CS195" s="70"/>
      <c r="CT195" s="70"/>
      <c r="CU195" s="70"/>
      <c r="CV195" s="70"/>
      <c r="CW195" s="70"/>
      <c r="CX195" s="70"/>
      <c r="CY195" s="70"/>
      <c r="CZ195" s="70"/>
      <c r="DA195" s="70"/>
      <c r="DB195" s="70"/>
      <c r="DC195" s="70"/>
      <c r="DD195" s="70"/>
      <c r="DE195" s="70"/>
      <c r="DF195" s="70"/>
      <c r="DG195" s="70"/>
      <c r="DH195" s="70"/>
      <c r="DI195" s="70"/>
      <c r="DJ195" s="70"/>
      <c r="DK195" s="70"/>
      <c r="DL195" s="70"/>
      <c r="DM195" s="70"/>
      <c r="DN195" s="70"/>
      <c r="DO195" s="70"/>
      <c r="DP195" s="70"/>
      <c r="DQ195" s="70"/>
      <c r="DR195" s="70"/>
      <c r="DS195" s="70"/>
      <c r="DT195" s="70"/>
      <c r="DU195" s="70"/>
      <c r="DV195" s="70"/>
      <c r="DW195" s="70"/>
      <c r="DX195" s="70"/>
      <c r="DY195" s="70"/>
      <c r="DZ195" s="70"/>
      <c r="EA195" s="70"/>
      <c r="EB195" s="70"/>
      <c r="EC195" s="70"/>
      <c r="ED195" s="70"/>
      <c r="EE195" s="70"/>
      <c r="EF195" s="70"/>
      <c r="EG195" s="70"/>
      <c r="EH195" s="70"/>
      <c r="EI195" s="70"/>
      <c r="EJ195" s="70"/>
      <c r="EK195" s="70"/>
      <c r="EL195" s="70"/>
      <c r="EM195" s="70"/>
      <c r="EN195" s="70"/>
      <c r="EO195" s="70"/>
      <c r="EP195" s="70"/>
      <c r="EQ195" s="70"/>
      <c r="ER195" s="70"/>
      <c r="ES195" s="70"/>
      <c r="ET195" s="70"/>
      <c r="EU195" s="70"/>
      <c r="EV195" s="70"/>
      <c r="EW195" s="70"/>
      <c r="EX195" s="70"/>
      <c r="EY195" s="70"/>
      <c r="EZ195" s="70"/>
      <c r="FA195" s="70"/>
      <c r="FB195" s="70"/>
      <c r="FC195" s="70"/>
      <c r="FD195" s="70"/>
      <c r="FE195" s="70"/>
      <c r="FF195" s="70"/>
      <c r="FG195" s="70"/>
      <c r="FH195" s="70"/>
      <c r="FI195" s="70"/>
      <c r="FJ195" s="70"/>
      <c r="FK195" s="70"/>
      <c r="FL195" s="70"/>
      <c r="FM195" s="70"/>
      <c r="FN195" s="70"/>
      <c r="FO195" s="70"/>
      <c r="FP195" s="70"/>
      <c r="FQ195" s="70"/>
      <c r="FR195" s="70"/>
      <c r="FS195" s="70"/>
      <c r="FT195" s="70"/>
      <c r="FU195" s="70"/>
      <c r="FV195" s="70"/>
      <c r="FW195" s="70"/>
      <c r="FX195" s="70"/>
      <c r="FY195" s="70"/>
      <c r="FZ195" s="70"/>
      <c r="GA195" s="70"/>
      <c r="GB195" s="70"/>
      <c r="GC195" s="70"/>
      <c r="GD195" s="70"/>
      <c r="GE195" s="70"/>
      <c r="GF195" s="70"/>
      <c r="GG195" s="70"/>
      <c r="GH195" s="70"/>
      <c r="GI195" s="70"/>
      <c r="GJ195" s="70"/>
      <c r="GK195" s="70"/>
      <c r="GL195" s="70"/>
      <c r="GM195" s="70"/>
      <c r="GN195" s="70"/>
      <c r="GO195" s="70"/>
      <c r="GP195" s="70"/>
      <c r="GQ195" s="70"/>
      <c r="GR195" s="70"/>
      <c r="GS195" s="70"/>
      <c r="GT195" s="70"/>
      <c r="GU195" s="70"/>
      <c r="GV195" s="70"/>
      <c r="GW195" s="70"/>
      <c r="GX195" s="70"/>
      <c r="GY195" s="70"/>
      <c r="GZ195" s="70"/>
      <c r="HA195" s="70"/>
      <c r="HB195" s="70"/>
      <c r="HC195" s="70"/>
      <c r="HD195" s="70"/>
      <c r="HE195" s="70"/>
      <c r="HF195" s="70"/>
      <c r="HG195" s="70"/>
      <c r="HH195" s="70"/>
      <c r="HI195" s="70"/>
      <c r="HJ195" s="70"/>
      <c r="HK195" s="70"/>
      <c r="HL195" s="70"/>
      <c r="HM195" s="70"/>
      <c r="HN195" s="70"/>
      <c r="HO195" s="70"/>
      <c r="HP195" s="70"/>
      <c r="HQ195" s="70"/>
      <c r="HR195" s="70"/>
      <c r="HS195" s="70"/>
      <c r="HT195" s="70"/>
      <c r="HU195" s="70"/>
      <c r="HV195" s="70"/>
      <c r="HW195" s="70"/>
      <c r="HX195" s="70"/>
      <c r="HY195" s="70"/>
      <c r="HZ195" s="70"/>
      <c r="IA195" s="70"/>
      <c r="IB195" s="70"/>
      <c r="IC195" s="70"/>
      <c r="ID195" s="70"/>
      <c r="IE195" s="70"/>
      <c r="IF195" s="70"/>
      <c r="IG195" s="70"/>
      <c r="IH195" s="70"/>
      <c r="II195" s="70"/>
      <c r="IJ195" s="70"/>
      <c r="IK195" s="70"/>
      <c r="IL195" s="70"/>
      <c r="IM195" s="70"/>
      <c r="IN195" s="70"/>
      <c r="IO195" s="70"/>
      <c r="IP195" s="70"/>
      <c r="IQ195" s="70"/>
      <c r="IR195" s="70"/>
      <c r="IS195" s="70"/>
      <c r="IT195" s="70"/>
      <c r="IU195" s="70"/>
    </row>
    <row r="196" spans="1:255" ht="14.25">
      <c r="A196" s="68" t="s">
        <v>152</v>
      </c>
      <c r="B196" s="69"/>
      <c r="C196" s="66">
        <f t="shared" si="2"/>
        <v>0</v>
      </c>
      <c r="D196" s="69">
        <v>0</v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  <c r="AY196" s="70"/>
      <c r="AZ196" s="70"/>
      <c r="BA196" s="70"/>
      <c r="BB196" s="70"/>
      <c r="BC196" s="70"/>
      <c r="BD196" s="70"/>
      <c r="BE196" s="70"/>
      <c r="BF196" s="70"/>
      <c r="BG196" s="70"/>
      <c r="BH196" s="70"/>
      <c r="BI196" s="70"/>
      <c r="BJ196" s="70"/>
      <c r="BK196" s="70"/>
      <c r="BL196" s="70"/>
      <c r="BM196" s="70"/>
      <c r="BN196" s="70"/>
      <c r="BO196" s="70"/>
      <c r="BP196" s="70"/>
      <c r="BQ196" s="70"/>
      <c r="BR196" s="70"/>
      <c r="BS196" s="70"/>
      <c r="BT196" s="70"/>
      <c r="BU196" s="70"/>
      <c r="BV196" s="70"/>
      <c r="BW196" s="70"/>
      <c r="BX196" s="70"/>
      <c r="BY196" s="70"/>
      <c r="BZ196" s="70"/>
      <c r="CA196" s="70"/>
      <c r="CB196" s="70"/>
      <c r="CC196" s="70"/>
      <c r="CD196" s="70"/>
      <c r="CE196" s="70"/>
      <c r="CF196" s="70"/>
      <c r="CG196" s="70"/>
      <c r="CH196" s="70"/>
      <c r="CI196" s="70"/>
      <c r="CJ196" s="70"/>
      <c r="CK196" s="70"/>
      <c r="CL196" s="70"/>
      <c r="CM196" s="70"/>
      <c r="CN196" s="70"/>
      <c r="CO196" s="70"/>
      <c r="CP196" s="70"/>
      <c r="CQ196" s="70"/>
      <c r="CR196" s="70"/>
      <c r="CS196" s="70"/>
      <c r="CT196" s="70"/>
      <c r="CU196" s="70"/>
      <c r="CV196" s="70"/>
      <c r="CW196" s="70"/>
      <c r="CX196" s="70"/>
      <c r="CY196" s="70"/>
      <c r="CZ196" s="70"/>
      <c r="DA196" s="70"/>
      <c r="DB196" s="70"/>
      <c r="DC196" s="70"/>
      <c r="DD196" s="70"/>
      <c r="DE196" s="70"/>
      <c r="DF196" s="70"/>
      <c r="DG196" s="70"/>
      <c r="DH196" s="70"/>
      <c r="DI196" s="70"/>
      <c r="DJ196" s="70"/>
      <c r="DK196" s="70"/>
      <c r="DL196" s="70"/>
      <c r="DM196" s="70"/>
      <c r="DN196" s="70"/>
      <c r="DO196" s="70"/>
      <c r="DP196" s="70"/>
      <c r="DQ196" s="70"/>
      <c r="DR196" s="70"/>
      <c r="DS196" s="70"/>
      <c r="DT196" s="70"/>
      <c r="DU196" s="70"/>
      <c r="DV196" s="70"/>
      <c r="DW196" s="70"/>
      <c r="DX196" s="70"/>
      <c r="DY196" s="70"/>
      <c r="DZ196" s="70"/>
      <c r="EA196" s="70"/>
      <c r="EB196" s="70"/>
      <c r="EC196" s="70"/>
      <c r="ED196" s="70"/>
      <c r="EE196" s="70"/>
      <c r="EF196" s="70"/>
      <c r="EG196" s="70"/>
      <c r="EH196" s="70"/>
      <c r="EI196" s="70"/>
      <c r="EJ196" s="70"/>
      <c r="EK196" s="70"/>
      <c r="EL196" s="70"/>
      <c r="EM196" s="70"/>
      <c r="EN196" s="70"/>
      <c r="EO196" s="70"/>
      <c r="EP196" s="70"/>
      <c r="EQ196" s="70"/>
      <c r="ER196" s="70"/>
      <c r="ES196" s="70"/>
      <c r="ET196" s="70"/>
      <c r="EU196" s="70"/>
      <c r="EV196" s="70"/>
      <c r="EW196" s="70"/>
      <c r="EX196" s="70"/>
      <c r="EY196" s="70"/>
      <c r="EZ196" s="70"/>
      <c r="FA196" s="70"/>
      <c r="FB196" s="70"/>
      <c r="FC196" s="70"/>
      <c r="FD196" s="70"/>
      <c r="FE196" s="70"/>
      <c r="FF196" s="70"/>
      <c r="FG196" s="70"/>
      <c r="FH196" s="70"/>
      <c r="FI196" s="70"/>
      <c r="FJ196" s="70"/>
      <c r="FK196" s="70"/>
      <c r="FL196" s="70"/>
      <c r="FM196" s="70"/>
      <c r="FN196" s="70"/>
      <c r="FO196" s="70"/>
      <c r="FP196" s="70"/>
      <c r="FQ196" s="70"/>
      <c r="FR196" s="70"/>
      <c r="FS196" s="70"/>
      <c r="FT196" s="70"/>
      <c r="FU196" s="70"/>
      <c r="FV196" s="70"/>
      <c r="FW196" s="70"/>
      <c r="FX196" s="70"/>
      <c r="FY196" s="70"/>
      <c r="FZ196" s="70"/>
      <c r="GA196" s="70"/>
      <c r="GB196" s="70"/>
      <c r="GC196" s="70"/>
      <c r="GD196" s="70"/>
      <c r="GE196" s="70"/>
      <c r="GF196" s="70"/>
      <c r="GG196" s="70"/>
      <c r="GH196" s="70"/>
      <c r="GI196" s="70"/>
      <c r="GJ196" s="70"/>
      <c r="GK196" s="70"/>
      <c r="GL196" s="70"/>
      <c r="GM196" s="70"/>
      <c r="GN196" s="70"/>
      <c r="GO196" s="70"/>
      <c r="GP196" s="70"/>
      <c r="GQ196" s="70"/>
      <c r="GR196" s="70"/>
      <c r="GS196" s="70"/>
      <c r="GT196" s="70"/>
      <c r="GU196" s="70"/>
      <c r="GV196" s="70"/>
      <c r="GW196" s="70"/>
      <c r="GX196" s="70"/>
      <c r="GY196" s="70"/>
      <c r="GZ196" s="70"/>
      <c r="HA196" s="70"/>
      <c r="HB196" s="70"/>
      <c r="HC196" s="70"/>
      <c r="HD196" s="70"/>
      <c r="HE196" s="70"/>
      <c r="HF196" s="70"/>
      <c r="HG196" s="70"/>
      <c r="HH196" s="70"/>
      <c r="HI196" s="70"/>
      <c r="HJ196" s="70"/>
      <c r="HK196" s="70"/>
      <c r="HL196" s="70"/>
      <c r="HM196" s="70"/>
      <c r="HN196" s="70"/>
      <c r="HO196" s="70"/>
      <c r="HP196" s="70"/>
      <c r="HQ196" s="70"/>
      <c r="HR196" s="70"/>
      <c r="HS196" s="70"/>
      <c r="HT196" s="70"/>
      <c r="HU196" s="70"/>
      <c r="HV196" s="70"/>
      <c r="HW196" s="70"/>
      <c r="HX196" s="70"/>
      <c r="HY196" s="70"/>
      <c r="HZ196" s="70"/>
      <c r="IA196" s="70"/>
      <c r="IB196" s="70"/>
      <c r="IC196" s="70"/>
      <c r="ID196" s="70"/>
      <c r="IE196" s="70"/>
      <c r="IF196" s="70"/>
      <c r="IG196" s="70"/>
      <c r="IH196" s="70"/>
      <c r="II196" s="70"/>
      <c r="IJ196" s="70"/>
      <c r="IK196" s="70"/>
      <c r="IL196" s="70"/>
      <c r="IM196" s="70"/>
      <c r="IN196" s="70"/>
      <c r="IO196" s="70"/>
      <c r="IP196" s="70"/>
      <c r="IQ196" s="70"/>
      <c r="IR196" s="70"/>
      <c r="IS196" s="70"/>
      <c r="IT196" s="70"/>
      <c r="IU196" s="70"/>
    </row>
    <row r="197" spans="1:255" s="62" customFormat="1" ht="14.25">
      <c r="A197" s="72" t="s">
        <v>153</v>
      </c>
      <c r="B197" s="65">
        <f>SUM(B198:B203)</f>
        <v>373</v>
      </c>
      <c r="C197" s="65">
        <f>SUM(C198:C203)</f>
        <v>133</v>
      </c>
      <c r="D197" s="65">
        <f>SUM(D198:D203)</f>
        <v>506</v>
      </c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s="62" customFormat="1" ht="14.25">
      <c r="A198" s="65" t="s">
        <v>42</v>
      </c>
      <c r="B198" s="65">
        <v>171</v>
      </c>
      <c r="C198" s="66">
        <f aca="true" t="shared" si="3" ref="C198:C261">D198-B198</f>
        <v>78</v>
      </c>
      <c r="D198" s="65">
        <v>249</v>
      </c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s="62" customFormat="1" ht="14.25">
      <c r="A199" s="67" t="s">
        <v>43</v>
      </c>
      <c r="B199" s="65">
        <v>202</v>
      </c>
      <c r="C199" s="66">
        <f t="shared" si="3"/>
        <v>55</v>
      </c>
      <c r="D199" s="65">
        <v>257</v>
      </c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ht="14.25">
      <c r="A200" s="71" t="s">
        <v>44</v>
      </c>
      <c r="B200" s="69"/>
      <c r="C200" s="66">
        <f t="shared" si="3"/>
        <v>0</v>
      </c>
      <c r="D200" s="69">
        <v>0</v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0"/>
      <c r="CH200" s="70"/>
      <c r="CI200" s="70"/>
      <c r="CJ200" s="70"/>
      <c r="CK200" s="70"/>
      <c r="CL200" s="70"/>
      <c r="CM200" s="70"/>
      <c r="CN200" s="70"/>
      <c r="CO200" s="70"/>
      <c r="CP200" s="70"/>
      <c r="CQ200" s="70"/>
      <c r="CR200" s="70"/>
      <c r="CS200" s="70"/>
      <c r="CT200" s="70"/>
      <c r="CU200" s="70"/>
      <c r="CV200" s="70"/>
      <c r="CW200" s="70"/>
      <c r="CX200" s="70"/>
      <c r="CY200" s="70"/>
      <c r="CZ200" s="70"/>
      <c r="DA200" s="70"/>
      <c r="DB200" s="70"/>
      <c r="DC200" s="70"/>
      <c r="DD200" s="70"/>
      <c r="DE200" s="70"/>
      <c r="DF200" s="70"/>
      <c r="DG200" s="70"/>
      <c r="DH200" s="70"/>
      <c r="DI200" s="70"/>
      <c r="DJ200" s="70"/>
      <c r="DK200" s="70"/>
      <c r="DL200" s="70"/>
      <c r="DM200" s="70"/>
      <c r="DN200" s="70"/>
      <c r="DO200" s="70"/>
      <c r="DP200" s="70"/>
      <c r="DQ200" s="70"/>
      <c r="DR200" s="70"/>
      <c r="DS200" s="70"/>
      <c r="DT200" s="70"/>
      <c r="DU200" s="70"/>
      <c r="DV200" s="70"/>
      <c r="DW200" s="70"/>
      <c r="DX200" s="70"/>
      <c r="DY200" s="70"/>
      <c r="DZ200" s="70"/>
      <c r="EA200" s="70"/>
      <c r="EB200" s="70"/>
      <c r="EC200" s="70"/>
      <c r="ED200" s="70"/>
      <c r="EE200" s="70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  <c r="ER200" s="70"/>
      <c r="ES200" s="70"/>
      <c r="ET200" s="70"/>
      <c r="EU200" s="70"/>
      <c r="EV200" s="70"/>
      <c r="EW200" s="70"/>
      <c r="EX200" s="70"/>
      <c r="EY200" s="70"/>
      <c r="EZ200" s="70"/>
      <c r="FA200" s="70"/>
      <c r="FB200" s="70"/>
      <c r="FC200" s="70"/>
      <c r="FD200" s="70"/>
      <c r="FE200" s="70"/>
      <c r="FF200" s="70"/>
      <c r="FG200" s="70"/>
      <c r="FH200" s="70"/>
      <c r="FI200" s="70"/>
      <c r="FJ200" s="70"/>
      <c r="FK200" s="70"/>
      <c r="FL200" s="70"/>
      <c r="FM200" s="70"/>
      <c r="FN200" s="70"/>
      <c r="FO200" s="70"/>
      <c r="FP200" s="70"/>
      <c r="FQ200" s="70"/>
      <c r="FR200" s="70"/>
      <c r="FS200" s="70"/>
      <c r="FT200" s="70"/>
      <c r="FU200" s="70"/>
      <c r="FV200" s="70"/>
      <c r="FW200" s="70"/>
      <c r="FX200" s="70"/>
      <c r="FY200" s="70"/>
      <c r="FZ200" s="70"/>
      <c r="GA200" s="70"/>
      <c r="GB200" s="70"/>
      <c r="GC200" s="70"/>
      <c r="GD200" s="70"/>
      <c r="GE200" s="70"/>
      <c r="GF200" s="70"/>
      <c r="GG200" s="70"/>
      <c r="GH200" s="70"/>
      <c r="GI200" s="70"/>
      <c r="GJ200" s="70"/>
      <c r="GK200" s="70"/>
      <c r="GL200" s="70"/>
      <c r="GM200" s="70"/>
      <c r="GN200" s="70"/>
      <c r="GO200" s="70"/>
      <c r="GP200" s="70"/>
      <c r="GQ200" s="70"/>
      <c r="GR200" s="70"/>
      <c r="GS200" s="70"/>
      <c r="GT200" s="70"/>
      <c r="GU200" s="70"/>
      <c r="GV200" s="70"/>
      <c r="GW200" s="70"/>
      <c r="GX200" s="70"/>
      <c r="GY200" s="70"/>
      <c r="GZ200" s="70"/>
      <c r="HA200" s="70"/>
      <c r="HB200" s="70"/>
      <c r="HC200" s="70"/>
      <c r="HD200" s="70"/>
      <c r="HE200" s="70"/>
      <c r="HF200" s="70"/>
      <c r="HG200" s="70"/>
      <c r="HH200" s="70"/>
      <c r="HI200" s="70"/>
      <c r="HJ200" s="70"/>
      <c r="HK200" s="70"/>
      <c r="HL200" s="70"/>
      <c r="HM200" s="70"/>
      <c r="HN200" s="70"/>
      <c r="HO200" s="70"/>
      <c r="HP200" s="70"/>
      <c r="HQ200" s="70"/>
      <c r="HR200" s="70"/>
      <c r="HS200" s="70"/>
      <c r="HT200" s="70"/>
      <c r="HU200" s="70"/>
      <c r="HV200" s="70"/>
      <c r="HW200" s="70"/>
      <c r="HX200" s="70"/>
      <c r="HY200" s="70"/>
      <c r="HZ200" s="70"/>
      <c r="IA200" s="70"/>
      <c r="IB200" s="70"/>
      <c r="IC200" s="70"/>
      <c r="ID200" s="70"/>
      <c r="IE200" s="70"/>
      <c r="IF200" s="70"/>
      <c r="IG200" s="70"/>
      <c r="IH200" s="70"/>
      <c r="II200" s="70"/>
      <c r="IJ200" s="70"/>
      <c r="IK200" s="70"/>
      <c r="IL200" s="70"/>
      <c r="IM200" s="70"/>
      <c r="IN200" s="70"/>
      <c r="IO200" s="70"/>
      <c r="IP200" s="70"/>
      <c r="IQ200" s="70"/>
      <c r="IR200" s="70"/>
      <c r="IS200" s="70"/>
      <c r="IT200" s="70"/>
      <c r="IU200" s="70"/>
    </row>
    <row r="201" spans="1:255" ht="14.25">
      <c r="A201" s="71" t="s">
        <v>154</v>
      </c>
      <c r="B201" s="69"/>
      <c r="C201" s="66">
        <f t="shared" si="3"/>
        <v>0</v>
      </c>
      <c r="D201" s="69">
        <v>0</v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/>
      <c r="AF201" s="70"/>
      <c r="AG201" s="70"/>
      <c r="AH201" s="70"/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0"/>
      <c r="CH201" s="70"/>
      <c r="CI201" s="70"/>
      <c r="CJ201" s="70"/>
      <c r="CK201" s="70"/>
      <c r="CL201" s="70"/>
      <c r="CM201" s="70"/>
      <c r="CN201" s="70"/>
      <c r="CO201" s="70"/>
      <c r="CP201" s="70"/>
      <c r="CQ201" s="70"/>
      <c r="CR201" s="70"/>
      <c r="CS201" s="70"/>
      <c r="CT201" s="70"/>
      <c r="CU201" s="70"/>
      <c r="CV201" s="70"/>
      <c r="CW201" s="70"/>
      <c r="CX201" s="70"/>
      <c r="CY201" s="70"/>
      <c r="CZ201" s="70"/>
      <c r="DA201" s="70"/>
      <c r="DB201" s="70"/>
      <c r="DC201" s="70"/>
      <c r="DD201" s="70"/>
      <c r="DE201" s="70"/>
      <c r="DF201" s="70"/>
      <c r="DG201" s="70"/>
      <c r="DH201" s="70"/>
      <c r="DI201" s="70"/>
      <c r="DJ201" s="70"/>
      <c r="DK201" s="70"/>
      <c r="DL201" s="70"/>
      <c r="DM201" s="70"/>
      <c r="DN201" s="70"/>
      <c r="DO201" s="70"/>
      <c r="DP201" s="70"/>
      <c r="DQ201" s="70"/>
      <c r="DR201" s="70"/>
      <c r="DS201" s="70"/>
      <c r="DT201" s="70"/>
      <c r="DU201" s="70"/>
      <c r="DV201" s="70"/>
      <c r="DW201" s="70"/>
      <c r="DX201" s="70"/>
      <c r="DY201" s="70"/>
      <c r="DZ201" s="70"/>
      <c r="EA201" s="70"/>
      <c r="EB201" s="70"/>
      <c r="EC201" s="70"/>
      <c r="ED201" s="70"/>
      <c r="EE201" s="70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  <c r="ER201" s="70"/>
      <c r="ES201" s="70"/>
      <c r="ET201" s="70"/>
      <c r="EU201" s="70"/>
      <c r="EV201" s="70"/>
      <c r="EW201" s="70"/>
      <c r="EX201" s="70"/>
      <c r="EY201" s="70"/>
      <c r="EZ201" s="70"/>
      <c r="FA201" s="70"/>
      <c r="FB201" s="70"/>
      <c r="FC201" s="70"/>
      <c r="FD201" s="70"/>
      <c r="FE201" s="70"/>
      <c r="FF201" s="70"/>
      <c r="FG201" s="70"/>
      <c r="FH201" s="70"/>
      <c r="FI201" s="70"/>
      <c r="FJ201" s="70"/>
      <c r="FK201" s="70"/>
      <c r="FL201" s="70"/>
      <c r="FM201" s="70"/>
      <c r="FN201" s="70"/>
      <c r="FO201" s="70"/>
      <c r="FP201" s="70"/>
      <c r="FQ201" s="70"/>
      <c r="FR201" s="70"/>
      <c r="FS201" s="70"/>
      <c r="FT201" s="70"/>
      <c r="FU201" s="70"/>
      <c r="FV201" s="70"/>
      <c r="FW201" s="70"/>
      <c r="FX201" s="70"/>
      <c r="FY201" s="70"/>
      <c r="FZ201" s="70"/>
      <c r="GA201" s="70"/>
      <c r="GB201" s="70"/>
      <c r="GC201" s="70"/>
      <c r="GD201" s="70"/>
      <c r="GE201" s="70"/>
      <c r="GF201" s="70"/>
      <c r="GG201" s="70"/>
      <c r="GH201" s="70"/>
      <c r="GI201" s="70"/>
      <c r="GJ201" s="70"/>
      <c r="GK201" s="70"/>
      <c r="GL201" s="70"/>
      <c r="GM201" s="70"/>
      <c r="GN201" s="70"/>
      <c r="GO201" s="70"/>
      <c r="GP201" s="70"/>
      <c r="GQ201" s="70"/>
      <c r="GR201" s="70"/>
      <c r="GS201" s="70"/>
      <c r="GT201" s="70"/>
      <c r="GU201" s="70"/>
      <c r="GV201" s="70"/>
      <c r="GW201" s="70"/>
      <c r="GX201" s="70"/>
      <c r="GY201" s="70"/>
      <c r="GZ201" s="70"/>
      <c r="HA201" s="70"/>
      <c r="HB201" s="70"/>
      <c r="HC201" s="70"/>
      <c r="HD201" s="70"/>
      <c r="HE201" s="70"/>
      <c r="HF201" s="70"/>
      <c r="HG201" s="70"/>
      <c r="HH201" s="70"/>
      <c r="HI201" s="70"/>
      <c r="HJ201" s="70"/>
      <c r="HK201" s="70"/>
      <c r="HL201" s="70"/>
      <c r="HM201" s="70"/>
      <c r="HN201" s="70"/>
      <c r="HO201" s="70"/>
      <c r="HP201" s="70"/>
      <c r="HQ201" s="70"/>
      <c r="HR201" s="70"/>
      <c r="HS201" s="70"/>
      <c r="HT201" s="70"/>
      <c r="HU201" s="70"/>
      <c r="HV201" s="70"/>
      <c r="HW201" s="70"/>
      <c r="HX201" s="70"/>
      <c r="HY201" s="70"/>
      <c r="HZ201" s="70"/>
      <c r="IA201" s="70"/>
      <c r="IB201" s="70"/>
      <c r="IC201" s="70"/>
      <c r="ID201" s="70"/>
      <c r="IE201" s="70"/>
      <c r="IF201" s="70"/>
      <c r="IG201" s="70"/>
      <c r="IH201" s="70"/>
      <c r="II201" s="70"/>
      <c r="IJ201" s="70"/>
      <c r="IK201" s="70"/>
      <c r="IL201" s="70"/>
      <c r="IM201" s="70"/>
      <c r="IN201" s="70"/>
      <c r="IO201" s="70"/>
      <c r="IP201" s="70"/>
      <c r="IQ201" s="70"/>
      <c r="IR201" s="70"/>
      <c r="IS201" s="70"/>
      <c r="IT201" s="70"/>
      <c r="IU201" s="70"/>
    </row>
    <row r="202" spans="1:255" ht="14.25">
      <c r="A202" s="71" t="s">
        <v>51</v>
      </c>
      <c r="B202" s="69"/>
      <c r="C202" s="66">
        <f t="shared" si="3"/>
        <v>0</v>
      </c>
      <c r="D202" s="69">
        <v>0</v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  <c r="AC202" s="70"/>
      <c r="AD202" s="70"/>
      <c r="AE202" s="70"/>
      <c r="AF202" s="70"/>
      <c r="AG202" s="70"/>
      <c r="AH202" s="70"/>
      <c r="AI202" s="70"/>
      <c r="AJ202" s="70"/>
      <c r="AK202" s="70"/>
      <c r="AL202" s="70"/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0"/>
      <c r="CH202" s="70"/>
      <c r="CI202" s="70"/>
      <c r="CJ202" s="70"/>
      <c r="CK202" s="70"/>
      <c r="CL202" s="70"/>
      <c r="CM202" s="70"/>
      <c r="CN202" s="70"/>
      <c r="CO202" s="70"/>
      <c r="CP202" s="70"/>
      <c r="CQ202" s="70"/>
      <c r="CR202" s="70"/>
      <c r="CS202" s="70"/>
      <c r="CT202" s="70"/>
      <c r="CU202" s="70"/>
      <c r="CV202" s="70"/>
      <c r="CW202" s="70"/>
      <c r="CX202" s="70"/>
      <c r="CY202" s="70"/>
      <c r="CZ202" s="70"/>
      <c r="DA202" s="70"/>
      <c r="DB202" s="70"/>
      <c r="DC202" s="70"/>
      <c r="DD202" s="70"/>
      <c r="DE202" s="70"/>
      <c r="DF202" s="70"/>
      <c r="DG202" s="70"/>
      <c r="DH202" s="70"/>
      <c r="DI202" s="70"/>
      <c r="DJ202" s="70"/>
      <c r="DK202" s="70"/>
      <c r="DL202" s="70"/>
      <c r="DM202" s="70"/>
      <c r="DN202" s="70"/>
      <c r="DO202" s="70"/>
      <c r="DP202" s="70"/>
      <c r="DQ202" s="70"/>
      <c r="DR202" s="70"/>
      <c r="DS202" s="70"/>
      <c r="DT202" s="70"/>
      <c r="DU202" s="70"/>
      <c r="DV202" s="70"/>
      <c r="DW202" s="70"/>
      <c r="DX202" s="70"/>
      <c r="DY202" s="70"/>
      <c r="DZ202" s="70"/>
      <c r="EA202" s="70"/>
      <c r="EB202" s="70"/>
      <c r="EC202" s="70"/>
      <c r="ED202" s="70"/>
      <c r="EE202" s="70"/>
      <c r="EF202" s="70"/>
      <c r="EG202" s="70"/>
      <c r="EH202" s="70"/>
      <c r="EI202" s="70"/>
      <c r="EJ202" s="70"/>
      <c r="EK202" s="70"/>
      <c r="EL202" s="70"/>
      <c r="EM202" s="70"/>
      <c r="EN202" s="70"/>
      <c r="EO202" s="70"/>
      <c r="EP202" s="70"/>
      <c r="EQ202" s="70"/>
      <c r="ER202" s="70"/>
      <c r="ES202" s="70"/>
      <c r="ET202" s="70"/>
      <c r="EU202" s="70"/>
      <c r="EV202" s="70"/>
      <c r="EW202" s="70"/>
      <c r="EX202" s="70"/>
      <c r="EY202" s="70"/>
      <c r="EZ202" s="70"/>
      <c r="FA202" s="70"/>
      <c r="FB202" s="70"/>
      <c r="FC202" s="70"/>
      <c r="FD202" s="70"/>
      <c r="FE202" s="70"/>
      <c r="FF202" s="70"/>
      <c r="FG202" s="70"/>
      <c r="FH202" s="70"/>
      <c r="FI202" s="70"/>
      <c r="FJ202" s="70"/>
      <c r="FK202" s="70"/>
      <c r="FL202" s="70"/>
      <c r="FM202" s="70"/>
      <c r="FN202" s="70"/>
      <c r="FO202" s="70"/>
      <c r="FP202" s="70"/>
      <c r="FQ202" s="70"/>
      <c r="FR202" s="70"/>
      <c r="FS202" s="70"/>
      <c r="FT202" s="70"/>
      <c r="FU202" s="70"/>
      <c r="FV202" s="70"/>
      <c r="FW202" s="70"/>
      <c r="FX202" s="70"/>
      <c r="FY202" s="70"/>
      <c r="FZ202" s="70"/>
      <c r="GA202" s="70"/>
      <c r="GB202" s="70"/>
      <c r="GC202" s="70"/>
      <c r="GD202" s="70"/>
      <c r="GE202" s="70"/>
      <c r="GF202" s="70"/>
      <c r="GG202" s="70"/>
      <c r="GH202" s="70"/>
      <c r="GI202" s="70"/>
      <c r="GJ202" s="70"/>
      <c r="GK202" s="70"/>
      <c r="GL202" s="70"/>
      <c r="GM202" s="70"/>
      <c r="GN202" s="70"/>
      <c r="GO202" s="70"/>
      <c r="GP202" s="70"/>
      <c r="GQ202" s="70"/>
      <c r="GR202" s="70"/>
      <c r="GS202" s="70"/>
      <c r="GT202" s="70"/>
      <c r="GU202" s="70"/>
      <c r="GV202" s="70"/>
      <c r="GW202" s="70"/>
      <c r="GX202" s="70"/>
      <c r="GY202" s="70"/>
      <c r="GZ202" s="70"/>
      <c r="HA202" s="70"/>
      <c r="HB202" s="70"/>
      <c r="HC202" s="70"/>
      <c r="HD202" s="70"/>
      <c r="HE202" s="70"/>
      <c r="HF202" s="70"/>
      <c r="HG202" s="70"/>
      <c r="HH202" s="70"/>
      <c r="HI202" s="70"/>
      <c r="HJ202" s="70"/>
      <c r="HK202" s="70"/>
      <c r="HL202" s="70"/>
      <c r="HM202" s="70"/>
      <c r="HN202" s="70"/>
      <c r="HO202" s="70"/>
      <c r="HP202" s="70"/>
      <c r="HQ202" s="70"/>
      <c r="HR202" s="70"/>
      <c r="HS202" s="70"/>
      <c r="HT202" s="70"/>
      <c r="HU202" s="70"/>
      <c r="HV202" s="70"/>
      <c r="HW202" s="70"/>
      <c r="HX202" s="70"/>
      <c r="HY202" s="70"/>
      <c r="HZ202" s="70"/>
      <c r="IA202" s="70"/>
      <c r="IB202" s="70"/>
      <c r="IC202" s="70"/>
      <c r="ID202" s="70"/>
      <c r="IE202" s="70"/>
      <c r="IF202" s="70"/>
      <c r="IG202" s="70"/>
      <c r="IH202" s="70"/>
      <c r="II202" s="70"/>
      <c r="IJ202" s="70"/>
      <c r="IK202" s="70"/>
      <c r="IL202" s="70"/>
      <c r="IM202" s="70"/>
      <c r="IN202" s="70"/>
      <c r="IO202" s="70"/>
      <c r="IP202" s="70"/>
      <c r="IQ202" s="70"/>
      <c r="IR202" s="70"/>
      <c r="IS202" s="70"/>
      <c r="IT202" s="70"/>
      <c r="IU202" s="70"/>
    </row>
    <row r="203" spans="1:255" ht="14.25">
      <c r="A203" s="68" t="s">
        <v>155</v>
      </c>
      <c r="B203" s="69"/>
      <c r="C203" s="66">
        <f t="shared" si="3"/>
        <v>0</v>
      </c>
      <c r="D203" s="69">
        <v>0</v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  <c r="AC203" s="70"/>
      <c r="AD203" s="70"/>
      <c r="AE203" s="70"/>
      <c r="AF203" s="70"/>
      <c r="AG203" s="70"/>
      <c r="AH203" s="70"/>
      <c r="AI203" s="70"/>
      <c r="AJ203" s="70"/>
      <c r="AK203" s="70"/>
      <c r="AL203" s="70"/>
      <c r="AM203" s="70"/>
      <c r="AN203" s="70"/>
      <c r="AO203" s="70"/>
      <c r="AP203" s="70"/>
      <c r="AQ203" s="70"/>
      <c r="AR203" s="70"/>
      <c r="AS203" s="70"/>
      <c r="AT203" s="70"/>
      <c r="AU203" s="70"/>
      <c r="AV203" s="70"/>
      <c r="AW203" s="70"/>
      <c r="AX203" s="70"/>
      <c r="AY203" s="70"/>
      <c r="AZ203" s="70"/>
      <c r="BA203" s="70"/>
      <c r="BB203" s="70"/>
      <c r="BC203" s="70"/>
      <c r="BD203" s="70"/>
      <c r="BE203" s="70"/>
      <c r="BF203" s="70"/>
      <c r="BG203" s="70"/>
      <c r="BH203" s="70"/>
      <c r="BI203" s="70"/>
      <c r="BJ203" s="70"/>
      <c r="BK203" s="70"/>
      <c r="BL203" s="70"/>
      <c r="BM203" s="70"/>
      <c r="BN203" s="70"/>
      <c r="BO203" s="70"/>
      <c r="BP203" s="70"/>
      <c r="BQ203" s="70"/>
      <c r="BR203" s="70"/>
      <c r="BS203" s="70"/>
      <c r="BT203" s="70"/>
      <c r="BU203" s="70"/>
      <c r="BV203" s="70"/>
      <c r="BW203" s="70"/>
      <c r="BX203" s="70"/>
      <c r="BY203" s="70"/>
      <c r="BZ203" s="70"/>
      <c r="CA203" s="70"/>
      <c r="CB203" s="70"/>
      <c r="CC203" s="70"/>
      <c r="CD203" s="70"/>
      <c r="CE203" s="70"/>
      <c r="CF203" s="70"/>
      <c r="CG203" s="70"/>
      <c r="CH203" s="70"/>
      <c r="CI203" s="70"/>
      <c r="CJ203" s="70"/>
      <c r="CK203" s="70"/>
      <c r="CL203" s="70"/>
      <c r="CM203" s="70"/>
      <c r="CN203" s="70"/>
      <c r="CO203" s="70"/>
      <c r="CP203" s="70"/>
      <c r="CQ203" s="70"/>
      <c r="CR203" s="70"/>
      <c r="CS203" s="70"/>
      <c r="CT203" s="70"/>
      <c r="CU203" s="70"/>
      <c r="CV203" s="70"/>
      <c r="CW203" s="70"/>
      <c r="CX203" s="70"/>
      <c r="CY203" s="70"/>
      <c r="CZ203" s="70"/>
      <c r="DA203" s="70"/>
      <c r="DB203" s="70"/>
      <c r="DC203" s="70"/>
      <c r="DD203" s="70"/>
      <c r="DE203" s="70"/>
      <c r="DF203" s="70"/>
      <c r="DG203" s="70"/>
      <c r="DH203" s="70"/>
      <c r="DI203" s="70"/>
      <c r="DJ203" s="70"/>
      <c r="DK203" s="70"/>
      <c r="DL203" s="70"/>
      <c r="DM203" s="70"/>
      <c r="DN203" s="70"/>
      <c r="DO203" s="70"/>
      <c r="DP203" s="70"/>
      <c r="DQ203" s="70"/>
      <c r="DR203" s="70"/>
      <c r="DS203" s="70"/>
      <c r="DT203" s="70"/>
      <c r="DU203" s="70"/>
      <c r="DV203" s="70"/>
      <c r="DW203" s="70"/>
      <c r="DX203" s="70"/>
      <c r="DY203" s="70"/>
      <c r="DZ203" s="70"/>
      <c r="EA203" s="70"/>
      <c r="EB203" s="70"/>
      <c r="EC203" s="70"/>
      <c r="ED203" s="70"/>
      <c r="EE203" s="70"/>
      <c r="EF203" s="70"/>
      <c r="EG203" s="70"/>
      <c r="EH203" s="70"/>
      <c r="EI203" s="70"/>
      <c r="EJ203" s="70"/>
      <c r="EK203" s="70"/>
      <c r="EL203" s="70"/>
      <c r="EM203" s="70"/>
      <c r="EN203" s="70"/>
      <c r="EO203" s="70"/>
      <c r="EP203" s="70"/>
      <c r="EQ203" s="70"/>
      <c r="ER203" s="70"/>
      <c r="ES203" s="70"/>
      <c r="ET203" s="70"/>
      <c r="EU203" s="70"/>
      <c r="EV203" s="70"/>
      <c r="EW203" s="70"/>
      <c r="EX203" s="70"/>
      <c r="EY203" s="70"/>
      <c r="EZ203" s="70"/>
      <c r="FA203" s="70"/>
      <c r="FB203" s="70"/>
      <c r="FC203" s="70"/>
      <c r="FD203" s="70"/>
      <c r="FE203" s="70"/>
      <c r="FF203" s="70"/>
      <c r="FG203" s="70"/>
      <c r="FH203" s="70"/>
      <c r="FI203" s="70"/>
      <c r="FJ203" s="70"/>
      <c r="FK203" s="70"/>
      <c r="FL203" s="70"/>
      <c r="FM203" s="70"/>
      <c r="FN203" s="70"/>
      <c r="FO203" s="70"/>
      <c r="FP203" s="70"/>
      <c r="FQ203" s="70"/>
      <c r="FR203" s="70"/>
      <c r="FS203" s="70"/>
      <c r="FT203" s="70"/>
      <c r="FU203" s="70"/>
      <c r="FV203" s="70"/>
      <c r="FW203" s="70"/>
      <c r="FX203" s="70"/>
      <c r="FY203" s="70"/>
      <c r="FZ203" s="70"/>
      <c r="GA203" s="70"/>
      <c r="GB203" s="70"/>
      <c r="GC203" s="70"/>
      <c r="GD203" s="70"/>
      <c r="GE203" s="70"/>
      <c r="GF203" s="70"/>
      <c r="GG203" s="70"/>
      <c r="GH203" s="70"/>
      <c r="GI203" s="70"/>
      <c r="GJ203" s="70"/>
      <c r="GK203" s="70"/>
      <c r="GL203" s="70"/>
      <c r="GM203" s="70"/>
      <c r="GN203" s="70"/>
      <c r="GO203" s="70"/>
      <c r="GP203" s="70"/>
      <c r="GQ203" s="70"/>
      <c r="GR203" s="70"/>
      <c r="GS203" s="70"/>
      <c r="GT203" s="70"/>
      <c r="GU203" s="70"/>
      <c r="GV203" s="70"/>
      <c r="GW203" s="70"/>
      <c r="GX203" s="70"/>
      <c r="GY203" s="70"/>
      <c r="GZ203" s="70"/>
      <c r="HA203" s="70"/>
      <c r="HB203" s="70"/>
      <c r="HC203" s="70"/>
      <c r="HD203" s="70"/>
      <c r="HE203" s="70"/>
      <c r="HF203" s="70"/>
      <c r="HG203" s="70"/>
      <c r="HH203" s="70"/>
      <c r="HI203" s="70"/>
      <c r="HJ203" s="70"/>
      <c r="HK203" s="70"/>
      <c r="HL203" s="70"/>
      <c r="HM203" s="70"/>
      <c r="HN203" s="70"/>
      <c r="HO203" s="70"/>
      <c r="HP203" s="70"/>
      <c r="HQ203" s="70"/>
      <c r="HR203" s="70"/>
      <c r="HS203" s="70"/>
      <c r="HT203" s="70"/>
      <c r="HU203" s="70"/>
      <c r="HV203" s="70"/>
      <c r="HW203" s="70"/>
      <c r="HX203" s="70"/>
      <c r="HY203" s="70"/>
      <c r="HZ203" s="70"/>
      <c r="IA203" s="70"/>
      <c r="IB203" s="70"/>
      <c r="IC203" s="70"/>
      <c r="ID203" s="70"/>
      <c r="IE203" s="70"/>
      <c r="IF203" s="70"/>
      <c r="IG203" s="70"/>
      <c r="IH203" s="70"/>
      <c r="II203" s="70"/>
      <c r="IJ203" s="70"/>
      <c r="IK203" s="70"/>
      <c r="IL203" s="70"/>
      <c r="IM203" s="70"/>
      <c r="IN203" s="70"/>
      <c r="IO203" s="70"/>
      <c r="IP203" s="70"/>
      <c r="IQ203" s="70"/>
      <c r="IR203" s="70"/>
      <c r="IS203" s="70"/>
      <c r="IT203" s="70"/>
      <c r="IU203" s="70"/>
    </row>
    <row r="204" spans="1:255" s="62" customFormat="1" ht="14.25">
      <c r="A204" s="72" t="s">
        <v>156</v>
      </c>
      <c r="B204" s="65">
        <f>SUM(B205:B211)</f>
        <v>110</v>
      </c>
      <c r="C204" s="65">
        <f>SUM(C205:C211)</f>
        <v>22</v>
      </c>
      <c r="D204" s="65">
        <f>SUM(D205:D211)</f>
        <v>132</v>
      </c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</row>
    <row r="205" spans="1:255" s="62" customFormat="1" ht="14.25">
      <c r="A205" s="72" t="s">
        <v>42</v>
      </c>
      <c r="B205" s="65">
        <v>102</v>
      </c>
      <c r="C205" s="66">
        <f t="shared" si="3"/>
        <v>22</v>
      </c>
      <c r="D205" s="65">
        <v>124</v>
      </c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s="62" customFormat="1" ht="14.25">
      <c r="A206" s="67" t="s">
        <v>43</v>
      </c>
      <c r="B206" s="65">
        <v>8</v>
      </c>
      <c r="C206" s="66">
        <f t="shared" si="3"/>
        <v>0</v>
      </c>
      <c r="D206" s="65">
        <v>8</v>
      </c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</row>
    <row r="207" spans="1:255" ht="14.25">
      <c r="A207" s="71" t="s">
        <v>44</v>
      </c>
      <c r="B207" s="74"/>
      <c r="C207" s="66">
        <f t="shared" si="3"/>
        <v>0</v>
      </c>
      <c r="D207" s="69">
        <v>0</v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  <c r="AG207" s="70"/>
      <c r="AH207" s="70"/>
      <c r="AI207" s="70"/>
      <c r="AJ207" s="70"/>
      <c r="AK207" s="70"/>
      <c r="AL207" s="70"/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0"/>
      <c r="CH207" s="70"/>
      <c r="CI207" s="70"/>
      <c r="CJ207" s="70"/>
      <c r="CK207" s="70"/>
      <c r="CL207" s="70"/>
      <c r="CM207" s="70"/>
      <c r="CN207" s="70"/>
      <c r="CO207" s="70"/>
      <c r="CP207" s="70"/>
      <c r="CQ207" s="70"/>
      <c r="CR207" s="70"/>
      <c r="CS207" s="70"/>
      <c r="CT207" s="70"/>
      <c r="CU207" s="70"/>
      <c r="CV207" s="70"/>
      <c r="CW207" s="70"/>
      <c r="CX207" s="70"/>
      <c r="CY207" s="70"/>
      <c r="CZ207" s="70"/>
      <c r="DA207" s="70"/>
      <c r="DB207" s="70"/>
      <c r="DC207" s="70"/>
      <c r="DD207" s="70"/>
      <c r="DE207" s="70"/>
      <c r="DF207" s="70"/>
      <c r="DG207" s="70"/>
      <c r="DH207" s="70"/>
      <c r="DI207" s="70"/>
      <c r="DJ207" s="70"/>
      <c r="DK207" s="70"/>
      <c r="DL207" s="70"/>
      <c r="DM207" s="70"/>
      <c r="DN207" s="70"/>
      <c r="DO207" s="70"/>
      <c r="DP207" s="70"/>
      <c r="DQ207" s="70"/>
      <c r="DR207" s="70"/>
      <c r="DS207" s="70"/>
      <c r="DT207" s="70"/>
      <c r="DU207" s="70"/>
      <c r="DV207" s="70"/>
      <c r="DW207" s="70"/>
      <c r="DX207" s="70"/>
      <c r="DY207" s="70"/>
      <c r="DZ207" s="70"/>
      <c r="EA207" s="70"/>
      <c r="EB207" s="70"/>
      <c r="EC207" s="70"/>
      <c r="ED207" s="70"/>
      <c r="EE207" s="70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  <c r="ER207" s="70"/>
      <c r="ES207" s="70"/>
      <c r="ET207" s="70"/>
      <c r="EU207" s="70"/>
      <c r="EV207" s="70"/>
      <c r="EW207" s="70"/>
      <c r="EX207" s="70"/>
      <c r="EY207" s="70"/>
      <c r="EZ207" s="70"/>
      <c r="FA207" s="70"/>
      <c r="FB207" s="70"/>
      <c r="FC207" s="70"/>
      <c r="FD207" s="70"/>
      <c r="FE207" s="70"/>
      <c r="FF207" s="70"/>
      <c r="FG207" s="70"/>
      <c r="FH207" s="70"/>
      <c r="FI207" s="70"/>
      <c r="FJ207" s="70"/>
      <c r="FK207" s="70"/>
      <c r="FL207" s="70"/>
      <c r="FM207" s="70"/>
      <c r="FN207" s="70"/>
      <c r="FO207" s="70"/>
      <c r="FP207" s="70"/>
      <c r="FQ207" s="70"/>
      <c r="FR207" s="70"/>
      <c r="FS207" s="70"/>
      <c r="FT207" s="70"/>
      <c r="FU207" s="70"/>
      <c r="FV207" s="70"/>
      <c r="FW207" s="70"/>
      <c r="FX207" s="70"/>
      <c r="FY207" s="70"/>
      <c r="FZ207" s="70"/>
      <c r="GA207" s="70"/>
      <c r="GB207" s="70"/>
      <c r="GC207" s="70"/>
      <c r="GD207" s="70"/>
      <c r="GE207" s="70"/>
      <c r="GF207" s="70"/>
      <c r="GG207" s="70"/>
      <c r="GH207" s="70"/>
      <c r="GI207" s="70"/>
      <c r="GJ207" s="70"/>
      <c r="GK207" s="70"/>
      <c r="GL207" s="70"/>
      <c r="GM207" s="70"/>
      <c r="GN207" s="70"/>
      <c r="GO207" s="70"/>
      <c r="GP207" s="70"/>
      <c r="GQ207" s="70"/>
      <c r="GR207" s="70"/>
      <c r="GS207" s="70"/>
      <c r="GT207" s="70"/>
      <c r="GU207" s="70"/>
      <c r="GV207" s="70"/>
      <c r="GW207" s="70"/>
      <c r="GX207" s="70"/>
      <c r="GY207" s="70"/>
      <c r="GZ207" s="70"/>
      <c r="HA207" s="70"/>
      <c r="HB207" s="70"/>
      <c r="HC207" s="70"/>
      <c r="HD207" s="70"/>
      <c r="HE207" s="70"/>
      <c r="HF207" s="70"/>
      <c r="HG207" s="70"/>
      <c r="HH207" s="70"/>
      <c r="HI207" s="70"/>
      <c r="HJ207" s="70"/>
      <c r="HK207" s="70"/>
      <c r="HL207" s="70"/>
      <c r="HM207" s="70"/>
      <c r="HN207" s="70"/>
      <c r="HO207" s="70"/>
      <c r="HP207" s="70"/>
      <c r="HQ207" s="70"/>
      <c r="HR207" s="70"/>
      <c r="HS207" s="70"/>
      <c r="HT207" s="70"/>
      <c r="HU207" s="70"/>
      <c r="HV207" s="70"/>
      <c r="HW207" s="70"/>
      <c r="HX207" s="70"/>
      <c r="HY207" s="70"/>
      <c r="HZ207" s="70"/>
      <c r="IA207" s="70"/>
      <c r="IB207" s="70"/>
      <c r="IC207" s="70"/>
      <c r="ID207" s="70"/>
      <c r="IE207" s="70"/>
      <c r="IF207" s="70"/>
      <c r="IG207" s="70"/>
      <c r="IH207" s="70"/>
      <c r="II207" s="70"/>
      <c r="IJ207" s="70"/>
      <c r="IK207" s="70"/>
      <c r="IL207" s="70"/>
      <c r="IM207" s="70"/>
      <c r="IN207" s="70"/>
      <c r="IO207" s="70"/>
      <c r="IP207" s="70"/>
      <c r="IQ207" s="70"/>
      <c r="IR207" s="70"/>
      <c r="IS207" s="70"/>
      <c r="IT207" s="70"/>
      <c r="IU207" s="70"/>
    </row>
    <row r="208" spans="1:255" ht="14.25">
      <c r="A208" s="71" t="s">
        <v>157</v>
      </c>
      <c r="B208" s="74"/>
      <c r="C208" s="66">
        <f t="shared" si="3"/>
        <v>0</v>
      </c>
      <c r="D208" s="69">
        <v>0</v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  <c r="AC208" s="70"/>
      <c r="AD208" s="70"/>
      <c r="AE208" s="70"/>
      <c r="AF208" s="70"/>
      <c r="AG208" s="70"/>
      <c r="AH208" s="70"/>
      <c r="AI208" s="70"/>
      <c r="AJ208" s="70"/>
      <c r="AK208" s="70"/>
      <c r="AL208" s="70"/>
      <c r="AM208" s="70"/>
      <c r="AN208" s="70"/>
      <c r="AO208" s="70"/>
      <c r="AP208" s="70"/>
      <c r="AQ208" s="70"/>
      <c r="AR208" s="70"/>
      <c r="AS208" s="70"/>
      <c r="AT208" s="70"/>
      <c r="AU208" s="70"/>
      <c r="AV208" s="70"/>
      <c r="AW208" s="70"/>
      <c r="AX208" s="70"/>
      <c r="AY208" s="70"/>
      <c r="AZ208" s="70"/>
      <c r="BA208" s="70"/>
      <c r="BB208" s="70"/>
      <c r="BC208" s="70"/>
      <c r="BD208" s="70"/>
      <c r="BE208" s="70"/>
      <c r="BF208" s="70"/>
      <c r="BG208" s="70"/>
      <c r="BH208" s="70"/>
      <c r="BI208" s="70"/>
      <c r="BJ208" s="70"/>
      <c r="BK208" s="70"/>
      <c r="BL208" s="70"/>
      <c r="BM208" s="70"/>
      <c r="BN208" s="70"/>
      <c r="BO208" s="70"/>
      <c r="BP208" s="70"/>
      <c r="BQ208" s="70"/>
      <c r="BR208" s="70"/>
      <c r="BS208" s="70"/>
      <c r="BT208" s="70"/>
      <c r="BU208" s="70"/>
      <c r="BV208" s="70"/>
      <c r="BW208" s="70"/>
      <c r="BX208" s="70"/>
      <c r="BY208" s="70"/>
      <c r="BZ208" s="70"/>
      <c r="CA208" s="70"/>
      <c r="CB208" s="70"/>
      <c r="CC208" s="70"/>
      <c r="CD208" s="70"/>
      <c r="CE208" s="70"/>
      <c r="CF208" s="70"/>
      <c r="CG208" s="70"/>
      <c r="CH208" s="70"/>
      <c r="CI208" s="70"/>
      <c r="CJ208" s="70"/>
      <c r="CK208" s="70"/>
      <c r="CL208" s="70"/>
      <c r="CM208" s="70"/>
      <c r="CN208" s="70"/>
      <c r="CO208" s="70"/>
      <c r="CP208" s="70"/>
      <c r="CQ208" s="70"/>
      <c r="CR208" s="70"/>
      <c r="CS208" s="70"/>
      <c r="CT208" s="70"/>
      <c r="CU208" s="70"/>
      <c r="CV208" s="70"/>
      <c r="CW208" s="70"/>
      <c r="CX208" s="70"/>
      <c r="CY208" s="70"/>
      <c r="CZ208" s="70"/>
      <c r="DA208" s="70"/>
      <c r="DB208" s="70"/>
      <c r="DC208" s="70"/>
      <c r="DD208" s="70"/>
      <c r="DE208" s="70"/>
      <c r="DF208" s="70"/>
      <c r="DG208" s="70"/>
      <c r="DH208" s="70"/>
      <c r="DI208" s="70"/>
      <c r="DJ208" s="70"/>
      <c r="DK208" s="70"/>
      <c r="DL208" s="70"/>
      <c r="DM208" s="70"/>
      <c r="DN208" s="70"/>
      <c r="DO208" s="70"/>
      <c r="DP208" s="70"/>
      <c r="DQ208" s="70"/>
      <c r="DR208" s="70"/>
      <c r="DS208" s="70"/>
      <c r="DT208" s="70"/>
      <c r="DU208" s="70"/>
      <c r="DV208" s="70"/>
      <c r="DW208" s="70"/>
      <c r="DX208" s="70"/>
      <c r="DY208" s="70"/>
      <c r="DZ208" s="70"/>
      <c r="EA208" s="70"/>
      <c r="EB208" s="70"/>
      <c r="EC208" s="70"/>
      <c r="ED208" s="70"/>
      <c r="EE208" s="70"/>
      <c r="EF208" s="70"/>
      <c r="EG208" s="70"/>
      <c r="EH208" s="70"/>
      <c r="EI208" s="70"/>
      <c r="EJ208" s="70"/>
      <c r="EK208" s="70"/>
      <c r="EL208" s="70"/>
      <c r="EM208" s="70"/>
      <c r="EN208" s="70"/>
      <c r="EO208" s="70"/>
      <c r="EP208" s="70"/>
      <c r="EQ208" s="70"/>
      <c r="ER208" s="70"/>
      <c r="ES208" s="70"/>
      <c r="ET208" s="70"/>
      <c r="EU208" s="70"/>
      <c r="EV208" s="70"/>
      <c r="EW208" s="70"/>
      <c r="EX208" s="70"/>
      <c r="EY208" s="70"/>
      <c r="EZ208" s="70"/>
      <c r="FA208" s="70"/>
      <c r="FB208" s="70"/>
      <c r="FC208" s="70"/>
      <c r="FD208" s="70"/>
      <c r="FE208" s="70"/>
      <c r="FF208" s="70"/>
      <c r="FG208" s="70"/>
      <c r="FH208" s="70"/>
      <c r="FI208" s="70"/>
      <c r="FJ208" s="70"/>
      <c r="FK208" s="70"/>
      <c r="FL208" s="70"/>
      <c r="FM208" s="70"/>
      <c r="FN208" s="70"/>
      <c r="FO208" s="70"/>
      <c r="FP208" s="70"/>
      <c r="FQ208" s="70"/>
      <c r="FR208" s="70"/>
      <c r="FS208" s="70"/>
      <c r="FT208" s="70"/>
      <c r="FU208" s="70"/>
      <c r="FV208" s="70"/>
      <c r="FW208" s="70"/>
      <c r="FX208" s="70"/>
      <c r="FY208" s="70"/>
      <c r="FZ208" s="70"/>
      <c r="GA208" s="70"/>
      <c r="GB208" s="70"/>
      <c r="GC208" s="70"/>
      <c r="GD208" s="70"/>
      <c r="GE208" s="70"/>
      <c r="GF208" s="70"/>
      <c r="GG208" s="70"/>
      <c r="GH208" s="70"/>
      <c r="GI208" s="70"/>
      <c r="GJ208" s="70"/>
      <c r="GK208" s="70"/>
      <c r="GL208" s="70"/>
      <c r="GM208" s="70"/>
      <c r="GN208" s="70"/>
      <c r="GO208" s="70"/>
      <c r="GP208" s="70"/>
      <c r="GQ208" s="70"/>
      <c r="GR208" s="70"/>
      <c r="GS208" s="70"/>
      <c r="GT208" s="70"/>
      <c r="GU208" s="70"/>
      <c r="GV208" s="70"/>
      <c r="GW208" s="70"/>
      <c r="GX208" s="70"/>
      <c r="GY208" s="70"/>
      <c r="GZ208" s="70"/>
      <c r="HA208" s="70"/>
      <c r="HB208" s="70"/>
      <c r="HC208" s="70"/>
      <c r="HD208" s="70"/>
      <c r="HE208" s="70"/>
      <c r="HF208" s="70"/>
      <c r="HG208" s="70"/>
      <c r="HH208" s="70"/>
      <c r="HI208" s="70"/>
      <c r="HJ208" s="70"/>
      <c r="HK208" s="70"/>
      <c r="HL208" s="70"/>
      <c r="HM208" s="70"/>
      <c r="HN208" s="70"/>
      <c r="HO208" s="70"/>
      <c r="HP208" s="70"/>
      <c r="HQ208" s="70"/>
      <c r="HR208" s="70"/>
      <c r="HS208" s="70"/>
      <c r="HT208" s="70"/>
      <c r="HU208" s="70"/>
      <c r="HV208" s="70"/>
      <c r="HW208" s="70"/>
      <c r="HX208" s="70"/>
      <c r="HY208" s="70"/>
      <c r="HZ208" s="70"/>
      <c r="IA208" s="70"/>
      <c r="IB208" s="70"/>
      <c r="IC208" s="70"/>
      <c r="ID208" s="70"/>
      <c r="IE208" s="70"/>
      <c r="IF208" s="70"/>
      <c r="IG208" s="70"/>
      <c r="IH208" s="70"/>
      <c r="II208" s="70"/>
      <c r="IJ208" s="70"/>
      <c r="IK208" s="70"/>
      <c r="IL208" s="70"/>
      <c r="IM208" s="70"/>
      <c r="IN208" s="70"/>
      <c r="IO208" s="70"/>
      <c r="IP208" s="70"/>
      <c r="IQ208" s="70"/>
      <c r="IR208" s="70"/>
      <c r="IS208" s="70"/>
      <c r="IT208" s="70"/>
      <c r="IU208" s="70"/>
    </row>
    <row r="209" spans="1:255" ht="14.25">
      <c r="A209" s="71" t="s">
        <v>158</v>
      </c>
      <c r="B209" s="74"/>
      <c r="C209" s="66">
        <f t="shared" si="3"/>
        <v>0</v>
      </c>
      <c r="D209" s="69">
        <v>0</v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  <c r="AC209" s="70"/>
      <c r="AD209" s="70"/>
      <c r="AE209" s="70"/>
      <c r="AF209" s="70"/>
      <c r="AG209" s="70"/>
      <c r="AH209" s="70"/>
      <c r="AI209" s="70"/>
      <c r="AJ209" s="70"/>
      <c r="AK209" s="70"/>
      <c r="AL209" s="70"/>
      <c r="AM209" s="70"/>
      <c r="AN209" s="70"/>
      <c r="AO209" s="70"/>
      <c r="AP209" s="70"/>
      <c r="AQ209" s="70"/>
      <c r="AR209" s="70"/>
      <c r="AS209" s="70"/>
      <c r="AT209" s="70"/>
      <c r="AU209" s="70"/>
      <c r="AV209" s="70"/>
      <c r="AW209" s="70"/>
      <c r="AX209" s="70"/>
      <c r="AY209" s="70"/>
      <c r="AZ209" s="70"/>
      <c r="BA209" s="70"/>
      <c r="BB209" s="70"/>
      <c r="BC209" s="70"/>
      <c r="BD209" s="70"/>
      <c r="BE209" s="70"/>
      <c r="BF209" s="70"/>
      <c r="BG209" s="70"/>
      <c r="BH209" s="70"/>
      <c r="BI209" s="70"/>
      <c r="BJ209" s="70"/>
      <c r="BK209" s="70"/>
      <c r="BL209" s="70"/>
      <c r="BM209" s="70"/>
      <c r="BN209" s="70"/>
      <c r="BO209" s="70"/>
      <c r="BP209" s="70"/>
      <c r="BQ209" s="70"/>
      <c r="BR209" s="70"/>
      <c r="BS209" s="70"/>
      <c r="BT209" s="70"/>
      <c r="BU209" s="70"/>
      <c r="BV209" s="70"/>
      <c r="BW209" s="70"/>
      <c r="BX209" s="70"/>
      <c r="BY209" s="70"/>
      <c r="BZ209" s="70"/>
      <c r="CA209" s="70"/>
      <c r="CB209" s="70"/>
      <c r="CC209" s="70"/>
      <c r="CD209" s="70"/>
      <c r="CE209" s="70"/>
      <c r="CF209" s="70"/>
      <c r="CG209" s="70"/>
      <c r="CH209" s="70"/>
      <c r="CI209" s="70"/>
      <c r="CJ209" s="70"/>
      <c r="CK209" s="70"/>
      <c r="CL209" s="70"/>
      <c r="CM209" s="70"/>
      <c r="CN209" s="70"/>
      <c r="CO209" s="70"/>
      <c r="CP209" s="70"/>
      <c r="CQ209" s="70"/>
      <c r="CR209" s="70"/>
      <c r="CS209" s="70"/>
      <c r="CT209" s="70"/>
      <c r="CU209" s="70"/>
      <c r="CV209" s="70"/>
      <c r="CW209" s="70"/>
      <c r="CX209" s="70"/>
      <c r="CY209" s="70"/>
      <c r="CZ209" s="70"/>
      <c r="DA209" s="70"/>
      <c r="DB209" s="70"/>
      <c r="DC209" s="70"/>
      <c r="DD209" s="70"/>
      <c r="DE209" s="70"/>
      <c r="DF209" s="70"/>
      <c r="DG209" s="70"/>
      <c r="DH209" s="70"/>
      <c r="DI209" s="70"/>
      <c r="DJ209" s="70"/>
      <c r="DK209" s="70"/>
      <c r="DL209" s="70"/>
      <c r="DM209" s="70"/>
      <c r="DN209" s="70"/>
      <c r="DO209" s="70"/>
      <c r="DP209" s="70"/>
      <c r="DQ209" s="70"/>
      <c r="DR209" s="70"/>
      <c r="DS209" s="70"/>
      <c r="DT209" s="70"/>
      <c r="DU209" s="70"/>
      <c r="DV209" s="70"/>
      <c r="DW209" s="70"/>
      <c r="DX209" s="70"/>
      <c r="DY209" s="70"/>
      <c r="DZ209" s="70"/>
      <c r="EA209" s="70"/>
      <c r="EB209" s="70"/>
      <c r="EC209" s="70"/>
      <c r="ED209" s="70"/>
      <c r="EE209" s="70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  <c r="ER209" s="70"/>
      <c r="ES209" s="70"/>
      <c r="ET209" s="70"/>
      <c r="EU209" s="70"/>
      <c r="EV209" s="70"/>
      <c r="EW209" s="70"/>
      <c r="EX209" s="70"/>
      <c r="EY209" s="70"/>
      <c r="EZ209" s="70"/>
      <c r="FA209" s="70"/>
      <c r="FB209" s="70"/>
      <c r="FC209" s="70"/>
      <c r="FD209" s="70"/>
      <c r="FE209" s="70"/>
      <c r="FF209" s="70"/>
      <c r="FG209" s="70"/>
      <c r="FH209" s="70"/>
      <c r="FI209" s="70"/>
      <c r="FJ209" s="70"/>
      <c r="FK209" s="70"/>
      <c r="FL209" s="70"/>
      <c r="FM209" s="70"/>
      <c r="FN209" s="70"/>
      <c r="FO209" s="70"/>
      <c r="FP209" s="70"/>
      <c r="FQ209" s="70"/>
      <c r="FR209" s="70"/>
      <c r="FS209" s="70"/>
      <c r="FT209" s="70"/>
      <c r="FU209" s="70"/>
      <c r="FV209" s="70"/>
      <c r="FW209" s="70"/>
      <c r="FX209" s="70"/>
      <c r="FY209" s="70"/>
      <c r="FZ209" s="70"/>
      <c r="GA209" s="70"/>
      <c r="GB209" s="70"/>
      <c r="GC209" s="70"/>
      <c r="GD209" s="70"/>
      <c r="GE209" s="70"/>
      <c r="GF209" s="70"/>
      <c r="GG209" s="70"/>
      <c r="GH209" s="70"/>
      <c r="GI209" s="70"/>
      <c r="GJ209" s="70"/>
      <c r="GK209" s="70"/>
      <c r="GL209" s="70"/>
      <c r="GM209" s="70"/>
      <c r="GN209" s="70"/>
      <c r="GO209" s="70"/>
      <c r="GP209" s="70"/>
      <c r="GQ209" s="70"/>
      <c r="GR209" s="70"/>
      <c r="GS209" s="70"/>
      <c r="GT209" s="70"/>
      <c r="GU209" s="70"/>
      <c r="GV209" s="70"/>
      <c r="GW209" s="70"/>
      <c r="GX209" s="70"/>
      <c r="GY209" s="70"/>
      <c r="GZ209" s="70"/>
      <c r="HA209" s="70"/>
      <c r="HB209" s="70"/>
      <c r="HC209" s="70"/>
      <c r="HD209" s="70"/>
      <c r="HE209" s="70"/>
      <c r="HF209" s="70"/>
      <c r="HG209" s="70"/>
      <c r="HH209" s="70"/>
      <c r="HI209" s="70"/>
      <c r="HJ209" s="70"/>
      <c r="HK209" s="70"/>
      <c r="HL209" s="70"/>
      <c r="HM209" s="70"/>
      <c r="HN209" s="70"/>
      <c r="HO209" s="70"/>
      <c r="HP209" s="70"/>
      <c r="HQ209" s="70"/>
      <c r="HR209" s="70"/>
      <c r="HS209" s="70"/>
      <c r="HT209" s="70"/>
      <c r="HU209" s="70"/>
      <c r="HV209" s="70"/>
      <c r="HW209" s="70"/>
      <c r="HX209" s="70"/>
      <c r="HY209" s="70"/>
      <c r="HZ209" s="70"/>
      <c r="IA209" s="70"/>
      <c r="IB209" s="70"/>
      <c r="IC209" s="70"/>
      <c r="ID209" s="70"/>
      <c r="IE209" s="70"/>
      <c r="IF209" s="70"/>
      <c r="IG209" s="70"/>
      <c r="IH209" s="70"/>
      <c r="II209" s="70"/>
      <c r="IJ209" s="70"/>
      <c r="IK209" s="70"/>
      <c r="IL209" s="70"/>
      <c r="IM209" s="70"/>
      <c r="IN209" s="70"/>
      <c r="IO209" s="70"/>
      <c r="IP209" s="70"/>
      <c r="IQ209" s="70"/>
      <c r="IR209" s="70"/>
      <c r="IS209" s="70"/>
      <c r="IT209" s="70"/>
      <c r="IU209" s="70"/>
    </row>
    <row r="210" spans="1:255" ht="14.25">
      <c r="A210" s="71" t="s">
        <v>51</v>
      </c>
      <c r="B210" s="69"/>
      <c r="C210" s="66">
        <f t="shared" si="3"/>
        <v>0</v>
      </c>
      <c r="D210" s="69">
        <v>0</v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  <c r="AC210" s="70"/>
      <c r="AD210" s="70"/>
      <c r="AE210" s="70"/>
      <c r="AF210" s="70"/>
      <c r="AG210" s="70"/>
      <c r="AH210" s="70"/>
      <c r="AI210" s="70"/>
      <c r="AJ210" s="70"/>
      <c r="AK210" s="70"/>
      <c r="AL210" s="70"/>
      <c r="AM210" s="70"/>
      <c r="AN210" s="70"/>
      <c r="AO210" s="70"/>
      <c r="AP210" s="70"/>
      <c r="AQ210" s="70"/>
      <c r="AR210" s="70"/>
      <c r="AS210" s="70"/>
      <c r="AT210" s="70"/>
      <c r="AU210" s="70"/>
      <c r="AV210" s="70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M210" s="70"/>
      <c r="BN210" s="70"/>
      <c r="BO210" s="70"/>
      <c r="BP210" s="70"/>
      <c r="BQ210" s="70"/>
      <c r="BR210" s="70"/>
      <c r="BS210" s="70"/>
      <c r="BT210" s="70"/>
      <c r="BU210" s="70"/>
      <c r="BV210" s="70"/>
      <c r="BW210" s="70"/>
      <c r="BX210" s="70"/>
      <c r="BY210" s="70"/>
      <c r="BZ210" s="70"/>
      <c r="CA210" s="70"/>
      <c r="CB210" s="70"/>
      <c r="CC210" s="70"/>
      <c r="CD210" s="70"/>
      <c r="CE210" s="70"/>
      <c r="CF210" s="70"/>
      <c r="CG210" s="70"/>
      <c r="CH210" s="70"/>
      <c r="CI210" s="70"/>
      <c r="CJ210" s="70"/>
      <c r="CK210" s="70"/>
      <c r="CL210" s="70"/>
      <c r="CM210" s="70"/>
      <c r="CN210" s="70"/>
      <c r="CO210" s="70"/>
      <c r="CP210" s="70"/>
      <c r="CQ210" s="70"/>
      <c r="CR210" s="70"/>
      <c r="CS210" s="70"/>
      <c r="CT210" s="70"/>
      <c r="CU210" s="70"/>
      <c r="CV210" s="70"/>
      <c r="CW210" s="70"/>
      <c r="CX210" s="70"/>
      <c r="CY210" s="70"/>
      <c r="CZ210" s="70"/>
      <c r="DA210" s="70"/>
      <c r="DB210" s="70"/>
      <c r="DC210" s="70"/>
      <c r="DD210" s="70"/>
      <c r="DE210" s="70"/>
      <c r="DF210" s="70"/>
      <c r="DG210" s="70"/>
      <c r="DH210" s="70"/>
      <c r="DI210" s="70"/>
      <c r="DJ210" s="70"/>
      <c r="DK210" s="70"/>
      <c r="DL210" s="70"/>
      <c r="DM210" s="70"/>
      <c r="DN210" s="70"/>
      <c r="DO210" s="70"/>
      <c r="DP210" s="70"/>
      <c r="DQ210" s="70"/>
      <c r="DR210" s="70"/>
      <c r="DS210" s="70"/>
      <c r="DT210" s="70"/>
      <c r="DU210" s="70"/>
      <c r="DV210" s="70"/>
      <c r="DW210" s="70"/>
      <c r="DX210" s="70"/>
      <c r="DY210" s="70"/>
      <c r="DZ210" s="70"/>
      <c r="EA210" s="70"/>
      <c r="EB210" s="70"/>
      <c r="EC210" s="70"/>
      <c r="ED210" s="70"/>
      <c r="EE210" s="70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  <c r="ER210" s="70"/>
      <c r="ES210" s="70"/>
      <c r="ET210" s="70"/>
      <c r="EU210" s="70"/>
      <c r="EV210" s="70"/>
      <c r="EW210" s="70"/>
      <c r="EX210" s="70"/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0"/>
      <c r="FK210" s="70"/>
      <c r="FL210" s="70"/>
      <c r="FM210" s="70"/>
      <c r="FN210" s="70"/>
      <c r="FO210" s="70"/>
      <c r="FP210" s="70"/>
      <c r="FQ210" s="70"/>
      <c r="FR210" s="70"/>
      <c r="FS210" s="70"/>
      <c r="FT210" s="70"/>
      <c r="FU210" s="70"/>
      <c r="FV210" s="70"/>
      <c r="FW210" s="70"/>
      <c r="FX210" s="70"/>
      <c r="FY210" s="70"/>
      <c r="FZ210" s="70"/>
      <c r="GA210" s="70"/>
      <c r="GB210" s="70"/>
      <c r="GC210" s="70"/>
      <c r="GD210" s="70"/>
      <c r="GE210" s="70"/>
      <c r="GF210" s="70"/>
      <c r="GG210" s="70"/>
      <c r="GH210" s="70"/>
      <c r="GI210" s="70"/>
      <c r="GJ210" s="70"/>
      <c r="GK210" s="70"/>
      <c r="GL210" s="70"/>
      <c r="GM210" s="70"/>
      <c r="GN210" s="70"/>
      <c r="GO210" s="70"/>
      <c r="GP210" s="70"/>
      <c r="GQ210" s="70"/>
      <c r="GR210" s="70"/>
      <c r="GS210" s="70"/>
      <c r="GT210" s="70"/>
      <c r="GU210" s="70"/>
      <c r="GV210" s="70"/>
      <c r="GW210" s="70"/>
      <c r="GX210" s="70"/>
      <c r="GY210" s="70"/>
      <c r="GZ210" s="70"/>
      <c r="HA210" s="70"/>
      <c r="HB210" s="70"/>
      <c r="HC210" s="70"/>
      <c r="HD210" s="70"/>
      <c r="HE210" s="70"/>
      <c r="HF210" s="70"/>
      <c r="HG210" s="70"/>
      <c r="HH210" s="70"/>
      <c r="HI210" s="70"/>
      <c r="HJ210" s="70"/>
      <c r="HK210" s="70"/>
      <c r="HL210" s="70"/>
      <c r="HM210" s="70"/>
      <c r="HN210" s="70"/>
      <c r="HO210" s="70"/>
      <c r="HP210" s="70"/>
      <c r="HQ210" s="70"/>
      <c r="HR210" s="70"/>
      <c r="HS210" s="70"/>
      <c r="HT210" s="70"/>
      <c r="HU210" s="70"/>
      <c r="HV210" s="70"/>
      <c r="HW210" s="70"/>
      <c r="HX210" s="70"/>
      <c r="HY210" s="70"/>
      <c r="HZ210" s="70"/>
      <c r="IA210" s="70"/>
      <c r="IB210" s="70"/>
      <c r="IC210" s="70"/>
      <c r="ID210" s="70"/>
      <c r="IE210" s="70"/>
      <c r="IF210" s="70"/>
      <c r="IG210" s="70"/>
      <c r="IH210" s="70"/>
      <c r="II210" s="70"/>
      <c r="IJ210" s="70"/>
      <c r="IK210" s="70"/>
      <c r="IL210" s="70"/>
      <c r="IM210" s="70"/>
      <c r="IN210" s="70"/>
      <c r="IO210" s="70"/>
      <c r="IP210" s="70"/>
      <c r="IQ210" s="70"/>
      <c r="IR210" s="70"/>
      <c r="IS210" s="70"/>
      <c r="IT210" s="70"/>
      <c r="IU210" s="70"/>
    </row>
    <row r="211" spans="1:255" ht="14.25">
      <c r="A211" s="68" t="s">
        <v>159</v>
      </c>
      <c r="B211" s="69"/>
      <c r="C211" s="66">
        <f t="shared" si="3"/>
        <v>0</v>
      </c>
      <c r="D211" s="69">
        <v>0</v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0"/>
      <c r="CH211" s="70"/>
      <c r="CI211" s="70"/>
      <c r="CJ211" s="70"/>
      <c r="CK211" s="70"/>
      <c r="CL211" s="70"/>
      <c r="CM211" s="70"/>
      <c r="CN211" s="70"/>
      <c r="CO211" s="70"/>
      <c r="CP211" s="70"/>
      <c r="CQ211" s="70"/>
      <c r="CR211" s="70"/>
      <c r="CS211" s="70"/>
      <c r="CT211" s="70"/>
      <c r="CU211" s="70"/>
      <c r="CV211" s="70"/>
      <c r="CW211" s="70"/>
      <c r="CX211" s="70"/>
      <c r="CY211" s="70"/>
      <c r="CZ211" s="70"/>
      <c r="DA211" s="70"/>
      <c r="DB211" s="70"/>
      <c r="DC211" s="70"/>
      <c r="DD211" s="70"/>
      <c r="DE211" s="70"/>
      <c r="DF211" s="70"/>
      <c r="DG211" s="70"/>
      <c r="DH211" s="70"/>
      <c r="DI211" s="70"/>
      <c r="DJ211" s="70"/>
      <c r="DK211" s="70"/>
      <c r="DL211" s="70"/>
      <c r="DM211" s="70"/>
      <c r="DN211" s="70"/>
      <c r="DO211" s="70"/>
      <c r="DP211" s="70"/>
      <c r="DQ211" s="70"/>
      <c r="DR211" s="70"/>
      <c r="DS211" s="70"/>
      <c r="DT211" s="70"/>
      <c r="DU211" s="70"/>
      <c r="DV211" s="70"/>
      <c r="DW211" s="70"/>
      <c r="DX211" s="70"/>
      <c r="DY211" s="70"/>
      <c r="DZ211" s="70"/>
      <c r="EA211" s="70"/>
      <c r="EB211" s="70"/>
      <c r="EC211" s="70"/>
      <c r="ED211" s="70"/>
      <c r="EE211" s="70"/>
      <c r="EF211" s="70"/>
      <c r="EG211" s="70"/>
      <c r="EH211" s="70"/>
      <c r="EI211" s="70"/>
      <c r="EJ211" s="70"/>
      <c r="EK211" s="70"/>
      <c r="EL211" s="70"/>
      <c r="EM211" s="70"/>
      <c r="EN211" s="70"/>
      <c r="EO211" s="70"/>
      <c r="EP211" s="70"/>
      <c r="EQ211" s="70"/>
      <c r="ER211" s="70"/>
      <c r="ES211" s="70"/>
      <c r="ET211" s="70"/>
      <c r="EU211" s="70"/>
      <c r="EV211" s="70"/>
      <c r="EW211" s="70"/>
      <c r="EX211" s="70"/>
      <c r="EY211" s="70"/>
      <c r="EZ211" s="70"/>
      <c r="FA211" s="70"/>
      <c r="FB211" s="70"/>
      <c r="FC211" s="70"/>
      <c r="FD211" s="70"/>
      <c r="FE211" s="70"/>
      <c r="FF211" s="70"/>
      <c r="FG211" s="70"/>
      <c r="FH211" s="70"/>
      <c r="FI211" s="70"/>
      <c r="FJ211" s="70"/>
      <c r="FK211" s="70"/>
      <c r="FL211" s="70"/>
      <c r="FM211" s="70"/>
      <c r="FN211" s="70"/>
      <c r="FO211" s="70"/>
      <c r="FP211" s="70"/>
      <c r="FQ211" s="70"/>
      <c r="FR211" s="70"/>
      <c r="FS211" s="70"/>
      <c r="FT211" s="70"/>
      <c r="FU211" s="70"/>
      <c r="FV211" s="70"/>
      <c r="FW211" s="70"/>
      <c r="FX211" s="70"/>
      <c r="FY211" s="70"/>
      <c r="FZ211" s="70"/>
      <c r="GA211" s="70"/>
      <c r="GB211" s="70"/>
      <c r="GC211" s="70"/>
      <c r="GD211" s="70"/>
      <c r="GE211" s="70"/>
      <c r="GF211" s="70"/>
      <c r="GG211" s="70"/>
      <c r="GH211" s="70"/>
      <c r="GI211" s="70"/>
      <c r="GJ211" s="70"/>
      <c r="GK211" s="70"/>
      <c r="GL211" s="70"/>
      <c r="GM211" s="70"/>
      <c r="GN211" s="70"/>
      <c r="GO211" s="70"/>
      <c r="GP211" s="70"/>
      <c r="GQ211" s="70"/>
      <c r="GR211" s="70"/>
      <c r="GS211" s="70"/>
      <c r="GT211" s="70"/>
      <c r="GU211" s="70"/>
      <c r="GV211" s="70"/>
      <c r="GW211" s="70"/>
      <c r="GX211" s="70"/>
      <c r="GY211" s="70"/>
      <c r="GZ211" s="70"/>
      <c r="HA211" s="70"/>
      <c r="HB211" s="70"/>
      <c r="HC211" s="70"/>
      <c r="HD211" s="70"/>
      <c r="HE211" s="70"/>
      <c r="HF211" s="70"/>
      <c r="HG211" s="70"/>
      <c r="HH211" s="70"/>
      <c r="HI211" s="70"/>
      <c r="HJ211" s="70"/>
      <c r="HK211" s="70"/>
      <c r="HL211" s="70"/>
      <c r="HM211" s="70"/>
      <c r="HN211" s="70"/>
      <c r="HO211" s="70"/>
      <c r="HP211" s="70"/>
      <c r="HQ211" s="70"/>
      <c r="HR211" s="70"/>
      <c r="HS211" s="70"/>
      <c r="HT211" s="70"/>
      <c r="HU211" s="70"/>
      <c r="HV211" s="70"/>
      <c r="HW211" s="70"/>
      <c r="HX211" s="70"/>
      <c r="HY211" s="70"/>
      <c r="HZ211" s="70"/>
      <c r="IA211" s="70"/>
      <c r="IB211" s="70"/>
      <c r="IC211" s="70"/>
      <c r="ID211" s="70"/>
      <c r="IE211" s="70"/>
      <c r="IF211" s="70"/>
      <c r="IG211" s="70"/>
      <c r="IH211" s="70"/>
      <c r="II211" s="70"/>
      <c r="IJ211" s="70"/>
      <c r="IK211" s="70"/>
      <c r="IL211" s="70"/>
      <c r="IM211" s="70"/>
      <c r="IN211" s="70"/>
      <c r="IO211" s="70"/>
      <c r="IP211" s="70"/>
      <c r="IQ211" s="70"/>
      <c r="IR211" s="70"/>
      <c r="IS211" s="70"/>
      <c r="IT211" s="70"/>
      <c r="IU211" s="70"/>
    </row>
    <row r="212" spans="1:255" ht="14.25">
      <c r="A212" s="68" t="s">
        <v>160</v>
      </c>
      <c r="B212" s="75">
        <f>SUM(B213:B217)</f>
        <v>0</v>
      </c>
      <c r="C212" s="66">
        <f t="shared" si="3"/>
        <v>0</v>
      </c>
      <c r="D212" s="69">
        <v>0</v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/>
      <c r="AD212" s="70"/>
      <c r="AE212" s="70"/>
      <c r="AF212" s="70"/>
      <c r="AG212" s="70"/>
      <c r="AH212" s="70"/>
      <c r="AI212" s="70"/>
      <c r="AJ212" s="70"/>
      <c r="AK212" s="70"/>
      <c r="AL212" s="70"/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0"/>
      <c r="CH212" s="70"/>
      <c r="CI212" s="70"/>
      <c r="CJ212" s="70"/>
      <c r="CK212" s="70"/>
      <c r="CL212" s="70"/>
      <c r="CM212" s="70"/>
      <c r="CN212" s="70"/>
      <c r="CO212" s="70"/>
      <c r="CP212" s="70"/>
      <c r="CQ212" s="70"/>
      <c r="CR212" s="70"/>
      <c r="CS212" s="70"/>
      <c r="CT212" s="70"/>
      <c r="CU212" s="70"/>
      <c r="CV212" s="70"/>
      <c r="CW212" s="70"/>
      <c r="CX212" s="70"/>
      <c r="CY212" s="70"/>
      <c r="CZ212" s="70"/>
      <c r="DA212" s="70"/>
      <c r="DB212" s="70"/>
      <c r="DC212" s="70"/>
      <c r="DD212" s="70"/>
      <c r="DE212" s="70"/>
      <c r="DF212" s="70"/>
      <c r="DG212" s="70"/>
      <c r="DH212" s="70"/>
      <c r="DI212" s="70"/>
      <c r="DJ212" s="70"/>
      <c r="DK212" s="70"/>
      <c r="DL212" s="70"/>
      <c r="DM212" s="70"/>
      <c r="DN212" s="70"/>
      <c r="DO212" s="70"/>
      <c r="DP212" s="70"/>
      <c r="DQ212" s="70"/>
      <c r="DR212" s="70"/>
      <c r="DS212" s="70"/>
      <c r="DT212" s="70"/>
      <c r="DU212" s="70"/>
      <c r="DV212" s="70"/>
      <c r="DW212" s="70"/>
      <c r="DX212" s="70"/>
      <c r="DY212" s="70"/>
      <c r="DZ212" s="70"/>
      <c r="EA212" s="70"/>
      <c r="EB212" s="70"/>
      <c r="EC212" s="70"/>
      <c r="ED212" s="70"/>
      <c r="EE212" s="70"/>
      <c r="EF212" s="70"/>
      <c r="EG212" s="70"/>
      <c r="EH212" s="70"/>
      <c r="EI212" s="70"/>
      <c r="EJ212" s="70"/>
      <c r="EK212" s="70"/>
      <c r="EL212" s="70"/>
      <c r="EM212" s="70"/>
      <c r="EN212" s="70"/>
      <c r="EO212" s="70"/>
      <c r="EP212" s="70"/>
      <c r="EQ212" s="70"/>
      <c r="ER212" s="70"/>
      <c r="ES212" s="70"/>
      <c r="ET212" s="70"/>
      <c r="EU212" s="70"/>
      <c r="EV212" s="70"/>
      <c r="EW212" s="70"/>
      <c r="EX212" s="70"/>
      <c r="EY212" s="70"/>
      <c r="EZ212" s="70"/>
      <c r="FA212" s="70"/>
      <c r="FB212" s="70"/>
      <c r="FC212" s="70"/>
      <c r="FD212" s="70"/>
      <c r="FE212" s="70"/>
      <c r="FF212" s="70"/>
      <c r="FG212" s="70"/>
      <c r="FH212" s="70"/>
      <c r="FI212" s="70"/>
      <c r="FJ212" s="70"/>
      <c r="FK212" s="70"/>
      <c r="FL212" s="70"/>
      <c r="FM212" s="70"/>
      <c r="FN212" s="70"/>
      <c r="FO212" s="70"/>
      <c r="FP212" s="70"/>
      <c r="FQ212" s="70"/>
      <c r="FR212" s="70"/>
      <c r="FS212" s="70"/>
      <c r="FT212" s="70"/>
      <c r="FU212" s="70"/>
      <c r="FV212" s="70"/>
      <c r="FW212" s="70"/>
      <c r="FX212" s="70"/>
      <c r="FY212" s="70"/>
      <c r="FZ212" s="70"/>
      <c r="GA212" s="70"/>
      <c r="GB212" s="70"/>
      <c r="GC212" s="70"/>
      <c r="GD212" s="70"/>
      <c r="GE212" s="70"/>
      <c r="GF212" s="70"/>
      <c r="GG212" s="70"/>
      <c r="GH212" s="70"/>
      <c r="GI212" s="70"/>
      <c r="GJ212" s="70"/>
      <c r="GK212" s="70"/>
      <c r="GL212" s="70"/>
      <c r="GM212" s="70"/>
      <c r="GN212" s="70"/>
      <c r="GO212" s="70"/>
      <c r="GP212" s="70"/>
      <c r="GQ212" s="70"/>
      <c r="GR212" s="70"/>
      <c r="GS212" s="70"/>
      <c r="GT212" s="70"/>
      <c r="GU212" s="70"/>
      <c r="GV212" s="70"/>
      <c r="GW212" s="70"/>
      <c r="GX212" s="70"/>
      <c r="GY212" s="70"/>
      <c r="GZ212" s="70"/>
      <c r="HA212" s="70"/>
      <c r="HB212" s="70"/>
      <c r="HC212" s="70"/>
      <c r="HD212" s="70"/>
      <c r="HE212" s="70"/>
      <c r="HF212" s="70"/>
      <c r="HG212" s="70"/>
      <c r="HH212" s="70"/>
      <c r="HI212" s="70"/>
      <c r="HJ212" s="70"/>
      <c r="HK212" s="70"/>
      <c r="HL212" s="70"/>
      <c r="HM212" s="70"/>
      <c r="HN212" s="70"/>
      <c r="HO212" s="70"/>
      <c r="HP212" s="70"/>
      <c r="HQ212" s="70"/>
      <c r="HR212" s="70"/>
      <c r="HS212" s="70"/>
      <c r="HT212" s="70"/>
      <c r="HU212" s="70"/>
      <c r="HV212" s="70"/>
      <c r="HW212" s="70"/>
      <c r="HX212" s="70"/>
      <c r="HY212" s="70"/>
      <c r="HZ212" s="70"/>
      <c r="IA212" s="70"/>
      <c r="IB212" s="70"/>
      <c r="IC212" s="70"/>
      <c r="ID212" s="70"/>
      <c r="IE212" s="70"/>
      <c r="IF212" s="70"/>
      <c r="IG212" s="70"/>
      <c r="IH212" s="70"/>
      <c r="II212" s="70"/>
      <c r="IJ212" s="70"/>
      <c r="IK212" s="70"/>
      <c r="IL212" s="70"/>
      <c r="IM212" s="70"/>
      <c r="IN212" s="70"/>
      <c r="IO212" s="70"/>
      <c r="IP212" s="70"/>
      <c r="IQ212" s="70"/>
      <c r="IR212" s="70"/>
      <c r="IS212" s="70"/>
      <c r="IT212" s="70"/>
      <c r="IU212" s="70"/>
    </row>
    <row r="213" spans="1:255" ht="14.25">
      <c r="A213" s="68" t="s">
        <v>42</v>
      </c>
      <c r="B213" s="76"/>
      <c r="C213" s="66">
        <f t="shared" si="3"/>
        <v>0</v>
      </c>
      <c r="D213" s="69">
        <v>0</v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70"/>
      <c r="BF213" s="70"/>
      <c r="BG213" s="70"/>
      <c r="BH213" s="70"/>
      <c r="BI213" s="70"/>
      <c r="BJ213" s="70"/>
      <c r="BK213" s="70"/>
      <c r="BL213" s="70"/>
      <c r="BM213" s="70"/>
      <c r="BN213" s="70"/>
      <c r="BO213" s="70"/>
      <c r="BP213" s="70"/>
      <c r="BQ213" s="70"/>
      <c r="BR213" s="70"/>
      <c r="BS213" s="70"/>
      <c r="BT213" s="70"/>
      <c r="BU213" s="70"/>
      <c r="BV213" s="70"/>
      <c r="BW213" s="70"/>
      <c r="BX213" s="70"/>
      <c r="BY213" s="70"/>
      <c r="BZ213" s="70"/>
      <c r="CA213" s="70"/>
      <c r="CB213" s="70"/>
      <c r="CC213" s="70"/>
      <c r="CD213" s="70"/>
      <c r="CE213" s="70"/>
      <c r="CF213" s="70"/>
      <c r="CG213" s="70"/>
      <c r="CH213" s="70"/>
      <c r="CI213" s="70"/>
      <c r="CJ213" s="70"/>
      <c r="CK213" s="70"/>
      <c r="CL213" s="70"/>
      <c r="CM213" s="70"/>
      <c r="CN213" s="70"/>
      <c r="CO213" s="70"/>
      <c r="CP213" s="70"/>
      <c r="CQ213" s="70"/>
      <c r="CR213" s="70"/>
      <c r="CS213" s="70"/>
      <c r="CT213" s="70"/>
      <c r="CU213" s="70"/>
      <c r="CV213" s="70"/>
      <c r="CW213" s="70"/>
      <c r="CX213" s="70"/>
      <c r="CY213" s="70"/>
      <c r="CZ213" s="70"/>
      <c r="DA213" s="70"/>
      <c r="DB213" s="70"/>
      <c r="DC213" s="70"/>
      <c r="DD213" s="70"/>
      <c r="DE213" s="70"/>
      <c r="DF213" s="70"/>
      <c r="DG213" s="70"/>
      <c r="DH213" s="70"/>
      <c r="DI213" s="70"/>
      <c r="DJ213" s="70"/>
      <c r="DK213" s="70"/>
      <c r="DL213" s="70"/>
      <c r="DM213" s="70"/>
      <c r="DN213" s="70"/>
      <c r="DO213" s="70"/>
      <c r="DP213" s="70"/>
      <c r="DQ213" s="70"/>
      <c r="DR213" s="70"/>
      <c r="DS213" s="70"/>
      <c r="DT213" s="70"/>
      <c r="DU213" s="70"/>
      <c r="DV213" s="70"/>
      <c r="DW213" s="70"/>
      <c r="DX213" s="70"/>
      <c r="DY213" s="70"/>
      <c r="DZ213" s="70"/>
      <c r="EA213" s="70"/>
      <c r="EB213" s="70"/>
      <c r="EC213" s="70"/>
      <c r="ED213" s="70"/>
      <c r="EE213" s="70"/>
      <c r="EF213" s="70"/>
      <c r="EG213" s="70"/>
      <c r="EH213" s="70"/>
      <c r="EI213" s="70"/>
      <c r="EJ213" s="70"/>
      <c r="EK213" s="70"/>
      <c r="EL213" s="70"/>
      <c r="EM213" s="70"/>
      <c r="EN213" s="70"/>
      <c r="EO213" s="70"/>
      <c r="EP213" s="70"/>
      <c r="EQ213" s="70"/>
      <c r="ER213" s="70"/>
      <c r="ES213" s="70"/>
      <c r="ET213" s="70"/>
      <c r="EU213" s="70"/>
      <c r="EV213" s="70"/>
      <c r="EW213" s="70"/>
      <c r="EX213" s="70"/>
      <c r="EY213" s="70"/>
      <c r="EZ213" s="70"/>
      <c r="FA213" s="70"/>
      <c r="FB213" s="70"/>
      <c r="FC213" s="70"/>
      <c r="FD213" s="70"/>
      <c r="FE213" s="70"/>
      <c r="FF213" s="70"/>
      <c r="FG213" s="70"/>
      <c r="FH213" s="70"/>
      <c r="FI213" s="70"/>
      <c r="FJ213" s="70"/>
      <c r="FK213" s="70"/>
      <c r="FL213" s="70"/>
      <c r="FM213" s="70"/>
      <c r="FN213" s="70"/>
      <c r="FO213" s="70"/>
      <c r="FP213" s="70"/>
      <c r="FQ213" s="70"/>
      <c r="FR213" s="70"/>
      <c r="FS213" s="70"/>
      <c r="FT213" s="70"/>
      <c r="FU213" s="70"/>
      <c r="FV213" s="70"/>
      <c r="FW213" s="70"/>
      <c r="FX213" s="70"/>
      <c r="FY213" s="70"/>
      <c r="FZ213" s="70"/>
      <c r="GA213" s="70"/>
      <c r="GB213" s="70"/>
      <c r="GC213" s="70"/>
      <c r="GD213" s="70"/>
      <c r="GE213" s="70"/>
      <c r="GF213" s="70"/>
      <c r="GG213" s="70"/>
      <c r="GH213" s="70"/>
      <c r="GI213" s="70"/>
      <c r="GJ213" s="70"/>
      <c r="GK213" s="70"/>
      <c r="GL213" s="70"/>
      <c r="GM213" s="70"/>
      <c r="GN213" s="70"/>
      <c r="GO213" s="70"/>
      <c r="GP213" s="70"/>
      <c r="GQ213" s="70"/>
      <c r="GR213" s="70"/>
      <c r="GS213" s="70"/>
      <c r="GT213" s="70"/>
      <c r="GU213" s="70"/>
      <c r="GV213" s="70"/>
      <c r="GW213" s="70"/>
      <c r="GX213" s="70"/>
      <c r="GY213" s="70"/>
      <c r="GZ213" s="70"/>
      <c r="HA213" s="70"/>
      <c r="HB213" s="70"/>
      <c r="HC213" s="70"/>
      <c r="HD213" s="70"/>
      <c r="HE213" s="70"/>
      <c r="HF213" s="70"/>
      <c r="HG213" s="70"/>
      <c r="HH213" s="70"/>
      <c r="HI213" s="70"/>
      <c r="HJ213" s="70"/>
      <c r="HK213" s="70"/>
      <c r="HL213" s="70"/>
      <c r="HM213" s="70"/>
      <c r="HN213" s="70"/>
      <c r="HO213" s="70"/>
      <c r="HP213" s="70"/>
      <c r="HQ213" s="70"/>
      <c r="HR213" s="70"/>
      <c r="HS213" s="70"/>
      <c r="HT213" s="70"/>
      <c r="HU213" s="70"/>
      <c r="HV213" s="70"/>
      <c r="HW213" s="70"/>
      <c r="HX213" s="70"/>
      <c r="HY213" s="70"/>
      <c r="HZ213" s="70"/>
      <c r="IA213" s="70"/>
      <c r="IB213" s="70"/>
      <c r="IC213" s="70"/>
      <c r="ID213" s="70"/>
      <c r="IE213" s="70"/>
      <c r="IF213" s="70"/>
      <c r="IG213" s="70"/>
      <c r="IH213" s="70"/>
      <c r="II213" s="70"/>
      <c r="IJ213" s="70"/>
      <c r="IK213" s="70"/>
      <c r="IL213" s="70"/>
      <c r="IM213" s="70"/>
      <c r="IN213" s="70"/>
      <c r="IO213" s="70"/>
      <c r="IP213" s="70"/>
      <c r="IQ213" s="70"/>
      <c r="IR213" s="70"/>
      <c r="IS213" s="70"/>
      <c r="IT213" s="70"/>
      <c r="IU213" s="70"/>
    </row>
    <row r="214" spans="1:255" ht="14.25">
      <c r="A214" s="69" t="s">
        <v>43</v>
      </c>
      <c r="B214" s="76"/>
      <c r="C214" s="66">
        <f t="shared" si="3"/>
        <v>0</v>
      </c>
      <c r="D214" s="69">
        <v>0</v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0"/>
      <c r="CH214" s="70"/>
      <c r="CI214" s="70"/>
      <c r="CJ214" s="70"/>
      <c r="CK214" s="70"/>
      <c r="CL214" s="70"/>
      <c r="CM214" s="70"/>
      <c r="CN214" s="70"/>
      <c r="CO214" s="70"/>
      <c r="CP214" s="70"/>
      <c r="CQ214" s="70"/>
      <c r="CR214" s="70"/>
      <c r="CS214" s="70"/>
      <c r="CT214" s="70"/>
      <c r="CU214" s="70"/>
      <c r="CV214" s="70"/>
      <c r="CW214" s="70"/>
      <c r="CX214" s="70"/>
      <c r="CY214" s="70"/>
      <c r="CZ214" s="70"/>
      <c r="DA214" s="70"/>
      <c r="DB214" s="70"/>
      <c r="DC214" s="70"/>
      <c r="DD214" s="70"/>
      <c r="DE214" s="70"/>
      <c r="DF214" s="70"/>
      <c r="DG214" s="70"/>
      <c r="DH214" s="70"/>
      <c r="DI214" s="70"/>
      <c r="DJ214" s="70"/>
      <c r="DK214" s="70"/>
      <c r="DL214" s="70"/>
      <c r="DM214" s="70"/>
      <c r="DN214" s="70"/>
      <c r="DO214" s="70"/>
      <c r="DP214" s="70"/>
      <c r="DQ214" s="70"/>
      <c r="DR214" s="70"/>
      <c r="DS214" s="70"/>
      <c r="DT214" s="70"/>
      <c r="DU214" s="70"/>
      <c r="DV214" s="70"/>
      <c r="DW214" s="70"/>
      <c r="DX214" s="70"/>
      <c r="DY214" s="70"/>
      <c r="DZ214" s="70"/>
      <c r="EA214" s="70"/>
      <c r="EB214" s="70"/>
      <c r="EC214" s="70"/>
      <c r="ED214" s="70"/>
      <c r="EE214" s="70"/>
      <c r="EF214" s="70"/>
      <c r="EG214" s="70"/>
      <c r="EH214" s="70"/>
      <c r="EI214" s="70"/>
      <c r="EJ214" s="70"/>
      <c r="EK214" s="70"/>
      <c r="EL214" s="70"/>
      <c r="EM214" s="70"/>
      <c r="EN214" s="70"/>
      <c r="EO214" s="70"/>
      <c r="EP214" s="70"/>
      <c r="EQ214" s="70"/>
      <c r="ER214" s="70"/>
      <c r="ES214" s="70"/>
      <c r="ET214" s="70"/>
      <c r="EU214" s="70"/>
      <c r="EV214" s="70"/>
      <c r="EW214" s="70"/>
      <c r="EX214" s="70"/>
      <c r="EY214" s="70"/>
      <c r="EZ214" s="70"/>
      <c r="FA214" s="70"/>
      <c r="FB214" s="70"/>
      <c r="FC214" s="70"/>
      <c r="FD214" s="70"/>
      <c r="FE214" s="70"/>
      <c r="FF214" s="70"/>
      <c r="FG214" s="70"/>
      <c r="FH214" s="70"/>
      <c r="FI214" s="70"/>
      <c r="FJ214" s="70"/>
      <c r="FK214" s="70"/>
      <c r="FL214" s="70"/>
      <c r="FM214" s="70"/>
      <c r="FN214" s="70"/>
      <c r="FO214" s="70"/>
      <c r="FP214" s="70"/>
      <c r="FQ214" s="70"/>
      <c r="FR214" s="70"/>
      <c r="FS214" s="70"/>
      <c r="FT214" s="70"/>
      <c r="FU214" s="70"/>
      <c r="FV214" s="70"/>
      <c r="FW214" s="70"/>
      <c r="FX214" s="70"/>
      <c r="FY214" s="70"/>
      <c r="FZ214" s="70"/>
      <c r="GA214" s="70"/>
      <c r="GB214" s="70"/>
      <c r="GC214" s="70"/>
      <c r="GD214" s="70"/>
      <c r="GE214" s="70"/>
      <c r="GF214" s="70"/>
      <c r="GG214" s="70"/>
      <c r="GH214" s="70"/>
      <c r="GI214" s="70"/>
      <c r="GJ214" s="70"/>
      <c r="GK214" s="70"/>
      <c r="GL214" s="70"/>
      <c r="GM214" s="70"/>
      <c r="GN214" s="70"/>
      <c r="GO214" s="70"/>
      <c r="GP214" s="70"/>
      <c r="GQ214" s="70"/>
      <c r="GR214" s="70"/>
      <c r="GS214" s="70"/>
      <c r="GT214" s="70"/>
      <c r="GU214" s="70"/>
      <c r="GV214" s="70"/>
      <c r="GW214" s="70"/>
      <c r="GX214" s="70"/>
      <c r="GY214" s="70"/>
      <c r="GZ214" s="70"/>
      <c r="HA214" s="70"/>
      <c r="HB214" s="70"/>
      <c r="HC214" s="70"/>
      <c r="HD214" s="70"/>
      <c r="HE214" s="70"/>
      <c r="HF214" s="70"/>
      <c r="HG214" s="70"/>
      <c r="HH214" s="70"/>
      <c r="HI214" s="70"/>
      <c r="HJ214" s="70"/>
      <c r="HK214" s="70"/>
      <c r="HL214" s="70"/>
      <c r="HM214" s="70"/>
      <c r="HN214" s="70"/>
      <c r="HO214" s="70"/>
      <c r="HP214" s="70"/>
      <c r="HQ214" s="70"/>
      <c r="HR214" s="70"/>
      <c r="HS214" s="70"/>
      <c r="HT214" s="70"/>
      <c r="HU214" s="70"/>
      <c r="HV214" s="70"/>
      <c r="HW214" s="70"/>
      <c r="HX214" s="70"/>
      <c r="HY214" s="70"/>
      <c r="HZ214" s="70"/>
      <c r="IA214" s="70"/>
      <c r="IB214" s="70"/>
      <c r="IC214" s="70"/>
      <c r="ID214" s="70"/>
      <c r="IE214" s="70"/>
      <c r="IF214" s="70"/>
      <c r="IG214" s="70"/>
      <c r="IH214" s="70"/>
      <c r="II214" s="70"/>
      <c r="IJ214" s="70"/>
      <c r="IK214" s="70"/>
      <c r="IL214" s="70"/>
      <c r="IM214" s="70"/>
      <c r="IN214" s="70"/>
      <c r="IO214" s="70"/>
      <c r="IP214" s="70"/>
      <c r="IQ214" s="70"/>
      <c r="IR214" s="70"/>
      <c r="IS214" s="70"/>
      <c r="IT214" s="70"/>
      <c r="IU214" s="70"/>
    </row>
    <row r="215" spans="1:255" ht="14.25">
      <c r="A215" s="71" t="s">
        <v>44</v>
      </c>
      <c r="B215" s="76"/>
      <c r="C215" s="66">
        <f t="shared" si="3"/>
        <v>0</v>
      </c>
      <c r="D215" s="69">
        <v>0</v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/>
      <c r="AK215" s="70"/>
      <c r="AL215" s="70"/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0"/>
      <c r="CH215" s="70"/>
      <c r="CI215" s="70"/>
      <c r="CJ215" s="70"/>
      <c r="CK215" s="70"/>
      <c r="CL215" s="70"/>
      <c r="CM215" s="70"/>
      <c r="CN215" s="70"/>
      <c r="CO215" s="70"/>
      <c r="CP215" s="70"/>
      <c r="CQ215" s="70"/>
      <c r="CR215" s="70"/>
      <c r="CS215" s="70"/>
      <c r="CT215" s="70"/>
      <c r="CU215" s="70"/>
      <c r="CV215" s="70"/>
      <c r="CW215" s="70"/>
      <c r="CX215" s="70"/>
      <c r="CY215" s="70"/>
      <c r="CZ215" s="70"/>
      <c r="DA215" s="70"/>
      <c r="DB215" s="70"/>
      <c r="DC215" s="70"/>
      <c r="DD215" s="70"/>
      <c r="DE215" s="70"/>
      <c r="DF215" s="70"/>
      <c r="DG215" s="70"/>
      <c r="DH215" s="70"/>
      <c r="DI215" s="70"/>
      <c r="DJ215" s="70"/>
      <c r="DK215" s="70"/>
      <c r="DL215" s="70"/>
      <c r="DM215" s="70"/>
      <c r="DN215" s="70"/>
      <c r="DO215" s="70"/>
      <c r="DP215" s="70"/>
      <c r="DQ215" s="70"/>
      <c r="DR215" s="70"/>
      <c r="DS215" s="70"/>
      <c r="DT215" s="70"/>
      <c r="DU215" s="70"/>
      <c r="DV215" s="70"/>
      <c r="DW215" s="70"/>
      <c r="DX215" s="70"/>
      <c r="DY215" s="70"/>
      <c r="DZ215" s="70"/>
      <c r="EA215" s="70"/>
      <c r="EB215" s="70"/>
      <c r="EC215" s="70"/>
      <c r="ED215" s="70"/>
      <c r="EE215" s="70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  <c r="ER215" s="70"/>
      <c r="ES215" s="70"/>
      <c r="ET215" s="70"/>
      <c r="EU215" s="70"/>
      <c r="EV215" s="70"/>
      <c r="EW215" s="70"/>
      <c r="EX215" s="70"/>
      <c r="EY215" s="70"/>
      <c r="EZ215" s="70"/>
      <c r="FA215" s="70"/>
      <c r="FB215" s="70"/>
      <c r="FC215" s="70"/>
      <c r="FD215" s="70"/>
      <c r="FE215" s="70"/>
      <c r="FF215" s="70"/>
      <c r="FG215" s="70"/>
      <c r="FH215" s="70"/>
      <c r="FI215" s="70"/>
      <c r="FJ215" s="70"/>
      <c r="FK215" s="70"/>
      <c r="FL215" s="70"/>
      <c r="FM215" s="70"/>
      <c r="FN215" s="70"/>
      <c r="FO215" s="70"/>
      <c r="FP215" s="70"/>
      <c r="FQ215" s="70"/>
      <c r="FR215" s="70"/>
      <c r="FS215" s="70"/>
      <c r="FT215" s="70"/>
      <c r="FU215" s="70"/>
      <c r="FV215" s="70"/>
      <c r="FW215" s="70"/>
      <c r="FX215" s="70"/>
      <c r="FY215" s="70"/>
      <c r="FZ215" s="70"/>
      <c r="GA215" s="70"/>
      <c r="GB215" s="70"/>
      <c r="GC215" s="70"/>
      <c r="GD215" s="70"/>
      <c r="GE215" s="70"/>
      <c r="GF215" s="70"/>
      <c r="GG215" s="70"/>
      <c r="GH215" s="70"/>
      <c r="GI215" s="70"/>
      <c r="GJ215" s="70"/>
      <c r="GK215" s="70"/>
      <c r="GL215" s="70"/>
      <c r="GM215" s="70"/>
      <c r="GN215" s="70"/>
      <c r="GO215" s="70"/>
      <c r="GP215" s="70"/>
      <c r="GQ215" s="70"/>
      <c r="GR215" s="70"/>
      <c r="GS215" s="70"/>
      <c r="GT215" s="70"/>
      <c r="GU215" s="70"/>
      <c r="GV215" s="70"/>
      <c r="GW215" s="70"/>
      <c r="GX215" s="70"/>
      <c r="GY215" s="70"/>
      <c r="GZ215" s="70"/>
      <c r="HA215" s="70"/>
      <c r="HB215" s="70"/>
      <c r="HC215" s="70"/>
      <c r="HD215" s="70"/>
      <c r="HE215" s="70"/>
      <c r="HF215" s="70"/>
      <c r="HG215" s="70"/>
      <c r="HH215" s="70"/>
      <c r="HI215" s="70"/>
      <c r="HJ215" s="70"/>
      <c r="HK215" s="70"/>
      <c r="HL215" s="70"/>
      <c r="HM215" s="70"/>
      <c r="HN215" s="70"/>
      <c r="HO215" s="70"/>
      <c r="HP215" s="70"/>
      <c r="HQ215" s="70"/>
      <c r="HR215" s="70"/>
      <c r="HS215" s="70"/>
      <c r="HT215" s="70"/>
      <c r="HU215" s="70"/>
      <c r="HV215" s="70"/>
      <c r="HW215" s="70"/>
      <c r="HX215" s="70"/>
      <c r="HY215" s="70"/>
      <c r="HZ215" s="70"/>
      <c r="IA215" s="70"/>
      <c r="IB215" s="70"/>
      <c r="IC215" s="70"/>
      <c r="ID215" s="70"/>
      <c r="IE215" s="70"/>
      <c r="IF215" s="70"/>
      <c r="IG215" s="70"/>
      <c r="IH215" s="70"/>
      <c r="II215" s="70"/>
      <c r="IJ215" s="70"/>
      <c r="IK215" s="70"/>
      <c r="IL215" s="70"/>
      <c r="IM215" s="70"/>
      <c r="IN215" s="70"/>
      <c r="IO215" s="70"/>
      <c r="IP215" s="70"/>
      <c r="IQ215" s="70"/>
      <c r="IR215" s="70"/>
      <c r="IS215" s="70"/>
      <c r="IT215" s="70"/>
      <c r="IU215" s="70"/>
    </row>
    <row r="216" spans="1:255" ht="14.25">
      <c r="A216" s="71" t="s">
        <v>51</v>
      </c>
      <c r="B216" s="77"/>
      <c r="C216" s="66">
        <f t="shared" si="3"/>
        <v>0</v>
      </c>
      <c r="D216" s="69">
        <v>0</v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  <c r="AC216" s="70"/>
      <c r="AD216" s="70"/>
      <c r="AE216" s="70"/>
      <c r="AF216" s="70"/>
      <c r="AG216" s="70"/>
      <c r="AH216" s="70"/>
      <c r="AI216" s="70"/>
      <c r="AJ216" s="70"/>
      <c r="AK216" s="70"/>
      <c r="AL216" s="70"/>
      <c r="AM216" s="70"/>
      <c r="AN216" s="70"/>
      <c r="AO216" s="70"/>
      <c r="AP216" s="70"/>
      <c r="AQ216" s="70"/>
      <c r="AR216" s="70"/>
      <c r="AS216" s="70"/>
      <c r="AT216" s="70"/>
      <c r="AU216" s="70"/>
      <c r="AV216" s="70"/>
      <c r="AW216" s="70"/>
      <c r="AX216" s="70"/>
      <c r="AY216" s="70"/>
      <c r="AZ216" s="70"/>
      <c r="BA216" s="70"/>
      <c r="BB216" s="70"/>
      <c r="BC216" s="70"/>
      <c r="BD216" s="70"/>
      <c r="BE216" s="70"/>
      <c r="BF216" s="70"/>
      <c r="BG216" s="70"/>
      <c r="BH216" s="70"/>
      <c r="BI216" s="70"/>
      <c r="BJ216" s="70"/>
      <c r="BK216" s="70"/>
      <c r="BL216" s="70"/>
      <c r="BM216" s="70"/>
      <c r="BN216" s="70"/>
      <c r="BO216" s="70"/>
      <c r="BP216" s="70"/>
      <c r="BQ216" s="70"/>
      <c r="BR216" s="70"/>
      <c r="BS216" s="70"/>
      <c r="BT216" s="70"/>
      <c r="BU216" s="70"/>
      <c r="BV216" s="70"/>
      <c r="BW216" s="70"/>
      <c r="BX216" s="70"/>
      <c r="BY216" s="70"/>
      <c r="BZ216" s="70"/>
      <c r="CA216" s="70"/>
      <c r="CB216" s="70"/>
      <c r="CC216" s="70"/>
      <c r="CD216" s="70"/>
      <c r="CE216" s="70"/>
      <c r="CF216" s="70"/>
      <c r="CG216" s="70"/>
      <c r="CH216" s="70"/>
      <c r="CI216" s="70"/>
      <c r="CJ216" s="70"/>
      <c r="CK216" s="70"/>
      <c r="CL216" s="70"/>
      <c r="CM216" s="70"/>
      <c r="CN216" s="70"/>
      <c r="CO216" s="70"/>
      <c r="CP216" s="70"/>
      <c r="CQ216" s="70"/>
      <c r="CR216" s="70"/>
      <c r="CS216" s="70"/>
      <c r="CT216" s="70"/>
      <c r="CU216" s="70"/>
      <c r="CV216" s="70"/>
      <c r="CW216" s="70"/>
      <c r="CX216" s="70"/>
      <c r="CY216" s="70"/>
      <c r="CZ216" s="70"/>
      <c r="DA216" s="70"/>
      <c r="DB216" s="70"/>
      <c r="DC216" s="70"/>
      <c r="DD216" s="70"/>
      <c r="DE216" s="70"/>
      <c r="DF216" s="70"/>
      <c r="DG216" s="70"/>
      <c r="DH216" s="70"/>
      <c r="DI216" s="70"/>
      <c r="DJ216" s="70"/>
      <c r="DK216" s="70"/>
      <c r="DL216" s="70"/>
      <c r="DM216" s="70"/>
      <c r="DN216" s="70"/>
      <c r="DO216" s="70"/>
      <c r="DP216" s="70"/>
      <c r="DQ216" s="70"/>
      <c r="DR216" s="70"/>
      <c r="DS216" s="70"/>
      <c r="DT216" s="70"/>
      <c r="DU216" s="70"/>
      <c r="DV216" s="70"/>
      <c r="DW216" s="70"/>
      <c r="DX216" s="70"/>
      <c r="DY216" s="70"/>
      <c r="DZ216" s="70"/>
      <c r="EA216" s="70"/>
      <c r="EB216" s="70"/>
      <c r="EC216" s="70"/>
      <c r="ED216" s="70"/>
      <c r="EE216" s="70"/>
      <c r="EF216" s="70"/>
      <c r="EG216" s="70"/>
      <c r="EH216" s="70"/>
      <c r="EI216" s="70"/>
      <c r="EJ216" s="70"/>
      <c r="EK216" s="70"/>
      <c r="EL216" s="70"/>
      <c r="EM216" s="70"/>
      <c r="EN216" s="70"/>
      <c r="EO216" s="70"/>
      <c r="EP216" s="70"/>
      <c r="EQ216" s="70"/>
      <c r="ER216" s="70"/>
      <c r="ES216" s="70"/>
      <c r="ET216" s="70"/>
      <c r="EU216" s="70"/>
      <c r="EV216" s="70"/>
      <c r="EW216" s="70"/>
      <c r="EX216" s="70"/>
      <c r="EY216" s="70"/>
      <c r="EZ216" s="70"/>
      <c r="FA216" s="70"/>
      <c r="FB216" s="70"/>
      <c r="FC216" s="70"/>
      <c r="FD216" s="70"/>
      <c r="FE216" s="70"/>
      <c r="FF216" s="70"/>
      <c r="FG216" s="70"/>
      <c r="FH216" s="70"/>
      <c r="FI216" s="70"/>
      <c r="FJ216" s="70"/>
      <c r="FK216" s="70"/>
      <c r="FL216" s="70"/>
      <c r="FM216" s="70"/>
      <c r="FN216" s="70"/>
      <c r="FO216" s="70"/>
      <c r="FP216" s="70"/>
      <c r="FQ216" s="70"/>
      <c r="FR216" s="70"/>
      <c r="FS216" s="70"/>
      <c r="FT216" s="70"/>
      <c r="FU216" s="70"/>
      <c r="FV216" s="70"/>
      <c r="FW216" s="70"/>
      <c r="FX216" s="70"/>
      <c r="FY216" s="70"/>
      <c r="FZ216" s="70"/>
      <c r="GA216" s="70"/>
      <c r="GB216" s="70"/>
      <c r="GC216" s="70"/>
      <c r="GD216" s="70"/>
      <c r="GE216" s="70"/>
      <c r="GF216" s="70"/>
      <c r="GG216" s="70"/>
      <c r="GH216" s="70"/>
      <c r="GI216" s="70"/>
      <c r="GJ216" s="70"/>
      <c r="GK216" s="70"/>
      <c r="GL216" s="70"/>
      <c r="GM216" s="70"/>
      <c r="GN216" s="70"/>
      <c r="GO216" s="70"/>
      <c r="GP216" s="70"/>
      <c r="GQ216" s="70"/>
      <c r="GR216" s="70"/>
      <c r="GS216" s="70"/>
      <c r="GT216" s="70"/>
      <c r="GU216" s="70"/>
      <c r="GV216" s="70"/>
      <c r="GW216" s="70"/>
      <c r="GX216" s="70"/>
      <c r="GY216" s="70"/>
      <c r="GZ216" s="70"/>
      <c r="HA216" s="70"/>
      <c r="HB216" s="70"/>
      <c r="HC216" s="70"/>
      <c r="HD216" s="70"/>
      <c r="HE216" s="70"/>
      <c r="HF216" s="70"/>
      <c r="HG216" s="70"/>
      <c r="HH216" s="70"/>
      <c r="HI216" s="70"/>
      <c r="HJ216" s="70"/>
      <c r="HK216" s="70"/>
      <c r="HL216" s="70"/>
      <c r="HM216" s="70"/>
      <c r="HN216" s="70"/>
      <c r="HO216" s="70"/>
      <c r="HP216" s="70"/>
      <c r="HQ216" s="70"/>
      <c r="HR216" s="70"/>
      <c r="HS216" s="70"/>
      <c r="HT216" s="70"/>
      <c r="HU216" s="70"/>
      <c r="HV216" s="70"/>
      <c r="HW216" s="70"/>
      <c r="HX216" s="70"/>
      <c r="HY216" s="70"/>
      <c r="HZ216" s="70"/>
      <c r="IA216" s="70"/>
      <c r="IB216" s="70"/>
      <c r="IC216" s="70"/>
      <c r="ID216" s="70"/>
      <c r="IE216" s="70"/>
      <c r="IF216" s="70"/>
      <c r="IG216" s="70"/>
      <c r="IH216" s="70"/>
      <c r="II216" s="70"/>
      <c r="IJ216" s="70"/>
      <c r="IK216" s="70"/>
      <c r="IL216" s="70"/>
      <c r="IM216" s="70"/>
      <c r="IN216" s="70"/>
      <c r="IO216" s="70"/>
      <c r="IP216" s="70"/>
      <c r="IQ216" s="70"/>
      <c r="IR216" s="70"/>
      <c r="IS216" s="70"/>
      <c r="IT216" s="70"/>
      <c r="IU216" s="70"/>
    </row>
    <row r="217" spans="1:255" ht="14.25">
      <c r="A217" s="71" t="s">
        <v>161</v>
      </c>
      <c r="B217" s="77"/>
      <c r="C217" s="66">
        <f t="shared" si="3"/>
        <v>0</v>
      </c>
      <c r="D217" s="69">
        <v>0</v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  <c r="CL217" s="70"/>
      <c r="CM217" s="70"/>
      <c r="CN217" s="70"/>
      <c r="CO217" s="70"/>
      <c r="CP217" s="70"/>
      <c r="CQ217" s="70"/>
      <c r="CR217" s="70"/>
      <c r="CS217" s="70"/>
      <c r="CT217" s="70"/>
      <c r="CU217" s="70"/>
      <c r="CV217" s="70"/>
      <c r="CW217" s="70"/>
      <c r="CX217" s="70"/>
      <c r="CY217" s="70"/>
      <c r="CZ217" s="70"/>
      <c r="DA217" s="70"/>
      <c r="DB217" s="70"/>
      <c r="DC217" s="70"/>
      <c r="DD217" s="70"/>
      <c r="DE217" s="70"/>
      <c r="DF217" s="70"/>
      <c r="DG217" s="70"/>
      <c r="DH217" s="70"/>
      <c r="DI217" s="70"/>
      <c r="DJ217" s="70"/>
      <c r="DK217" s="70"/>
      <c r="DL217" s="70"/>
      <c r="DM217" s="70"/>
      <c r="DN217" s="70"/>
      <c r="DO217" s="70"/>
      <c r="DP217" s="70"/>
      <c r="DQ217" s="70"/>
      <c r="DR217" s="70"/>
      <c r="DS217" s="70"/>
      <c r="DT217" s="70"/>
      <c r="DU217" s="70"/>
      <c r="DV217" s="70"/>
      <c r="DW217" s="70"/>
      <c r="DX217" s="70"/>
      <c r="DY217" s="70"/>
      <c r="DZ217" s="70"/>
      <c r="EA217" s="70"/>
      <c r="EB217" s="70"/>
      <c r="EC217" s="70"/>
      <c r="ED217" s="70"/>
      <c r="EE217" s="70"/>
      <c r="EF217" s="70"/>
      <c r="EG217" s="70"/>
      <c r="EH217" s="70"/>
      <c r="EI217" s="70"/>
      <c r="EJ217" s="70"/>
      <c r="EK217" s="70"/>
      <c r="EL217" s="70"/>
      <c r="EM217" s="70"/>
      <c r="EN217" s="70"/>
      <c r="EO217" s="70"/>
      <c r="EP217" s="70"/>
      <c r="EQ217" s="70"/>
      <c r="ER217" s="70"/>
      <c r="ES217" s="70"/>
      <c r="ET217" s="70"/>
      <c r="EU217" s="70"/>
      <c r="EV217" s="70"/>
      <c r="EW217" s="70"/>
      <c r="EX217" s="70"/>
      <c r="EY217" s="70"/>
      <c r="EZ217" s="70"/>
      <c r="FA217" s="70"/>
      <c r="FB217" s="70"/>
      <c r="FC217" s="70"/>
      <c r="FD217" s="70"/>
      <c r="FE217" s="70"/>
      <c r="FF217" s="70"/>
      <c r="FG217" s="70"/>
      <c r="FH217" s="70"/>
      <c r="FI217" s="70"/>
      <c r="FJ217" s="70"/>
      <c r="FK217" s="70"/>
      <c r="FL217" s="70"/>
      <c r="FM217" s="70"/>
      <c r="FN217" s="70"/>
      <c r="FO217" s="70"/>
      <c r="FP217" s="70"/>
      <c r="FQ217" s="70"/>
      <c r="FR217" s="70"/>
      <c r="FS217" s="70"/>
      <c r="FT217" s="70"/>
      <c r="FU217" s="70"/>
      <c r="FV217" s="70"/>
      <c r="FW217" s="70"/>
      <c r="FX217" s="70"/>
      <c r="FY217" s="70"/>
      <c r="FZ217" s="70"/>
      <c r="GA217" s="70"/>
      <c r="GB217" s="70"/>
      <c r="GC217" s="70"/>
      <c r="GD217" s="70"/>
      <c r="GE217" s="70"/>
      <c r="GF217" s="70"/>
      <c r="GG217" s="70"/>
      <c r="GH217" s="70"/>
      <c r="GI217" s="70"/>
      <c r="GJ217" s="70"/>
      <c r="GK217" s="70"/>
      <c r="GL217" s="70"/>
      <c r="GM217" s="70"/>
      <c r="GN217" s="70"/>
      <c r="GO217" s="70"/>
      <c r="GP217" s="70"/>
      <c r="GQ217" s="70"/>
      <c r="GR217" s="70"/>
      <c r="GS217" s="70"/>
      <c r="GT217" s="70"/>
      <c r="GU217" s="70"/>
      <c r="GV217" s="70"/>
      <c r="GW217" s="70"/>
      <c r="GX217" s="70"/>
      <c r="GY217" s="70"/>
      <c r="GZ217" s="70"/>
      <c r="HA217" s="70"/>
      <c r="HB217" s="70"/>
      <c r="HC217" s="70"/>
      <c r="HD217" s="70"/>
      <c r="HE217" s="70"/>
      <c r="HF217" s="70"/>
      <c r="HG217" s="70"/>
      <c r="HH217" s="70"/>
      <c r="HI217" s="70"/>
      <c r="HJ217" s="70"/>
      <c r="HK217" s="70"/>
      <c r="HL217" s="70"/>
      <c r="HM217" s="70"/>
      <c r="HN217" s="70"/>
      <c r="HO217" s="70"/>
      <c r="HP217" s="70"/>
      <c r="HQ217" s="70"/>
      <c r="HR217" s="70"/>
      <c r="HS217" s="70"/>
      <c r="HT217" s="70"/>
      <c r="HU217" s="70"/>
      <c r="HV217" s="70"/>
      <c r="HW217" s="70"/>
      <c r="HX217" s="70"/>
      <c r="HY217" s="70"/>
      <c r="HZ217" s="70"/>
      <c r="IA217" s="70"/>
      <c r="IB217" s="70"/>
      <c r="IC217" s="70"/>
      <c r="ID217" s="70"/>
      <c r="IE217" s="70"/>
      <c r="IF217" s="70"/>
      <c r="IG217" s="70"/>
      <c r="IH217" s="70"/>
      <c r="II217" s="70"/>
      <c r="IJ217" s="70"/>
      <c r="IK217" s="70"/>
      <c r="IL217" s="70"/>
      <c r="IM217" s="70"/>
      <c r="IN217" s="70"/>
      <c r="IO217" s="70"/>
      <c r="IP217" s="70"/>
      <c r="IQ217" s="70"/>
      <c r="IR217" s="70"/>
      <c r="IS217" s="70"/>
      <c r="IT217" s="70"/>
      <c r="IU217" s="70"/>
    </row>
    <row r="218" spans="1:255" ht="14.25">
      <c r="A218" s="68" t="s">
        <v>162</v>
      </c>
      <c r="B218" s="78">
        <f>SUM(B219:B223)</f>
        <v>0</v>
      </c>
      <c r="C218" s="66">
        <f t="shared" si="3"/>
        <v>0</v>
      </c>
      <c r="D218" s="69">
        <v>0</v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L218" s="70"/>
      <c r="AM218" s="70"/>
      <c r="AN218" s="70"/>
      <c r="AO218" s="70"/>
      <c r="AP218" s="70"/>
      <c r="AQ218" s="70"/>
      <c r="AR218" s="70"/>
      <c r="AS218" s="70"/>
      <c r="AT218" s="70"/>
      <c r="AU218" s="70"/>
      <c r="AV218" s="70"/>
      <c r="AW218" s="70"/>
      <c r="AX218" s="70"/>
      <c r="AY218" s="70"/>
      <c r="AZ218" s="70"/>
      <c r="BA218" s="70"/>
      <c r="BB218" s="70"/>
      <c r="BC218" s="70"/>
      <c r="BD218" s="70"/>
      <c r="BE218" s="70"/>
      <c r="BF218" s="70"/>
      <c r="BG218" s="70"/>
      <c r="BH218" s="70"/>
      <c r="BI218" s="70"/>
      <c r="BJ218" s="70"/>
      <c r="BK218" s="70"/>
      <c r="BL218" s="70"/>
      <c r="BM218" s="70"/>
      <c r="BN218" s="70"/>
      <c r="BO218" s="70"/>
      <c r="BP218" s="70"/>
      <c r="BQ218" s="70"/>
      <c r="BR218" s="70"/>
      <c r="BS218" s="70"/>
      <c r="BT218" s="70"/>
      <c r="BU218" s="70"/>
      <c r="BV218" s="70"/>
      <c r="BW218" s="70"/>
      <c r="BX218" s="70"/>
      <c r="BY218" s="70"/>
      <c r="BZ218" s="70"/>
      <c r="CA218" s="70"/>
      <c r="CB218" s="70"/>
      <c r="CC218" s="70"/>
      <c r="CD218" s="70"/>
      <c r="CE218" s="70"/>
      <c r="CF218" s="70"/>
      <c r="CG218" s="70"/>
      <c r="CH218" s="70"/>
      <c r="CI218" s="70"/>
      <c r="CJ218" s="70"/>
      <c r="CK218" s="70"/>
      <c r="CL218" s="70"/>
      <c r="CM218" s="70"/>
      <c r="CN218" s="70"/>
      <c r="CO218" s="70"/>
      <c r="CP218" s="70"/>
      <c r="CQ218" s="70"/>
      <c r="CR218" s="70"/>
      <c r="CS218" s="70"/>
      <c r="CT218" s="70"/>
      <c r="CU218" s="70"/>
      <c r="CV218" s="70"/>
      <c r="CW218" s="70"/>
      <c r="CX218" s="70"/>
      <c r="CY218" s="70"/>
      <c r="CZ218" s="70"/>
      <c r="DA218" s="70"/>
      <c r="DB218" s="70"/>
      <c r="DC218" s="70"/>
      <c r="DD218" s="70"/>
      <c r="DE218" s="70"/>
      <c r="DF218" s="70"/>
      <c r="DG218" s="70"/>
      <c r="DH218" s="70"/>
      <c r="DI218" s="70"/>
      <c r="DJ218" s="70"/>
      <c r="DK218" s="70"/>
      <c r="DL218" s="70"/>
      <c r="DM218" s="70"/>
      <c r="DN218" s="70"/>
      <c r="DO218" s="70"/>
      <c r="DP218" s="70"/>
      <c r="DQ218" s="70"/>
      <c r="DR218" s="70"/>
      <c r="DS218" s="70"/>
      <c r="DT218" s="70"/>
      <c r="DU218" s="70"/>
      <c r="DV218" s="70"/>
      <c r="DW218" s="70"/>
      <c r="DX218" s="70"/>
      <c r="DY218" s="70"/>
      <c r="DZ218" s="70"/>
      <c r="EA218" s="70"/>
      <c r="EB218" s="70"/>
      <c r="EC218" s="70"/>
      <c r="ED218" s="70"/>
      <c r="EE218" s="70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  <c r="ER218" s="70"/>
      <c r="ES218" s="70"/>
      <c r="ET218" s="70"/>
      <c r="EU218" s="70"/>
      <c r="EV218" s="70"/>
      <c r="EW218" s="70"/>
      <c r="EX218" s="70"/>
      <c r="EY218" s="70"/>
      <c r="EZ218" s="70"/>
      <c r="FA218" s="70"/>
      <c r="FB218" s="70"/>
      <c r="FC218" s="70"/>
      <c r="FD218" s="70"/>
      <c r="FE218" s="70"/>
      <c r="FF218" s="70"/>
      <c r="FG218" s="70"/>
      <c r="FH218" s="70"/>
      <c r="FI218" s="70"/>
      <c r="FJ218" s="70"/>
      <c r="FK218" s="70"/>
      <c r="FL218" s="70"/>
      <c r="FM218" s="70"/>
      <c r="FN218" s="70"/>
      <c r="FO218" s="70"/>
      <c r="FP218" s="70"/>
      <c r="FQ218" s="70"/>
      <c r="FR218" s="70"/>
      <c r="FS218" s="70"/>
      <c r="FT218" s="70"/>
      <c r="FU218" s="70"/>
      <c r="FV218" s="70"/>
      <c r="FW218" s="70"/>
      <c r="FX218" s="70"/>
      <c r="FY218" s="70"/>
      <c r="FZ218" s="70"/>
      <c r="GA218" s="70"/>
      <c r="GB218" s="70"/>
      <c r="GC218" s="70"/>
      <c r="GD218" s="70"/>
      <c r="GE218" s="70"/>
      <c r="GF218" s="70"/>
      <c r="GG218" s="70"/>
      <c r="GH218" s="70"/>
      <c r="GI218" s="70"/>
      <c r="GJ218" s="70"/>
      <c r="GK218" s="70"/>
      <c r="GL218" s="70"/>
      <c r="GM218" s="70"/>
      <c r="GN218" s="70"/>
      <c r="GO218" s="70"/>
      <c r="GP218" s="70"/>
      <c r="GQ218" s="70"/>
      <c r="GR218" s="70"/>
      <c r="GS218" s="70"/>
      <c r="GT218" s="70"/>
      <c r="GU218" s="70"/>
      <c r="GV218" s="70"/>
      <c r="GW218" s="70"/>
      <c r="GX218" s="70"/>
      <c r="GY218" s="70"/>
      <c r="GZ218" s="70"/>
      <c r="HA218" s="70"/>
      <c r="HB218" s="70"/>
      <c r="HC218" s="70"/>
      <c r="HD218" s="70"/>
      <c r="HE218" s="70"/>
      <c r="HF218" s="70"/>
      <c r="HG218" s="70"/>
      <c r="HH218" s="70"/>
      <c r="HI218" s="70"/>
      <c r="HJ218" s="70"/>
      <c r="HK218" s="70"/>
      <c r="HL218" s="70"/>
      <c r="HM218" s="70"/>
      <c r="HN218" s="70"/>
      <c r="HO218" s="70"/>
      <c r="HP218" s="70"/>
      <c r="HQ218" s="70"/>
      <c r="HR218" s="70"/>
      <c r="HS218" s="70"/>
      <c r="HT218" s="70"/>
      <c r="HU218" s="70"/>
      <c r="HV218" s="70"/>
      <c r="HW218" s="70"/>
      <c r="HX218" s="70"/>
      <c r="HY218" s="70"/>
      <c r="HZ218" s="70"/>
      <c r="IA218" s="70"/>
      <c r="IB218" s="70"/>
      <c r="IC218" s="70"/>
      <c r="ID218" s="70"/>
      <c r="IE218" s="70"/>
      <c r="IF218" s="70"/>
      <c r="IG218" s="70"/>
      <c r="IH218" s="70"/>
      <c r="II218" s="70"/>
      <c r="IJ218" s="70"/>
      <c r="IK218" s="70"/>
      <c r="IL218" s="70"/>
      <c r="IM218" s="70"/>
      <c r="IN218" s="70"/>
      <c r="IO218" s="70"/>
      <c r="IP218" s="70"/>
      <c r="IQ218" s="70"/>
      <c r="IR218" s="70"/>
      <c r="IS218" s="70"/>
      <c r="IT218" s="70"/>
      <c r="IU218" s="70"/>
    </row>
    <row r="219" spans="1:255" ht="14.25">
      <c r="A219" s="68" t="s">
        <v>42</v>
      </c>
      <c r="B219" s="77"/>
      <c r="C219" s="66">
        <f t="shared" si="3"/>
        <v>0</v>
      </c>
      <c r="D219" s="69">
        <v>0</v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L219" s="70"/>
      <c r="AM219" s="70"/>
      <c r="AN219" s="70"/>
      <c r="AO219" s="70"/>
      <c r="AP219" s="70"/>
      <c r="AQ219" s="70"/>
      <c r="AR219" s="70"/>
      <c r="AS219" s="70"/>
      <c r="AT219" s="70"/>
      <c r="AU219" s="70"/>
      <c r="AV219" s="70"/>
      <c r="AW219" s="70"/>
      <c r="AX219" s="70"/>
      <c r="AY219" s="70"/>
      <c r="AZ219" s="70"/>
      <c r="BA219" s="70"/>
      <c r="BB219" s="70"/>
      <c r="BC219" s="70"/>
      <c r="BD219" s="70"/>
      <c r="BE219" s="70"/>
      <c r="BF219" s="70"/>
      <c r="BG219" s="70"/>
      <c r="BH219" s="70"/>
      <c r="BI219" s="70"/>
      <c r="BJ219" s="70"/>
      <c r="BK219" s="70"/>
      <c r="BL219" s="70"/>
      <c r="BM219" s="70"/>
      <c r="BN219" s="70"/>
      <c r="BO219" s="70"/>
      <c r="BP219" s="70"/>
      <c r="BQ219" s="70"/>
      <c r="BR219" s="70"/>
      <c r="BS219" s="70"/>
      <c r="BT219" s="70"/>
      <c r="BU219" s="70"/>
      <c r="BV219" s="70"/>
      <c r="BW219" s="70"/>
      <c r="BX219" s="70"/>
      <c r="BY219" s="70"/>
      <c r="BZ219" s="70"/>
      <c r="CA219" s="70"/>
      <c r="CB219" s="70"/>
      <c r="CC219" s="70"/>
      <c r="CD219" s="70"/>
      <c r="CE219" s="70"/>
      <c r="CF219" s="70"/>
      <c r="CG219" s="70"/>
      <c r="CH219" s="70"/>
      <c r="CI219" s="70"/>
      <c r="CJ219" s="70"/>
      <c r="CK219" s="70"/>
      <c r="CL219" s="70"/>
      <c r="CM219" s="70"/>
      <c r="CN219" s="70"/>
      <c r="CO219" s="70"/>
      <c r="CP219" s="70"/>
      <c r="CQ219" s="70"/>
      <c r="CR219" s="70"/>
      <c r="CS219" s="70"/>
      <c r="CT219" s="70"/>
      <c r="CU219" s="70"/>
      <c r="CV219" s="70"/>
      <c r="CW219" s="70"/>
      <c r="CX219" s="70"/>
      <c r="CY219" s="70"/>
      <c r="CZ219" s="70"/>
      <c r="DA219" s="70"/>
      <c r="DB219" s="70"/>
      <c r="DC219" s="70"/>
      <c r="DD219" s="70"/>
      <c r="DE219" s="70"/>
      <c r="DF219" s="70"/>
      <c r="DG219" s="70"/>
      <c r="DH219" s="70"/>
      <c r="DI219" s="70"/>
      <c r="DJ219" s="70"/>
      <c r="DK219" s="70"/>
      <c r="DL219" s="70"/>
      <c r="DM219" s="70"/>
      <c r="DN219" s="70"/>
      <c r="DO219" s="70"/>
      <c r="DP219" s="70"/>
      <c r="DQ219" s="70"/>
      <c r="DR219" s="70"/>
      <c r="DS219" s="70"/>
      <c r="DT219" s="70"/>
      <c r="DU219" s="70"/>
      <c r="DV219" s="70"/>
      <c r="DW219" s="70"/>
      <c r="DX219" s="70"/>
      <c r="DY219" s="70"/>
      <c r="DZ219" s="70"/>
      <c r="EA219" s="70"/>
      <c r="EB219" s="70"/>
      <c r="EC219" s="70"/>
      <c r="ED219" s="70"/>
      <c r="EE219" s="70"/>
      <c r="EF219" s="70"/>
      <c r="EG219" s="70"/>
      <c r="EH219" s="70"/>
      <c r="EI219" s="70"/>
      <c r="EJ219" s="70"/>
      <c r="EK219" s="70"/>
      <c r="EL219" s="70"/>
      <c r="EM219" s="70"/>
      <c r="EN219" s="70"/>
      <c r="EO219" s="70"/>
      <c r="EP219" s="70"/>
      <c r="EQ219" s="70"/>
      <c r="ER219" s="70"/>
      <c r="ES219" s="70"/>
      <c r="ET219" s="70"/>
      <c r="EU219" s="70"/>
      <c r="EV219" s="70"/>
      <c r="EW219" s="70"/>
      <c r="EX219" s="70"/>
      <c r="EY219" s="70"/>
      <c r="EZ219" s="70"/>
      <c r="FA219" s="70"/>
      <c r="FB219" s="70"/>
      <c r="FC219" s="70"/>
      <c r="FD219" s="70"/>
      <c r="FE219" s="70"/>
      <c r="FF219" s="70"/>
      <c r="FG219" s="70"/>
      <c r="FH219" s="70"/>
      <c r="FI219" s="70"/>
      <c r="FJ219" s="70"/>
      <c r="FK219" s="70"/>
      <c r="FL219" s="70"/>
      <c r="FM219" s="70"/>
      <c r="FN219" s="70"/>
      <c r="FO219" s="70"/>
      <c r="FP219" s="70"/>
      <c r="FQ219" s="70"/>
      <c r="FR219" s="70"/>
      <c r="FS219" s="70"/>
      <c r="FT219" s="70"/>
      <c r="FU219" s="70"/>
      <c r="FV219" s="70"/>
      <c r="FW219" s="70"/>
      <c r="FX219" s="70"/>
      <c r="FY219" s="70"/>
      <c r="FZ219" s="70"/>
      <c r="GA219" s="70"/>
      <c r="GB219" s="70"/>
      <c r="GC219" s="70"/>
      <c r="GD219" s="70"/>
      <c r="GE219" s="70"/>
      <c r="GF219" s="70"/>
      <c r="GG219" s="70"/>
      <c r="GH219" s="70"/>
      <c r="GI219" s="70"/>
      <c r="GJ219" s="70"/>
      <c r="GK219" s="70"/>
      <c r="GL219" s="70"/>
      <c r="GM219" s="70"/>
      <c r="GN219" s="70"/>
      <c r="GO219" s="70"/>
      <c r="GP219" s="70"/>
      <c r="GQ219" s="70"/>
      <c r="GR219" s="70"/>
      <c r="GS219" s="70"/>
      <c r="GT219" s="70"/>
      <c r="GU219" s="70"/>
      <c r="GV219" s="70"/>
      <c r="GW219" s="70"/>
      <c r="GX219" s="70"/>
      <c r="GY219" s="70"/>
      <c r="GZ219" s="70"/>
      <c r="HA219" s="70"/>
      <c r="HB219" s="70"/>
      <c r="HC219" s="70"/>
      <c r="HD219" s="70"/>
      <c r="HE219" s="70"/>
      <c r="HF219" s="70"/>
      <c r="HG219" s="70"/>
      <c r="HH219" s="70"/>
      <c r="HI219" s="70"/>
      <c r="HJ219" s="70"/>
      <c r="HK219" s="70"/>
      <c r="HL219" s="70"/>
      <c r="HM219" s="70"/>
      <c r="HN219" s="70"/>
      <c r="HO219" s="70"/>
      <c r="HP219" s="70"/>
      <c r="HQ219" s="70"/>
      <c r="HR219" s="70"/>
      <c r="HS219" s="70"/>
      <c r="HT219" s="70"/>
      <c r="HU219" s="70"/>
      <c r="HV219" s="70"/>
      <c r="HW219" s="70"/>
      <c r="HX219" s="70"/>
      <c r="HY219" s="70"/>
      <c r="HZ219" s="70"/>
      <c r="IA219" s="70"/>
      <c r="IB219" s="70"/>
      <c r="IC219" s="70"/>
      <c r="ID219" s="70"/>
      <c r="IE219" s="70"/>
      <c r="IF219" s="70"/>
      <c r="IG219" s="70"/>
      <c r="IH219" s="70"/>
      <c r="II219" s="70"/>
      <c r="IJ219" s="70"/>
      <c r="IK219" s="70"/>
      <c r="IL219" s="70"/>
      <c r="IM219" s="70"/>
      <c r="IN219" s="70"/>
      <c r="IO219" s="70"/>
      <c r="IP219" s="70"/>
      <c r="IQ219" s="70"/>
      <c r="IR219" s="70"/>
      <c r="IS219" s="70"/>
      <c r="IT219" s="70"/>
      <c r="IU219" s="70"/>
    </row>
    <row r="220" spans="1:255" ht="14.25">
      <c r="A220" s="68" t="s">
        <v>43</v>
      </c>
      <c r="B220" s="77"/>
      <c r="C220" s="66">
        <f t="shared" si="3"/>
        <v>0</v>
      </c>
      <c r="D220" s="69">
        <v>0</v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0"/>
      <c r="CG220" s="70"/>
      <c r="CH220" s="70"/>
      <c r="CI220" s="70"/>
      <c r="CJ220" s="70"/>
      <c r="CK220" s="70"/>
      <c r="CL220" s="70"/>
      <c r="CM220" s="70"/>
      <c r="CN220" s="70"/>
      <c r="CO220" s="70"/>
      <c r="CP220" s="70"/>
      <c r="CQ220" s="70"/>
      <c r="CR220" s="70"/>
      <c r="CS220" s="70"/>
      <c r="CT220" s="70"/>
      <c r="CU220" s="70"/>
      <c r="CV220" s="70"/>
      <c r="CW220" s="70"/>
      <c r="CX220" s="70"/>
      <c r="CY220" s="70"/>
      <c r="CZ220" s="70"/>
      <c r="DA220" s="70"/>
      <c r="DB220" s="70"/>
      <c r="DC220" s="70"/>
      <c r="DD220" s="70"/>
      <c r="DE220" s="70"/>
      <c r="DF220" s="70"/>
      <c r="DG220" s="70"/>
      <c r="DH220" s="70"/>
      <c r="DI220" s="70"/>
      <c r="DJ220" s="70"/>
      <c r="DK220" s="70"/>
      <c r="DL220" s="70"/>
      <c r="DM220" s="70"/>
      <c r="DN220" s="70"/>
      <c r="DO220" s="70"/>
      <c r="DP220" s="70"/>
      <c r="DQ220" s="70"/>
      <c r="DR220" s="70"/>
      <c r="DS220" s="70"/>
      <c r="DT220" s="70"/>
      <c r="DU220" s="70"/>
      <c r="DV220" s="70"/>
      <c r="DW220" s="70"/>
      <c r="DX220" s="70"/>
      <c r="DY220" s="70"/>
      <c r="DZ220" s="70"/>
      <c r="EA220" s="70"/>
      <c r="EB220" s="70"/>
      <c r="EC220" s="70"/>
      <c r="ED220" s="70"/>
      <c r="EE220" s="70"/>
      <c r="EF220" s="70"/>
      <c r="EG220" s="70"/>
      <c r="EH220" s="70"/>
      <c r="EI220" s="70"/>
      <c r="EJ220" s="70"/>
      <c r="EK220" s="70"/>
      <c r="EL220" s="70"/>
      <c r="EM220" s="70"/>
      <c r="EN220" s="70"/>
      <c r="EO220" s="70"/>
      <c r="EP220" s="70"/>
      <c r="EQ220" s="70"/>
      <c r="ER220" s="70"/>
      <c r="ES220" s="70"/>
      <c r="ET220" s="70"/>
      <c r="EU220" s="70"/>
      <c r="EV220" s="70"/>
      <c r="EW220" s="70"/>
      <c r="EX220" s="70"/>
      <c r="EY220" s="70"/>
      <c r="EZ220" s="70"/>
      <c r="FA220" s="70"/>
      <c r="FB220" s="70"/>
      <c r="FC220" s="70"/>
      <c r="FD220" s="70"/>
      <c r="FE220" s="70"/>
      <c r="FF220" s="70"/>
      <c r="FG220" s="70"/>
      <c r="FH220" s="70"/>
      <c r="FI220" s="70"/>
      <c r="FJ220" s="70"/>
      <c r="FK220" s="70"/>
      <c r="FL220" s="70"/>
      <c r="FM220" s="70"/>
      <c r="FN220" s="70"/>
      <c r="FO220" s="70"/>
      <c r="FP220" s="70"/>
      <c r="FQ220" s="70"/>
      <c r="FR220" s="70"/>
      <c r="FS220" s="70"/>
      <c r="FT220" s="70"/>
      <c r="FU220" s="70"/>
      <c r="FV220" s="70"/>
      <c r="FW220" s="70"/>
      <c r="FX220" s="70"/>
      <c r="FY220" s="70"/>
      <c r="FZ220" s="70"/>
      <c r="GA220" s="70"/>
      <c r="GB220" s="70"/>
      <c r="GC220" s="70"/>
      <c r="GD220" s="70"/>
      <c r="GE220" s="70"/>
      <c r="GF220" s="70"/>
      <c r="GG220" s="70"/>
      <c r="GH220" s="70"/>
      <c r="GI220" s="70"/>
      <c r="GJ220" s="70"/>
      <c r="GK220" s="70"/>
      <c r="GL220" s="70"/>
      <c r="GM220" s="70"/>
      <c r="GN220" s="70"/>
      <c r="GO220" s="70"/>
      <c r="GP220" s="70"/>
      <c r="GQ220" s="70"/>
      <c r="GR220" s="70"/>
      <c r="GS220" s="70"/>
      <c r="GT220" s="70"/>
      <c r="GU220" s="70"/>
      <c r="GV220" s="70"/>
      <c r="GW220" s="70"/>
      <c r="GX220" s="70"/>
      <c r="GY220" s="70"/>
      <c r="GZ220" s="70"/>
      <c r="HA220" s="70"/>
      <c r="HB220" s="70"/>
      <c r="HC220" s="70"/>
      <c r="HD220" s="70"/>
      <c r="HE220" s="70"/>
      <c r="HF220" s="70"/>
      <c r="HG220" s="70"/>
      <c r="HH220" s="70"/>
      <c r="HI220" s="70"/>
      <c r="HJ220" s="70"/>
      <c r="HK220" s="70"/>
      <c r="HL220" s="70"/>
      <c r="HM220" s="70"/>
      <c r="HN220" s="70"/>
      <c r="HO220" s="70"/>
      <c r="HP220" s="70"/>
      <c r="HQ220" s="70"/>
      <c r="HR220" s="70"/>
      <c r="HS220" s="70"/>
      <c r="HT220" s="70"/>
      <c r="HU220" s="70"/>
      <c r="HV220" s="70"/>
      <c r="HW220" s="70"/>
      <c r="HX220" s="70"/>
      <c r="HY220" s="70"/>
      <c r="HZ220" s="70"/>
      <c r="IA220" s="70"/>
      <c r="IB220" s="70"/>
      <c r="IC220" s="70"/>
      <c r="ID220" s="70"/>
      <c r="IE220" s="70"/>
      <c r="IF220" s="70"/>
      <c r="IG220" s="70"/>
      <c r="IH220" s="70"/>
      <c r="II220" s="70"/>
      <c r="IJ220" s="70"/>
      <c r="IK220" s="70"/>
      <c r="IL220" s="70"/>
      <c r="IM220" s="70"/>
      <c r="IN220" s="70"/>
      <c r="IO220" s="70"/>
      <c r="IP220" s="70"/>
      <c r="IQ220" s="70"/>
      <c r="IR220" s="70"/>
      <c r="IS220" s="70"/>
      <c r="IT220" s="70"/>
      <c r="IU220" s="70"/>
    </row>
    <row r="221" spans="1:255" ht="14.25">
      <c r="A221" s="71" t="s">
        <v>44</v>
      </c>
      <c r="B221" s="77"/>
      <c r="C221" s="66">
        <f t="shared" si="3"/>
        <v>0</v>
      </c>
      <c r="D221" s="69">
        <v>0</v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0"/>
      <c r="CH221" s="70"/>
      <c r="CI221" s="70"/>
      <c r="CJ221" s="70"/>
      <c r="CK221" s="70"/>
      <c r="CL221" s="70"/>
      <c r="CM221" s="70"/>
      <c r="CN221" s="70"/>
      <c r="CO221" s="70"/>
      <c r="CP221" s="70"/>
      <c r="CQ221" s="70"/>
      <c r="CR221" s="70"/>
      <c r="CS221" s="70"/>
      <c r="CT221" s="70"/>
      <c r="CU221" s="70"/>
      <c r="CV221" s="70"/>
      <c r="CW221" s="70"/>
      <c r="CX221" s="70"/>
      <c r="CY221" s="70"/>
      <c r="CZ221" s="70"/>
      <c r="DA221" s="70"/>
      <c r="DB221" s="70"/>
      <c r="DC221" s="70"/>
      <c r="DD221" s="70"/>
      <c r="DE221" s="70"/>
      <c r="DF221" s="70"/>
      <c r="DG221" s="70"/>
      <c r="DH221" s="70"/>
      <c r="DI221" s="70"/>
      <c r="DJ221" s="70"/>
      <c r="DK221" s="70"/>
      <c r="DL221" s="70"/>
      <c r="DM221" s="70"/>
      <c r="DN221" s="70"/>
      <c r="DO221" s="70"/>
      <c r="DP221" s="70"/>
      <c r="DQ221" s="70"/>
      <c r="DR221" s="70"/>
      <c r="DS221" s="70"/>
      <c r="DT221" s="70"/>
      <c r="DU221" s="70"/>
      <c r="DV221" s="70"/>
      <c r="DW221" s="70"/>
      <c r="DX221" s="70"/>
      <c r="DY221" s="70"/>
      <c r="DZ221" s="70"/>
      <c r="EA221" s="70"/>
      <c r="EB221" s="70"/>
      <c r="EC221" s="70"/>
      <c r="ED221" s="70"/>
      <c r="EE221" s="70"/>
      <c r="EF221" s="70"/>
      <c r="EG221" s="70"/>
      <c r="EH221" s="70"/>
      <c r="EI221" s="70"/>
      <c r="EJ221" s="70"/>
      <c r="EK221" s="70"/>
      <c r="EL221" s="70"/>
      <c r="EM221" s="70"/>
      <c r="EN221" s="70"/>
      <c r="EO221" s="70"/>
      <c r="EP221" s="70"/>
      <c r="EQ221" s="70"/>
      <c r="ER221" s="70"/>
      <c r="ES221" s="70"/>
      <c r="ET221" s="70"/>
      <c r="EU221" s="70"/>
      <c r="EV221" s="70"/>
      <c r="EW221" s="70"/>
      <c r="EX221" s="70"/>
      <c r="EY221" s="70"/>
      <c r="EZ221" s="70"/>
      <c r="FA221" s="70"/>
      <c r="FB221" s="70"/>
      <c r="FC221" s="70"/>
      <c r="FD221" s="70"/>
      <c r="FE221" s="70"/>
      <c r="FF221" s="70"/>
      <c r="FG221" s="70"/>
      <c r="FH221" s="70"/>
      <c r="FI221" s="70"/>
      <c r="FJ221" s="70"/>
      <c r="FK221" s="70"/>
      <c r="FL221" s="70"/>
      <c r="FM221" s="70"/>
      <c r="FN221" s="70"/>
      <c r="FO221" s="70"/>
      <c r="FP221" s="70"/>
      <c r="FQ221" s="70"/>
      <c r="FR221" s="70"/>
      <c r="FS221" s="70"/>
      <c r="FT221" s="70"/>
      <c r="FU221" s="70"/>
      <c r="FV221" s="70"/>
      <c r="FW221" s="70"/>
      <c r="FX221" s="70"/>
      <c r="FY221" s="70"/>
      <c r="FZ221" s="70"/>
      <c r="GA221" s="70"/>
      <c r="GB221" s="70"/>
      <c r="GC221" s="70"/>
      <c r="GD221" s="70"/>
      <c r="GE221" s="70"/>
      <c r="GF221" s="70"/>
      <c r="GG221" s="70"/>
      <c r="GH221" s="70"/>
      <c r="GI221" s="70"/>
      <c r="GJ221" s="70"/>
      <c r="GK221" s="70"/>
      <c r="GL221" s="70"/>
      <c r="GM221" s="70"/>
      <c r="GN221" s="70"/>
      <c r="GO221" s="70"/>
      <c r="GP221" s="70"/>
      <c r="GQ221" s="70"/>
      <c r="GR221" s="70"/>
      <c r="GS221" s="70"/>
      <c r="GT221" s="70"/>
      <c r="GU221" s="70"/>
      <c r="GV221" s="70"/>
      <c r="GW221" s="70"/>
      <c r="GX221" s="70"/>
      <c r="GY221" s="70"/>
      <c r="GZ221" s="70"/>
      <c r="HA221" s="70"/>
      <c r="HB221" s="70"/>
      <c r="HC221" s="70"/>
      <c r="HD221" s="70"/>
      <c r="HE221" s="70"/>
      <c r="HF221" s="70"/>
      <c r="HG221" s="70"/>
      <c r="HH221" s="70"/>
      <c r="HI221" s="70"/>
      <c r="HJ221" s="70"/>
      <c r="HK221" s="70"/>
      <c r="HL221" s="70"/>
      <c r="HM221" s="70"/>
      <c r="HN221" s="70"/>
      <c r="HO221" s="70"/>
      <c r="HP221" s="70"/>
      <c r="HQ221" s="70"/>
      <c r="HR221" s="70"/>
      <c r="HS221" s="70"/>
      <c r="HT221" s="70"/>
      <c r="HU221" s="70"/>
      <c r="HV221" s="70"/>
      <c r="HW221" s="70"/>
      <c r="HX221" s="70"/>
      <c r="HY221" s="70"/>
      <c r="HZ221" s="70"/>
      <c r="IA221" s="70"/>
      <c r="IB221" s="70"/>
      <c r="IC221" s="70"/>
      <c r="ID221" s="70"/>
      <c r="IE221" s="70"/>
      <c r="IF221" s="70"/>
      <c r="IG221" s="70"/>
      <c r="IH221" s="70"/>
      <c r="II221" s="70"/>
      <c r="IJ221" s="70"/>
      <c r="IK221" s="70"/>
      <c r="IL221" s="70"/>
      <c r="IM221" s="70"/>
      <c r="IN221" s="70"/>
      <c r="IO221" s="70"/>
      <c r="IP221" s="70"/>
      <c r="IQ221" s="70"/>
      <c r="IR221" s="70"/>
      <c r="IS221" s="70"/>
      <c r="IT221" s="70"/>
      <c r="IU221" s="70"/>
    </row>
    <row r="222" spans="1:255" ht="14.25">
      <c r="A222" s="71" t="s">
        <v>51</v>
      </c>
      <c r="B222" s="77"/>
      <c r="C222" s="66">
        <f t="shared" si="3"/>
        <v>0</v>
      </c>
      <c r="D222" s="69">
        <v>0</v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0"/>
      <c r="CH222" s="70"/>
      <c r="CI222" s="70"/>
      <c r="CJ222" s="70"/>
      <c r="CK222" s="70"/>
      <c r="CL222" s="70"/>
      <c r="CM222" s="70"/>
      <c r="CN222" s="70"/>
      <c r="CO222" s="70"/>
      <c r="CP222" s="70"/>
      <c r="CQ222" s="70"/>
      <c r="CR222" s="70"/>
      <c r="CS222" s="70"/>
      <c r="CT222" s="70"/>
      <c r="CU222" s="70"/>
      <c r="CV222" s="70"/>
      <c r="CW222" s="70"/>
      <c r="CX222" s="70"/>
      <c r="CY222" s="70"/>
      <c r="CZ222" s="70"/>
      <c r="DA222" s="70"/>
      <c r="DB222" s="70"/>
      <c r="DC222" s="70"/>
      <c r="DD222" s="70"/>
      <c r="DE222" s="70"/>
      <c r="DF222" s="70"/>
      <c r="DG222" s="70"/>
      <c r="DH222" s="70"/>
      <c r="DI222" s="70"/>
      <c r="DJ222" s="70"/>
      <c r="DK222" s="70"/>
      <c r="DL222" s="70"/>
      <c r="DM222" s="70"/>
      <c r="DN222" s="70"/>
      <c r="DO222" s="70"/>
      <c r="DP222" s="70"/>
      <c r="DQ222" s="70"/>
      <c r="DR222" s="70"/>
      <c r="DS222" s="70"/>
      <c r="DT222" s="70"/>
      <c r="DU222" s="70"/>
      <c r="DV222" s="70"/>
      <c r="DW222" s="70"/>
      <c r="DX222" s="70"/>
      <c r="DY222" s="70"/>
      <c r="DZ222" s="70"/>
      <c r="EA222" s="70"/>
      <c r="EB222" s="70"/>
      <c r="EC222" s="70"/>
      <c r="ED222" s="70"/>
      <c r="EE222" s="70"/>
      <c r="EF222" s="70"/>
      <c r="EG222" s="70"/>
      <c r="EH222" s="70"/>
      <c r="EI222" s="70"/>
      <c r="EJ222" s="70"/>
      <c r="EK222" s="70"/>
      <c r="EL222" s="70"/>
      <c r="EM222" s="70"/>
      <c r="EN222" s="70"/>
      <c r="EO222" s="70"/>
      <c r="EP222" s="70"/>
      <c r="EQ222" s="70"/>
      <c r="ER222" s="70"/>
      <c r="ES222" s="70"/>
      <c r="ET222" s="70"/>
      <c r="EU222" s="70"/>
      <c r="EV222" s="70"/>
      <c r="EW222" s="70"/>
      <c r="EX222" s="70"/>
      <c r="EY222" s="70"/>
      <c r="EZ222" s="70"/>
      <c r="FA222" s="70"/>
      <c r="FB222" s="70"/>
      <c r="FC222" s="70"/>
      <c r="FD222" s="70"/>
      <c r="FE222" s="70"/>
      <c r="FF222" s="70"/>
      <c r="FG222" s="70"/>
      <c r="FH222" s="70"/>
      <c r="FI222" s="70"/>
      <c r="FJ222" s="70"/>
      <c r="FK222" s="70"/>
      <c r="FL222" s="70"/>
      <c r="FM222" s="70"/>
      <c r="FN222" s="70"/>
      <c r="FO222" s="70"/>
      <c r="FP222" s="70"/>
      <c r="FQ222" s="70"/>
      <c r="FR222" s="70"/>
      <c r="FS222" s="70"/>
      <c r="FT222" s="70"/>
      <c r="FU222" s="70"/>
      <c r="FV222" s="70"/>
      <c r="FW222" s="70"/>
      <c r="FX222" s="70"/>
      <c r="FY222" s="70"/>
      <c r="FZ222" s="70"/>
      <c r="GA222" s="70"/>
      <c r="GB222" s="70"/>
      <c r="GC222" s="70"/>
      <c r="GD222" s="70"/>
      <c r="GE222" s="70"/>
      <c r="GF222" s="70"/>
      <c r="GG222" s="70"/>
      <c r="GH222" s="70"/>
      <c r="GI222" s="70"/>
      <c r="GJ222" s="70"/>
      <c r="GK222" s="70"/>
      <c r="GL222" s="70"/>
      <c r="GM222" s="70"/>
      <c r="GN222" s="70"/>
      <c r="GO222" s="70"/>
      <c r="GP222" s="70"/>
      <c r="GQ222" s="70"/>
      <c r="GR222" s="70"/>
      <c r="GS222" s="70"/>
      <c r="GT222" s="70"/>
      <c r="GU222" s="70"/>
      <c r="GV222" s="70"/>
      <c r="GW222" s="70"/>
      <c r="GX222" s="70"/>
      <c r="GY222" s="70"/>
      <c r="GZ222" s="70"/>
      <c r="HA222" s="70"/>
      <c r="HB222" s="70"/>
      <c r="HC222" s="70"/>
      <c r="HD222" s="70"/>
      <c r="HE222" s="70"/>
      <c r="HF222" s="70"/>
      <c r="HG222" s="70"/>
      <c r="HH222" s="70"/>
      <c r="HI222" s="70"/>
      <c r="HJ222" s="70"/>
      <c r="HK222" s="70"/>
      <c r="HL222" s="70"/>
      <c r="HM222" s="70"/>
      <c r="HN222" s="70"/>
      <c r="HO222" s="70"/>
      <c r="HP222" s="70"/>
      <c r="HQ222" s="70"/>
      <c r="HR222" s="70"/>
      <c r="HS222" s="70"/>
      <c r="HT222" s="70"/>
      <c r="HU222" s="70"/>
      <c r="HV222" s="70"/>
      <c r="HW222" s="70"/>
      <c r="HX222" s="70"/>
      <c r="HY222" s="70"/>
      <c r="HZ222" s="70"/>
      <c r="IA222" s="70"/>
      <c r="IB222" s="70"/>
      <c r="IC222" s="70"/>
      <c r="ID222" s="70"/>
      <c r="IE222" s="70"/>
      <c r="IF222" s="70"/>
      <c r="IG222" s="70"/>
      <c r="IH222" s="70"/>
      <c r="II222" s="70"/>
      <c r="IJ222" s="70"/>
      <c r="IK222" s="70"/>
      <c r="IL222" s="70"/>
      <c r="IM222" s="70"/>
      <c r="IN222" s="70"/>
      <c r="IO222" s="70"/>
      <c r="IP222" s="70"/>
      <c r="IQ222" s="70"/>
      <c r="IR222" s="70"/>
      <c r="IS222" s="70"/>
      <c r="IT222" s="70"/>
      <c r="IU222" s="70"/>
    </row>
    <row r="223" spans="1:255" ht="14.25">
      <c r="A223" s="71" t="s">
        <v>163</v>
      </c>
      <c r="B223" s="77"/>
      <c r="C223" s="66">
        <f t="shared" si="3"/>
        <v>0</v>
      </c>
      <c r="D223" s="69">
        <v>0</v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Y223" s="70"/>
      <c r="CZ223" s="70"/>
      <c r="DA223" s="70"/>
      <c r="DB223" s="70"/>
      <c r="DC223" s="70"/>
      <c r="DD223" s="70"/>
      <c r="DE223" s="70"/>
      <c r="DF223" s="70"/>
      <c r="DG223" s="70"/>
      <c r="DH223" s="70"/>
      <c r="DI223" s="70"/>
      <c r="DJ223" s="70"/>
      <c r="DK223" s="70"/>
      <c r="DL223" s="70"/>
      <c r="DM223" s="70"/>
      <c r="DN223" s="70"/>
      <c r="DO223" s="70"/>
      <c r="DP223" s="70"/>
      <c r="DQ223" s="70"/>
      <c r="DR223" s="70"/>
      <c r="DS223" s="70"/>
      <c r="DT223" s="70"/>
      <c r="DU223" s="70"/>
      <c r="DV223" s="70"/>
      <c r="DW223" s="70"/>
      <c r="DX223" s="70"/>
      <c r="DY223" s="70"/>
      <c r="DZ223" s="70"/>
      <c r="EA223" s="70"/>
      <c r="EB223" s="70"/>
      <c r="EC223" s="70"/>
      <c r="ED223" s="70"/>
      <c r="EE223" s="70"/>
      <c r="EF223" s="70"/>
      <c r="EG223" s="70"/>
      <c r="EH223" s="70"/>
      <c r="EI223" s="70"/>
      <c r="EJ223" s="70"/>
      <c r="EK223" s="70"/>
      <c r="EL223" s="70"/>
      <c r="EM223" s="70"/>
      <c r="EN223" s="70"/>
      <c r="EO223" s="70"/>
      <c r="EP223" s="70"/>
      <c r="EQ223" s="70"/>
      <c r="ER223" s="70"/>
      <c r="ES223" s="70"/>
      <c r="ET223" s="70"/>
      <c r="EU223" s="70"/>
      <c r="EV223" s="70"/>
      <c r="EW223" s="70"/>
      <c r="EX223" s="70"/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0"/>
      <c r="FK223" s="70"/>
      <c r="FL223" s="70"/>
      <c r="FM223" s="70"/>
      <c r="FN223" s="70"/>
      <c r="FO223" s="70"/>
      <c r="FP223" s="70"/>
      <c r="FQ223" s="70"/>
      <c r="FR223" s="70"/>
      <c r="FS223" s="70"/>
      <c r="FT223" s="70"/>
      <c r="FU223" s="70"/>
      <c r="FV223" s="70"/>
      <c r="FW223" s="70"/>
      <c r="FX223" s="70"/>
      <c r="FY223" s="70"/>
      <c r="FZ223" s="70"/>
      <c r="GA223" s="70"/>
      <c r="GB223" s="70"/>
      <c r="GC223" s="70"/>
      <c r="GD223" s="70"/>
      <c r="GE223" s="70"/>
      <c r="GF223" s="70"/>
      <c r="GG223" s="70"/>
      <c r="GH223" s="70"/>
      <c r="GI223" s="70"/>
      <c r="GJ223" s="70"/>
      <c r="GK223" s="70"/>
      <c r="GL223" s="70"/>
      <c r="GM223" s="70"/>
      <c r="GN223" s="70"/>
      <c r="GO223" s="70"/>
      <c r="GP223" s="70"/>
      <c r="GQ223" s="70"/>
      <c r="GR223" s="70"/>
      <c r="GS223" s="70"/>
      <c r="GT223" s="70"/>
      <c r="GU223" s="70"/>
      <c r="GV223" s="70"/>
      <c r="GW223" s="70"/>
      <c r="GX223" s="70"/>
      <c r="GY223" s="70"/>
      <c r="GZ223" s="70"/>
      <c r="HA223" s="70"/>
      <c r="HB223" s="70"/>
      <c r="HC223" s="70"/>
      <c r="HD223" s="70"/>
      <c r="HE223" s="70"/>
      <c r="HF223" s="70"/>
      <c r="HG223" s="70"/>
      <c r="HH223" s="70"/>
      <c r="HI223" s="70"/>
      <c r="HJ223" s="70"/>
      <c r="HK223" s="70"/>
      <c r="HL223" s="70"/>
      <c r="HM223" s="70"/>
      <c r="HN223" s="70"/>
      <c r="HO223" s="70"/>
      <c r="HP223" s="70"/>
      <c r="HQ223" s="70"/>
      <c r="HR223" s="70"/>
      <c r="HS223" s="70"/>
      <c r="HT223" s="70"/>
      <c r="HU223" s="70"/>
      <c r="HV223" s="70"/>
      <c r="HW223" s="70"/>
      <c r="HX223" s="70"/>
      <c r="HY223" s="70"/>
      <c r="HZ223" s="70"/>
      <c r="IA223" s="70"/>
      <c r="IB223" s="70"/>
      <c r="IC223" s="70"/>
      <c r="ID223" s="70"/>
      <c r="IE223" s="70"/>
      <c r="IF223" s="70"/>
      <c r="IG223" s="70"/>
      <c r="IH223" s="70"/>
      <c r="II223" s="70"/>
      <c r="IJ223" s="70"/>
      <c r="IK223" s="70"/>
      <c r="IL223" s="70"/>
      <c r="IM223" s="70"/>
      <c r="IN223" s="70"/>
      <c r="IO223" s="70"/>
      <c r="IP223" s="70"/>
      <c r="IQ223" s="70"/>
      <c r="IR223" s="70"/>
      <c r="IS223" s="70"/>
      <c r="IT223" s="70"/>
      <c r="IU223" s="70"/>
    </row>
    <row r="224" spans="1:255" ht="14.25">
      <c r="A224" s="71" t="s">
        <v>164</v>
      </c>
      <c r="B224" s="75">
        <f>SUM(B225:B230)</f>
        <v>0</v>
      </c>
      <c r="C224" s="66">
        <f t="shared" si="3"/>
        <v>0</v>
      </c>
      <c r="D224" s="69">
        <v>0</v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0"/>
      <c r="CH224" s="70"/>
      <c r="CI224" s="70"/>
      <c r="CJ224" s="70"/>
      <c r="CK224" s="70"/>
      <c r="CL224" s="70"/>
      <c r="CM224" s="70"/>
      <c r="CN224" s="70"/>
      <c r="CO224" s="70"/>
      <c r="CP224" s="70"/>
      <c r="CQ224" s="70"/>
      <c r="CR224" s="70"/>
      <c r="CS224" s="70"/>
      <c r="CT224" s="70"/>
      <c r="CU224" s="70"/>
      <c r="CV224" s="70"/>
      <c r="CW224" s="70"/>
      <c r="CX224" s="70"/>
      <c r="CY224" s="70"/>
      <c r="CZ224" s="70"/>
      <c r="DA224" s="70"/>
      <c r="DB224" s="70"/>
      <c r="DC224" s="70"/>
      <c r="DD224" s="70"/>
      <c r="DE224" s="70"/>
      <c r="DF224" s="70"/>
      <c r="DG224" s="70"/>
      <c r="DH224" s="70"/>
      <c r="DI224" s="70"/>
      <c r="DJ224" s="70"/>
      <c r="DK224" s="70"/>
      <c r="DL224" s="70"/>
      <c r="DM224" s="70"/>
      <c r="DN224" s="70"/>
      <c r="DO224" s="70"/>
      <c r="DP224" s="70"/>
      <c r="DQ224" s="70"/>
      <c r="DR224" s="70"/>
      <c r="DS224" s="70"/>
      <c r="DT224" s="70"/>
      <c r="DU224" s="70"/>
      <c r="DV224" s="70"/>
      <c r="DW224" s="70"/>
      <c r="DX224" s="70"/>
      <c r="DY224" s="70"/>
      <c r="DZ224" s="70"/>
      <c r="EA224" s="70"/>
      <c r="EB224" s="70"/>
      <c r="EC224" s="70"/>
      <c r="ED224" s="70"/>
      <c r="EE224" s="70"/>
      <c r="EF224" s="70"/>
      <c r="EG224" s="70"/>
      <c r="EH224" s="70"/>
      <c r="EI224" s="70"/>
      <c r="EJ224" s="70"/>
      <c r="EK224" s="70"/>
      <c r="EL224" s="70"/>
      <c r="EM224" s="70"/>
      <c r="EN224" s="70"/>
      <c r="EO224" s="70"/>
      <c r="EP224" s="70"/>
      <c r="EQ224" s="70"/>
      <c r="ER224" s="70"/>
      <c r="ES224" s="70"/>
      <c r="ET224" s="70"/>
      <c r="EU224" s="70"/>
      <c r="EV224" s="70"/>
      <c r="EW224" s="70"/>
      <c r="EX224" s="70"/>
      <c r="EY224" s="70"/>
      <c r="EZ224" s="70"/>
      <c r="FA224" s="70"/>
      <c r="FB224" s="70"/>
      <c r="FC224" s="70"/>
      <c r="FD224" s="70"/>
      <c r="FE224" s="70"/>
      <c r="FF224" s="70"/>
      <c r="FG224" s="70"/>
      <c r="FH224" s="70"/>
      <c r="FI224" s="70"/>
      <c r="FJ224" s="70"/>
      <c r="FK224" s="70"/>
      <c r="FL224" s="70"/>
      <c r="FM224" s="70"/>
      <c r="FN224" s="70"/>
      <c r="FO224" s="70"/>
      <c r="FP224" s="70"/>
      <c r="FQ224" s="70"/>
      <c r="FR224" s="70"/>
      <c r="FS224" s="70"/>
      <c r="FT224" s="70"/>
      <c r="FU224" s="70"/>
      <c r="FV224" s="70"/>
      <c r="FW224" s="70"/>
      <c r="FX224" s="70"/>
      <c r="FY224" s="70"/>
      <c r="FZ224" s="70"/>
      <c r="GA224" s="70"/>
      <c r="GB224" s="70"/>
      <c r="GC224" s="70"/>
      <c r="GD224" s="70"/>
      <c r="GE224" s="70"/>
      <c r="GF224" s="70"/>
      <c r="GG224" s="70"/>
      <c r="GH224" s="70"/>
      <c r="GI224" s="70"/>
      <c r="GJ224" s="70"/>
      <c r="GK224" s="70"/>
      <c r="GL224" s="70"/>
      <c r="GM224" s="70"/>
      <c r="GN224" s="70"/>
      <c r="GO224" s="70"/>
      <c r="GP224" s="70"/>
      <c r="GQ224" s="70"/>
      <c r="GR224" s="70"/>
      <c r="GS224" s="70"/>
      <c r="GT224" s="70"/>
      <c r="GU224" s="70"/>
      <c r="GV224" s="70"/>
      <c r="GW224" s="70"/>
      <c r="GX224" s="70"/>
      <c r="GY224" s="70"/>
      <c r="GZ224" s="70"/>
      <c r="HA224" s="70"/>
      <c r="HB224" s="70"/>
      <c r="HC224" s="70"/>
      <c r="HD224" s="70"/>
      <c r="HE224" s="70"/>
      <c r="HF224" s="70"/>
      <c r="HG224" s="70"/>
      <c r="HH224" s="70"/>
      <c r="HI224" s="70"/>
      <c r="HJ224" s="70"/>
      <c r="HK224" s="70"/>
      <c r="HL224" s="70"/>
      <c r="HM224" s="70"/>
      <c r="HN224" s="70"/>
      <c r="HO224" s="70"/>
      <c r="HP224" s="70"/>
      <c r="HQ224" s="70"/>
      <c r="HR224" s="70"/>
      <c r="HS224" s="70"/>
      <c r="HT224" s="70"/>
      <c r="HU224" s="70"/>
      <c r="HV224" s="70"/>
      <c r="HW224" s="70"/>
      <c r="HX224" s="70"/>
      <c r="HY224" s="70"/>
      <c r="HZ224" s="70"/>
      <c r="IA224" s="70"/>
      <c r="IB224" s="70"/>
      <c r="IC224" s="70"/>
      <c r="ID224" s="70"/>
      <c r="IE224" s="70"/>
      <c r="IF224" s="70"/>
      <c r="IG224" s="70"/>
      <c r="IH224" s="70"/>
      <c r="II224" s="70"/>
      <c r="IJ224" s="70"/>
      <c r="IK224" s="70"/>
      <c r="IL224" s="70"/>
      <c r="IM224" s="70"/>
      <c r="IN224" s="70"/>
      <c r="IO224" s="70"/>
      <c r="IP224" s="70"/>
      <c r="IQ224" s="70"/>
      <c r="IR224" s="70"/>
      <c r="IS224" s="70"/>
      <c r="IT224" s="70"/>
      <c r="IU224" s="70"/>
    </row>
    <row r="225" spans="1:255" ht="14.25">
      <c r="A225" s="71" t="s">
        <v>42</v>
      </c>
      <c r="B225" s="76"/>
      <c r="C225" s="66">
        <f t="shared" si="3"/>
        <v>0</v>
      </c>
      <c r="D225" s="69">
        <v>0</v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  <c r="CQ225" s="70"/>
      <c r="CR225" s="70"/>
      <c r="CS225" s="70"/>
      <c r="CT225" s="70"/>
      <c r="CU225" s="70"/>
      <c r="CV225" s="70"/>
      <c r="CW225" s="70"/>
      <c r="CX225" s="70"/>
      <c r="CY225" s="70"/>
      <c r="CZ225" s="70"/>
      <c r="DA225" s="70"/>
      <c r="DB225" s="70"/>
      <c r="DC225" s="70"/>
      <c r="DD225" s="70"/>
      <c r="DE225" s="70"/>
      <c r="DF225" s="70"/>
      <c r="DG225" s="70"/>
      <c r="DH225" s="70"/>
      <c r="DI225" s="70"/>
      <c r="DJ225" s="70"/>
      <c r="DK225" s="70"/>
      <c r="DL225" s="70"/>
      <c r="DM225" s="70"/>
      <c r="DN225" s="70"/>
      <c r="DO225" s="70"/>
      <c r="DP225" s="70"/>
      <c r="DQ225" s="70"/>
      <c r="DR225" s="70"/>
      <c r="DS225" s="70"/>
      <c r="DT225" s="70"/>
      <c r="DU225" s="70"/>
      <c r="DV225" s="70"/>
      <c r="DW225" s="70"/>
      <c r="DX225" s="70"/>
      <c r="DY225" s="70"/>
      <c r="DZ225" s="70"/>
      <c r="EA225" s="70"/>
      <c r="EB225" s="70"/>
      <c r="EC225" s="70"/>
      <c r="ED225" s="70"/>
      <c r="EE225" s="70"/>
      <c r="EF225" s="70"/>
      <c r="EG225" s="70"/>
      <c r="EH225" s="70"/>
      <c r="EI225" s="70"/>
      <c r="EJ225" s="70"/>
      <c r="EK225" s="70"/>
      <c r="EL225" s="70"/>
      <c r="EM225" s="70"/>
      <c r="EN225" s="70"/>
      <c r="EO225" s="70"/>
      <c r="EP225" s="70"/>
      <c r="EQ225" s="70"/>
      <c r="ER225" s="70"/>
      <c r="ES225" s="70"/>
      <c r="ET225" s="70"/>
      <c r="EU225" s="70"/>
      <c r="EV225" s="70"/>
      <c r="EW225" s="70"/>
      <c r="EX225" s="70"/>
      <c r="EY225" s="70"/>
      <c r="EZ225" s="70"/>
      <c r="FA225" s="70"/>
      <c r="FB225" s="70"/>
      <c r="FC225" s="70"/>
      <c r="FD225" s="70"/>
      <c r="FE225" s="70"/>
      <c r="FF225" s="70"/>
      <c r="FG225" s="70"/>
      <c r="FH225" s="70"/>
      <c r="FI225" s="70"/>
      <c r="FJ225" s="70"/>
      <c r="FK225" s="70"/>
      <c r="FL225" s="70"/>
      <c r="FM225" s="70"/>
      <c r="FN225" s="70"/>
      <c r="FO225" s="70"/>
      <c r="FP225" s="70"/>
      <c r="FQ225" s="70"/>
      <c r="FR225" s="70"/>
      <c r="FS225" s="70"/>
      <c r="FT225" s="70"/>
      <c r="FU225" s="70"/>
      <c r="FV225" s="70"/>
      <c r="FW225" s="70"/>
      <c r="FX225" s="70"/>
      <c r="FY225" s="70"/>
      <c r="FZ225" s="70"/>
      <c r="GA225" s="70"/>
      <c r="GB225" s="70"/>
      <c r="GC225" s="70"/>
      <c r="GD225" s="70"/>
      <c r="GE225" s="70"/>
      <c r="GF225" s="70"/>
      <c r="GG225" s="70"/>
      <c r="GH225" s="70"/>
      <c r="GI225" s="70"/>
      <c r="GJ225" s="70"/>
      <c r="GK225" s="70"/>
      <c r="GL225" s="70"/>
      <c r="GM225" s="70"/>
      <c r="GN225" s="70"/>
      <c r="GO225" s="70"/>
      <c r="GP225" s="70"/>
      <c r="GQ225" s="70"/>
      <c r="GR225" s="70"/>
      <c r="GS225" s="70"/>
      <c r="GT225" s="70"/>
      <c r="GU225" s="70"/>
      <c r="GV225" s="70"/>
      <c r="GW225" s="70"/>
      <c r="GX225" s="70"/>
      <c r="GY225" s="70"/>
      <c r="GZ225" s="70"/>
      <c r="HA225" s="70"/>
      <c r="HB225" s="70"/>
      <c r="HC225" s="70"/>
      <c r="HD225" s="70"/>
      <c r="HE225" s="70"/>
      <c r="HF225" s="70"/>
      <c r="HG225" s="70"/>
      <c r="HH225" s="70"/>
      <c r="HI225" s="70"/>
      <c r="HJ225" s="70"/>
      <c r="HK225" s="70"/>
      <c r="HL225" s="70"/>
      <c r="HM225" s="70"/>
      <c r="HN225" s="70"/>
      <c r="HO225" s="70"/>
      <c r="HP225" s="70"/>
      <c r="HQ225" s="70"/>
      <c r="HR225" s="70"/>
      <c r="HS225" s="70"/>
      <c r="HT225" s="70"/>
      <c r="HU225" s="70"/>
      <c r="HV225" s="70"/>
      <c r="HW225" s="70"/>
      <c r="HX225" s="70"/>
      <c r="HY225" s="70"/>
      <c r="HZ225" s="70"/>
      <c r="IA225" s="70"/>
      <c r="IB225" s="70"/>
      <c r="IC225" s="70"/>
      <c r="ID225" s="70"/>
      <c r="IE225" s="70"/>
      <c r="IF225" s="70"/>
      <c r="IG225" s="70"/>
      <c r="IH225" s="70"/>
      <c r="II225" s="70"/>
      <c r="IJ225" s="70"/>
      <c r="IK225" s="70"/>
      <c r="IL225" s="70"/>
      <c r="IM225" s="70"/>
      <c r="IN225" s="70"/>
      <c r="IO225" s="70"/>
      <c r="IP225" s="70"/>
      <c r="IQ225" s="70"/>
      <c r="IR225" s="70"/>
      <c r="IS225" s="70"/>
      <c r="IT225" s="70"/>
      <c r="IU225" s="70"/>
    </row>
    <row r="226" spans="1:255" ht="14.25">
      <c r="A226" s="71" t="s">
        <v>43</v>
      </c>
      <c r="B226" s="76"/>
      <c r="C226" s="66">
        <f t="shared" si="3"/>
        <v>0</v>
      </c>
      <c r="D226" s="69">
        <v>0</v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L226" s="70"/>
      <c r="AM226" s="70"/>
      <c r="AN226" s="70"/>
      <c r="AO226" s="70"/>
      <c r="AP226" s="70"/>
      <c r="AQ226" s="70"/>
      <c r="AR226" s="70"/>
      <c r="AS226" s="70"/>
      <c r="AT226" s="70"/>
      <c r="AU226" s="70"/>
      <c r="AV226" s="70"/>
      <c r="AW226" s="70"/>
      <c r="AX226" s="70"/>
      <c r="AY226" s="70"/>
      <c r="AZ226" s="70"/>
      <c r="BA226" s="70"/>
      <c r="BB226" s="70"/>
      <c r="BC226" s="70"/>
      <c r="BD226" s="70"/>
      <c r="BE226" s="70"/>
      <c r="BF226" s="70"/>
      <c r="BG226" s="70"/>
      <c r="BH226" s="70"/>
      <c r="BI226" s="70"/>
      <c r="BJ226" s="70"/>
      <c r="BK226" s="70"/>
      <c r="BL226" s="70"/>
      <c r="BM226" s="70"/>
      <c r="BN226" s="70"/>
      <c r="BO226" s="70"/>
      <c r="BP226" s="70"/>
      <c r="BQ226" s="70"/>
      <c r="BR226" s="70"/>
      <c r="BS226" s="70"/>
      <c r="BT226" s="70"/>
      <c r="BU226" s="70"/>
      <c r="BV226" s="70"/>
      <c r="BW226" s="70"/>
      <c r="BX226" s="70"/>
      <c r="BY226" s="70"/>
      <c r="BZ226" s="70"/>
      <c r="CA226" s="70"/>
      <c r="CB226" s="70"/>
      <c r="CC226" s="70"/>
      <c r="CD226" s="70"/>
      <c r="CE226" s="70"/>
      <c r="CF226" s="70"/>
      <c r="CG226" s="70"/>
      <c r="CH226" s="70"/>
      <c r="CI226" s="70"/>
      <c r="CJ226" s="70"/>
      <c r="CK226" s="70"/>
      <c r="CL226" s="70"/>
      <c r="CM226" s="70"/>
      <c r="CN226" s="70"/>
      <c r="CO226" s="70"/>
      <c r="CP226" s="70"/>
      <c r="CQ226" s="70"/>
      <c r="CR226" s="70"/>
      <c r="CS226" s="70"/>
      <c r="CT226" s="70"/>
      <c r="CU226" s="70"/>
      <c r="CV226" s="70"/>
      <c r="CW226" s="70"/>
      <c r="CX226" s="70"/>
      <c r="CY226" s="70"/>
      <c r="CZ226" s="70"/>
      <c r="DA226" s="70"/>
      <c r="DB226" s="70"/>
      <c r="DC226" s="70"/>
      <c r="DD226" s="70"/>
      <c r="DE226" s="70"/>
      <c r="DF226" s="70"/>
      <c r="DG226" s="70"/>
      <c r="DH226" s="70"/>
      <c r="DI226" s="70"/>
      <c r="DJ226" s="70"/>
      <c r="DK226" s="70"/>
      <c r="DL226" s="70"/>
      <c r="DM226" s="70"/>
      <c r="DN226" s="70"/>
      <c r="DO226" s="70"/>
      <c r="DP226" s="70"/>
      <c r="DQ226" s="70"/>
      <c r="DR226" s="70"/>
      <c r="DS226" s="70"/>
      <c r="DT226" s="70"/>
      <c r="DU226" s="70"/>
      <c r="DV226" s="70"/>
      <c r="DW226" s="70"/>
      <c r="DX226" s="70"/>
      <c r="DY226" s="70"/>
      <c r="DZ226" s="70"/>
      <c r="EA226" s="70"/>
      <c r="EB226" s="70"/>
      <c r="EC226" s="70"/>
      <c r="ED226" s="70"/>
      <c r="EE226" s="70"/>
      <c r="EF226" s="70"/>
      <c r="EG226" s="70"/>
      <c r="EH226" s="70"/>
      <c r="EI226" s="70"/>
      <c r="EJ226" s="70"/>
      <c r="EK226" s="70"/>
      <c r="EL226" s="70"/>
      <c r="EM226" s="70"/>
      <c r="EN226" s="70"/>
      <c r="EO226" s="70"/>
      <c r="EP226" s="70"/>
      <c r="EQ226" s="70"/>
      <c r="ER226" s="70"/>
      <c r="ES226" s="70"/>
      <c r="ET226" s="70"/>
      <c r="EU226" s="70"/>
      <c r="EV226" s="70"/>
      <c r="EW226" s="70"/>
      <c r="EX226" s="70"/>
      <c r="EY226" s="70"/>
      <c r="EZ226" s="70"/>
      <c r="FA226" s="70"/>
      <c r="FB226" s="70"/>
      <c r="FC226" s="70"/>
      <c r="FD226" s="70"/>
      <c r="FE226" s="70"/>
      <c r="FF226" s="70"/>
      <c r="FG226" s="70"/>
      <c r="FH226" s="70"/>
      <c r="FI226" s="70"/>
      <c r="FJ226" s="70"/>
      <c r="FK226" s="70"/>
      <c r="FL226" s="70"/>
      <c r="FM226" s="70"/>
      <c r="FN226" s="70"/>
      <c r="FO226" s="70"/>
      <c r="FP226" s="70"/>
      <c r="FQ226" s="70"/>
      <c r="FR226" s="70"/>
      <c r="FS226" s="70"/>
      <c r="FT226" s="70"/>
      <c r="FU226" s="70"/>
      <c r="FV226" s="70"/>
      <c r="FW226" s="70"/>
      <c r="FX226" s="70"/>
      <c r="FY226" s="70"/>
      <c r="FZ226" s="70"/>
      <c r="GA226" s="70"/>
      <c r="GB226" s="70"/>
      <c r="GC226" s="70"/>
      <c r="GD226" s="70"/>
      <c r="GE226" s="70"/>
      <c r="GF226" s="70"/>
      <c r="GG226" s="70"/>
      <c r="GH226" s="70"/>
      <c r="GI226" s="70"/>
      <c r="GJ226" s="70"/>
      <c r="GK226" s="70"/>
      <c r="GL226" s="70"/>
      <c r="GM226" s="70"/>
      <c r="GN226" s="70"/>
      <c r="GO226" s="70"/>
      <c r="GP226" s="70"/>
      <c r="GQ226" s="70"/>
      <c r="GR226" s="70"/>
      <c r="GS226" s="70"/>
      <c r="GT226" s="70"/>
      <c r="GU226" s="70"/>
      <c r="GV226" s="70"/>
      <c r="GW226" s="70"/>
      <c r="GX226" s="70"/>
      <c r="GY226" s="70"/>
      <c r="GZ226" s="70"/>
      <c r="HA226" s="70"/>
      <c r="HB226" s="70"/>
      <c r="HC226" s="70"/>
      <c r="HD226" s="70"/>
      <c r="HE226" s="70"/>
      <c r="HF226" s="70"/>
      <c r="HG226" s="70"/>
      <c r="HH226" s="70"/>
      <c r="HI226" s="70"/>
      <c r="HJ226" s="70"/>
      <c r="HK226" s="70"/>
      <c r="HL226" s="70"/>
      <c r="HM226" s="70"/>
      <c r="HN226" s="70"/>
      <c r="HO226" s="70"/>
      <c r="HP226" s="70"/>
      <c r="HQ226" s="70"/>
      <c r="HR226" s="70"/>
      <c r="HS226" s="70"/>
      <c r="HT226" s="70"/>
      <c r="HU226" s="70"/>
      <c r="HV226" s="70"/>
      <c r="HW226" s="70"/>
      <c r="HX226" s="70"/>
      <c r="HY226" s="70"/>
      <c r="HZ226" s="70"/>
      <c r="IA226" s="70"/>
      <c r="IB226" s="70"/>
      <c r="IC226" s="70"/>
      <c r="ID226" s="70"/>
      <c r="IE226" s="70"/>
      <c r="IF226" s="70"/>
      <c r="IG226" s="70"/>
      <c r="IH226" s="70"/>
      <c r="II226" s="70"/>
      <c r="IJ226" s="70"/>
      <c r="IK226" s="70"/>
      <c r="IL226" s="70"/>
      <c r="IM226" s="70"/>
      <c r="IN226" s="70"/>
      <c r="IO226" s="70"/>
      <c r="IP226" s="70"/>
      <c r="IQ226" s="70"/>
      <c r="IR226" s="70"/>
      <c r="IS226" s="70"/>
      <c r="IT226" s="70"/>
      <c r="IU226" s="70"/>
    </row>
    <row r="227" spans="1:255" ht="14.25">
      <c r="A227" s="71" t="s">
        <v>44</v>
      </c>
      <c r="B227" s="76"/>
      <c r="C227" s="66">
        <f t="shared" si="3"/>
        <v>0</v>
      </c>
      <c r="D227" s="69">
        <v>0</v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L227" s="70"/>
      <c r="AM227" s="70"/>
      <c r="AN227" s="70"/>
      <c r="AO227" s="70"/>
      <c r="AP227" s="70"/>
      <c r="AQ227" s="70"/>
      <c r="AR227" s="70"/>
      <c r="AS227" s="70"/>
      <c r="AT227" s="70"/>
      <c r="AU227" s="70"/>
      <c r="AV227" s="70"/>
      <c r="AW227" s="70"/>
      <c r="AX227" s="70"/>
      <c r="AY227" s="70"/>
      <c r="AZ227" s="70"/>
      <c r="BA227" s="70"/>
      <c r="BB227" s="70"/>
      <c r="BC227" s="70"/>
      <c r="BD227" s="70"/>
      <c r="BE227" s="70"/>
      <c r="BF227" s="70"/>
      <c r="BG227" s="70"/>
      <c r="BH227" s="70"/>
      <c r="BI227" s="70"/>
      <c r="BJ227" s="70"/>
      <c r="BK227" s="70"/>
      <c r="BL227" s="70"/>
      <c r="BM227" s="70"/>
      <c r="BN227" s="70"/>
      <c r="BO227" s="70"/>
      <c r="BP227" s="70"/>
      <c r="BQ227" s="70"/>
      <c r="BR227" s="70"/>
      <c r="BS227" s="70"/>
      <c r="BT227" s="70"/>
      <c r="BU227" s="70"/>
      <c r="BV227" s="70"/>
      <c r="BW227" s="70"/>
      <c r="BX227" s="70"/>
      <c r="BY227" s="70"/>
      <c r="BZ227" s="70"/>
      <c r="CA227" s="70"/>
      <c r="CB227" s="70"/>
      <c r="CC227" s="70"/>
      <c r="CD227" s="70"/>
      <c r="CE227" s="70"/>
      <c r="CF227" s="70"/>
      <c r="CG227" s="70"/>
      <c r="CH227" s="70"/>
      <c r="CI227" s="70"/>
      <c r="CJ227" s="70"/>
      <c r="CK227" s="70"/>
      <c r="CL227" s="70"/>
      <c r="CM227" s="70"/>
      <c r="CN227" s="70"/>
      <c r="CO227" s="70"/>
      <c r="CP227" s="70"/>
      <c r="CQ227" s="70"/>
      <c r="CR227" s="70"/>
      <c r="CS227" s="70"/>
      <c r="CT227" s="70"/>
      <c r="CU227" s="70"/>
      <c r="CV227" s="70"/>
      <c r="CW227" s="70"/>
      <c r="CX227" s="70"/>
      <c r="CY227" s="70"/>
      <c r="CZ227" s="70"/>
      <c r="DA227" s="70"/>
      <c r="DB227" s="70"/>
      <c r="DC227" s="70"/>
      <c r="DD227" s="70"/>
      <c r="DE227" s="70"/>
      <c r="DF227" s="70"/>
      <c r="DG227" s="70"/>
      <c r="DH227" s="70"/>
      <c r="DI227" s="70"/>
      <c r="DJ227" s="70"/>
      <c r="DK227" s="70"/>
      <c r="DL227" s="70"/>
      <c r="DM227" s="70"/>
      <c r="DN227" s="70"/>
      <c r="DO227" s="70"/>
      <c r="DP227" s="70"/>
      <c r="DQ227" s="70"/>
      <c r="DR227" s="70"/>
      <c r="DS227" s="70"/>
      <c r="DT227" s="70"/>
      <c r="DU227" s="70"/>
      <c r="DV227" s="70"/>
      <c r="DW227" s="70"/>
      <c r="DX227" s="70"/>
      <c r="DY227" s="70"/>
      <c r="DZ227" s="70"/>
      <c r="EA227" s="70"/>
      <c r="EB227" s="70"/>
      <c r="EC227" s="70"/>
      <c r="ED227" s="70"/>
      <c r="EE227" s="70"/>
      <c r="EF227" s="70"/>
      <c r="EG227" s="70"/>
      <c r="EH227" s="70"/>
      <c r="EI227" s="70"/>
      <c r="EJ227" s="70"/>
      <c r="EK227" s="70"/>
      <c r="EL227" s="70"/>
      <c r="EM227" s="70"/>
      <c r="EN227" s="70"/>
      <c r="EO227" s="70"/>
      <c r="EP227" s="70"/>
      <c r="EQ227" s="70"/>
      <c r="ER227" s="70"/>
      <c r="ES227" s="70"/>
      <c r="ET227" s="70"/>
      <c r="EU227" s="70"/>
      <c r="EV227" s="70"/>
      <c r="EW227" s="70"/>
      <c r="EX227" s="70"/>
      <c r="EY227" s="70"/>
      <c r="EZ227" s="70"/>
      <c r="FA227" s="70"/>
      <c r="FB227" s="70"/>
      <c r="FC227" s="70"/>
      <c r="FD227" s="70"/>
      <c r="FE227" s="70"/>
      <c r="FF227" s="70"/>
      <c r="FG227" s="70"/>
      <c r="FH227" s="70"/>
      <c r="FI227" s="70"/>
      <c r="FJ227" s="70"/>
      <c r="FK227" s="70"/>
      <c r="FL227" s="70"/>
      <c r="FM227" s="70"/>
      <c r="FN227" s="70"/>
      <c r="FO227" s="70"/>
      <c r="FP227" s="70"/>
      <c r="FQ227" s="70"/>
      <c r="FR227" s="70"/>
      <c r="FS227" s="70"/>
      <c r="FT227" s="70"/>
      <c r="FU227" s="70"/>
      <c r="FV227" s="70"/>
      <c r="FW227" s="70"/>
      <c r="FX227" s="70"/>
      <c r="FY227" s="70"/>
      <c r="FZ227" s="70"/>
      <c r="GA227" s="70"/>
      <c r="GB227" s="70"/>
      <c r="GC227" s="70"/>
      <c r="GD227" s="70"/>
      <c r="GE227" s="70"/>
      <c r="GF227" s="70"/>
      <c r="GG227" s="70"/>
      <c r="GH227" s="70"/>
      <c r="GI227" s="70"/>
      <c r="GJ227" s="70"/>
      <c r="GK227" s="70"/>
      <c r="GL227" s="70"/>
      <c r="GM227" s="70"/>
      <c r="GN227" s="70"/>
      <c r="GO227" s="70"/>
      <c r="GP227" s="70"/>
      <c r="GQ227" s="70"/>
      <c r="GR227" s="70"/>
      <c r="GS227" s="70"/>
      <c r="GT227" s="70"/>
      <c r="GU227" s="70"/>
      <c r="GV227" s="70"/>
      <c r="GW227" s="70"/>
      <c r="GX227" s="70"/>
      <c r="GY227" s="70"/>
      <c r="GZ227" s="70"/>
      <c r="HA227" s="70"/>
      <c r="HB227" s="70"/>
      <c r="HC227" s="70"/>
      <c r="HD227" s="70"/>
      <c r="HE227" s="70"/>
      <c r="HF227" s="70"/>
      <c r="HG227" s="70"/>
      <c r="HH227" s="70"/>
      <c r="HI227" s="70"/>
      <c r="HJ227" s="70"/>
      <c r="HK227" s="70"/>
      <c r="HL227" s="70"/>
      <c r="HM227" s="70"/>
      <c r="HN227" s="70"/>
      <c r="HO227" s="70"/>
      <c r="HP227" s="70"/>
      <c r="HQ227" s="70"/>
      <c r="HR227" s="70"/>
      <c r="HS227" s="70"/>
      <c r="HT227" s="70"/>
      <c r="HU227" s="70"/>
      <c r="HV227" s="70"/>
      <c r="HW227" s="70"/>
      <c r="HX227" s="70"/>
      <c r="HY227" s="70"/>
      <c r="HZ227" s="70"/>
      <c r="IA227" s="70"/>
      <c r="IB227" s="70"/>
      <c r="IC227" s="70"/>
      <c r="ID227" s="70"/>
      <c r="IE227" s="70"/>
      <c r="IF227" s="70"/>
      <c r="IG227" s="70"/>
      <c r="IH227" s="70"/>
      <c r="II227" s="70"/>
      <c r="IJ227" s="70"/>
      <c r="IK227" s="70"/>
      <c r="IL227" s="70"/>
      <c r="IM227" s="70"/>
      <c r="IN227" s="70"/>
      <c r="IO227" s="70"/>
      <c r="IP227" s="70"/>
      <c r="IQ227" s="70"/>
      <c r="IR227" s="70"/>
      <c r="IS227" s="70"/>
      <c r="IT227" s="70"/>
      <c r="IU227" s="70"/>
    </row>
    <row r="228" spans="1:255" ht="14.25">
      <c r="A228" s="71" t="s">
        <v>165</v>
      </c>
      <c r="B228" s="76"/>
      <c r="C228" s="66">
        <f t="shared" si="3"/>
        <v>0</v>
      </c>
      <c r="D228" s="69">
        <v>0</v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L228" s="70"/>
      <c r="AM228" s="70"/>
      <c r="AN228" s="70"/>
      <c r="AO228" s="70"/>
      <c r="AP228" s="70"/>
      <c r="AQ228" s="70"/>
      <c r="AR228" s="70"/>
      <c r="AS228" s="70"/>
      <c r="AT228" s="70"/>
      <c r="AU228" s="70"/>
      <c r="AV228" s="70"/>
      <c r="AW228" s="70"/>
      <c r="AX228" s="70"/>
      <c r="AY228" s="70"/>
      <c r="AZ228" s="70"/>
      <c r="BA228" s="70"/>
      <c r="BB228" s="70"/>
      <c r="BC228" s="70"/>
      <c r="BD228" s="70"/>
      <c r="BE228" s="70"/>
      <c r="BF228" s="70"/>
      <c r="BG228" s="70"/>
      <c r="BH228" s="70"/>
      <c r="BI228" s="70"/>
      <c r="BJ228" s="70"/>
      <c r="BK228" s="70"/>
      <c r="BL228" s="70"/>
      <c r="BM228" s="70"/>
      <c r="BN228" s="70"/>
      <c r="BO228" s="70"/>
      <c r="BP228" s="70"/>
      <c r="BQ228" s="70"/>
      <c r="BR228" s="70"/>
      <c r="BS228" s="70"/>
      <c r="BT228" s="70"/>
      <c r="BU228" s="70"/>
      <c r="BV228" s="70"/>
      <c r="BW228" s="70"/>
      <c r="BX228" s="70"/>
      <c r="BY228" s="70"/>
      <c r="BZ228" s="70"/>
      <c r="CA228" s="70"/>
      <c r="CB228" s="70"/>
      <c r="CC228" s="70"/>
      <c r="CD228" s="70"/>
      <c r="CE228" s="70"/>
      <c r="CF228" s="70"/>
      <c r="CG228" s="70"/>
      <c r="CH228" s="70"/>
      <c r="CI228" s="70"/>
      <c r="CJ228" s="70"/>
      <c r="CK228" s="70"/>
      <c r="CL228" s="70"/>
      <c r="CM228" s="70"/>
      <c r="CN228" s="70"/>
      <c r="CO228" s="70"/>
      <c r="CP228" s="70"/>
      <c r="CQ228" s="70"/>
      <c r="CR228" s="70"/>
      <c r="CS228" s="70"/>
      <c r="CT228" s="70"/>
      <c r="CU228" s="70"/>
      <c r="CV228" s="70"/>
      <c r="CW228" s="70"/>
      <c r="CX228" s="70"/>
      <c r="CY228" s="70"/>
      <c r="CZ228" s="70"/>
      <c r="DA228" s="70"/>
      <c r="DB228" s="70"/>
      <c r="DC228" s="70"/>
      <c r="DD228" s="70"/>
      <c r="DE228" s="70"/>
      <c r="DF228" s="70"/>
      <c r="DG228" s="70"/>
      <c r="DH228" s="70"/>
      <c r="DI228" s="70"/>
      <c r="DJ228" s="70"/>
      <c r="DK228" s="70"/>
      <c r="DL228" s="70"/>
      <c r="DM228" s="70"/>
      <c r="DN228" s="70"/>
      <c r="DO228" s="70"/>
      <c r="DP228" s="70"/>
      <c r="DQ228" s="70"/>
      <c r="DR228" s="70"/>
      <c r="DS228" s="70"/>
      <c r="DT228" s="70"/>
      <c r="DU228" s="70"/>
      <c r="DV228" s="70"/>
      <c r="DW228" s="70"/>
      <c r="DX228" s="70"/>
      <c r="DY228" s="70"/>
      <c r="DZ228" s="70"/>
      <c r="EA228" s="70"/>
      <c r="EB228" s="70"/>
      <c r="EC228" s="70"/>
      <c r="ED228" s="70"/>
      <c r="EE228" s="70"/>
      <c r="EF228" s="70"/>
      <c r="EG228" s="70"/>
      <c r="EH228" s="70"/>
      <c r="EI228" s="70"/>
      <c r="EJ228" s="70"/>
      <c r="EK228" s="70"/>
      <c r="EL228" s="70"/>
      <c r="EM228" s="70"/>
      <c r="EN228" s="70"/>
      <c r="EO228" s="70"/>
      <c r="EP228" s="70"/>
      <c r="EQ228" s="70"/>
      <c r="ER228" s="70"/>
      <c r="ES228" s="70"/>
      <c r="ET228" s="70"/>
      <c r="EU228" s="70"/>
      <c r="EV228" s="70"/>
      <c r="EW228" s="70"/>
      <c r="EX228" s="70"/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0"/>
      <c r="FK228" s="70"/>
      <c r="FL228" s="70"/>
      <c r="FM228" s="70"/>
      <c r="FN228" s="70"/>
      <c r="FO228" s="70"/>
      <c r="FP228" s="70"/>
      <c r="FQ228" s="70"/>
      <c r="FR228" s="70"/>
      <c r="FS228" s="70"/>
      <c r="FT228" s="70"/>
      <c r="FU228" s="70"/>
      <c r="FV228" s="70"/>
      <c r="FW228" s="70"/>
      <c r="FX228" s="70"/>
      <c r="FY228" s="70"/>
      <c r="FZ228" s="70"/>
      <c r="GA228" s="70"/>
      <c r="GB228" s="70"/>
      <c r="GC228" s="70"/>
      <c r="GD228" s="70"/>
      <c r="GE228" s="70"/>
      <c r="GF228" s="70"/>
      <c r="GG228" s="70"/>
      <c r="GH228" s="70"/>
      <c r="GI228" s="70"/>
      <c r="GJ228" s="70"/>
      <c r="GK228" s="70"/>
      <c r="GL228" s="70"/>
      <c r="GM228" s="70"/>
      <c r="GN228" s="70"/>
      <c r="GO228" s="70"/>
      <c r="GP228" s="70"/>
      <c r="GQ228" s="70"/>
      <c r="GR228" s="70"/>
      <c r="GS228" s="70"/>
      <c r="GT228" s="70"/>
      <c r="GU228" s="70"/>
      <c r="GV228" s="70"/>
      <c r="GW228" s="70"/>
      <c r="GX228" s="70"/>
      <c r="GY228" s="70"/>
      <c r="GZ228" s="70"/>
      <c r="HA228" s="70"/>
      <c r="HB228" s="70"/>
      <c r="HC228" s="70"/>
      <c r="HD228" s="70"/>
      <c r="HE228" s="70"/>
      <c r="HF228" s="70"/>
      <c r="HG228" s="70"/>
      <c r="HH228" s="70"/>
      <c r="HI228" s="70"/>
      <c r="HJ228" s="70"/>
      <c r="HK228" s="70"/>
      <c r="HL228" s="70"/>
      <c r="HM228" s="70"/>
      <c r="HN228" s="70"/>
      <c r="HO228" s="70"/>
      <c r="HP228" s="70"/>
      <c r="HQ228" s="70"/>
      <c r="HR228" s="70"/>
      <c r="HS228" s="70"/>
      <c r="HT228" s="70"/>
      <c r="HU228" s="70"/>
      <c r="HV228" s="70"/>
      <c r="HW228" s="70"/>
      <c r="HX228" s="70"/>
      <c r="HY228" s="70"/>
      <c r="HZ228" s="70"/>
      <c r="IA228" s="70"/>
      <c r="IB228" s="70"/>
      <c r="IC228" s="70"/>
      <c r="ID228" s="70"/>
      <c r="IE228" s="70"/>
      <c r="IF228" s="70"/>
      <c r="IG228" s="70"/>
      <c r="IH228" s="70"/>
      <c r="II228" s="70"/>
      <c r="IJ228" s="70"/>
      <c r="IK228" s="70"/>
      <c r="IL228" s="70"/>
      <c r="IM228" s="70"/>
      <c r="IN228" s="70"/>
      <c r="IO228" s="70"/>
      <c r="IP228" s="70"/>
      <c r="IQ228" s="70"/>
      <c r="IR228" s="70"/>
      <c r="IS228" s="70"/>
      <c r="IT228" s="70"/>
      <c r="IU228" s="70"/>
    </row>
    <row r="229" spans="1:255" ht="14.25">
      <c r="A229" s="71" t="s">
        <v>51</v>
      </c>
      <c r="B229" s="69"/>
      <c r="C229" s="66">
        <f t="shared" si="3"/>
        <v>0</v>
      </c>
      <c r="D229" s="69">
        <v>0</v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0"/>
      <c r="CH229" s="70"/>
      <c r="CI229" s="70"/>
      <c r="CJ229" s="70"/>
      <c r="CK229" s="70"/>
      <c r="CL229" s="70"/>
      <c r="CM229" s="70"/>
      <c r="CN229" s="70"/>
      <c r="CO229" s="70"/>
      <c r="CP229" s="70"/>
      <c r="CQ229" s="70"/>
      <c r="CR229" s="70"/>
      <c r="CS229" s="70"/>
      <c r="CT229" s="70"/>
      <c r="CU229" s="70"/>
      <c r="CV229" s="70"/>
      <c r="CW229" s="70"/>
      <c r="CX229" s="70"/>
      <c r="CY229" s="70"/>
      <c r="CZ229" s="70"/>
      <c r="DA229" s="70"/>
      <c r="DB229" s="70"/>
      <c r="DC229" s="70"/>
      <c r="DD229" s="70"/>
      <c r="DE229" s="70"/>
      <c r="DF229" s="70"/>
      <c r="DG229" s="70"/>
      <c r="DH229" s="70"/>
      <c r="DI229" s="70"/>
      <c r="DJ229" s="70"/>
      <c r="DK229" s="70"/>
      <c r="DL229" s="70"/>
      <c r="DM229" s="70"/>
      <c r="DN229" s="70"/>
      <c r="DO229" s="70"/>
      <c r="DP229" s="70"/>
      <c r="DQ229" s="70"/>
      <c r="DR229" s="70"/>
      <c r="DS229" s="70"/>
      <c r="DT229" s="70"/>
      <c r="DU229" s="70"/>
      <c r="DV229" s="70"/>
      <c r="DW229" s="70"/>
      <c r="DX229" s="70"/>
      <c r="DY229" s="70"/>
      <c r="DZ229" s="70"/>
      <c r="EA229" s="70"/>
      <c r="EB229" s="70"/>
      <c r="EC229" s="70"/>
      <c r="ED229" s="70"/>
      <c r="EE229" s="70"/>
      <c r="EF229" s="70"/>
      <c r="EG229" s="70"/>
      <c r="EH229" s="70"/>
      <c r="EI229" s="70"/>
      <c r="EJ229" s="70"/>
      <c r="EK229" s="70"/>
      <c r="EL229" s="70"/>
      <c r="EM229" s="70"/>
      <c r="EN229" s="70"/>
      <c r="EO229" s="70"/>
      <c r="EP229" s="70"/>
      <c r="EQ229" s="70"/>
      <c r="ER229" s="70"/>
      <c r="ES229" s="70"/>
      <c r="ET229" s="70"/>
      <c r="EU229" s="70"/>
      <c r="EV229" s="70"/>
      <c r="EW229" s="70"/>
      <c r="EX229" s="70"/>
      <c r="EY229" s="70"/>
      <c r="EZ229" s="70"/>
      <c r="FA229" s="70"/>
      <c r="FB229" s="70"/>
      <c r="FC229" s="70"/>
      <c r="FD229" s="70"/>
      <c r="FE229" s="70"/>
      <c r="FF229" s="70"/>
      <c r="FG229" s="70"/>
      <c r="FH229" s="70"/>
      <c r="FI229" s="70"/>
      <c r="FJ229" s="70"/>
      <c r="FK229" s="70"/>
      <c r="FL229" s="70"/>
      <c r="FM229" s="70"/>
      <c r="FN229" s="70"/>
      <c r="FO229" s="70"/>
      <c r="FP229" s="70"/>
      <c r="FQ229" s="70"/>
      <c r="FR229" s="70"/>
      <c r="FS229" s="70"/>
      <c r="FT229" s="70"/>
      <c r="FU229" s="70"/>
      <c r="FV229" s="70"/>
      <c r="FW229" s="70"/>
      <c r="FX229" s="70"/>
      <c r="FY229" s="70"/>
      <c r="FZ229" s="70"/>
      <c r="GA229" s="70"/>
      <c r="GB229" s="70"/>
      <c r="GC229" s="70"/>
      <c r="GD229" s="70"/>
      <c r="GE229" s="70"/>
      <c r="GF229" s="70"/>
      <c r="GG229" s="70"/>
      <c r="GH229" s="70"/>
      <c r="GI229" s="70"/>
      <c r="GJ229" s="70"/>
      <c r="GK229" s="70"/>
      <c r="GL229" s="70"/>
      <c r="GM229" s="70"/>
      <c r="GN229" s="70"/>
      <c r="GO229" s="70"/>
      <c r="GP229" s="70"/>
      <c r="GQ229" s="70"/>
      <c r="GR229" s="70"/>
      <c r="GS229" s="70"/>
      <c r="GT229" s="70"/>
      <c r="GU229" s="70"/>
      <c r="GV229" s="70"/>
      <c r="GW229" s="70"/>
      <c r="GX229" s="70"/>
      <c r="GY229" s="70"/>
      <c r="GZ229" s="70"/>
      <c r="HA229" s="70"/>
      <c r="HB229" s="70"/>
      <c r="HC229" s="70"/>
      <c r="HD229" s="70"/>
      <c r="HE229" s="70"/>
      <c r="HF229" s="70"/>
      <c r="HG229" s="70"/>
      <c r="HH229" s="70"/>
      <c r="HI229" s="70"/>
      <c r="HJ229" s="70"/>
      <c r="HK229" s="70"/>
      <c r="HL229" s="70"/>
      <c r="HM229" s="70"/>
      <c r="HN229" s="70"/>
      <c r="HO229" s="70"/>
      <c r="HP229" s="70"/>
      <c r="HQ229" s="70"/>
      <c r="HR229" s="70"/>
      <c r="HS229" s="70"/>
      <c r="HT229" s="70"/>
      <c r="HU229" s="70"/>
      <c r="HV229" s="70"/>
      <c r="HW229" s="70"/>
      <c r="HX229" s="70"/>
      <c r="HY229" s="70"/>
      <c r="HZ229" s="70"/>
      <c r="IA229" s="70"/>
      <c r="IB229" s="70"/>
      <c r="IC229" s="70"/>
      <c r="ID229" s="70"/>
      <c r="IE229" s="70"/>
      <c r="IF229" s="70"/>
      <c r="IG229" s="70"/>
      <c r="IH229" s="70"/>
      <c r="II229" s="70"/>
      <c r="IJ229" s="70"/>
      <c r="IK229" s="70"/>
      <c r="IL229" s="70"/>
      <c r="IM229" s="70"/>
      <c r="IN229" s="70"/>
      <c r="IO229" s="70"/>
      <c r="IP229" s="70"/>
      <c r="IQ229" s="70"/>
      <c r="IR229" s="70"/>
      <c r="IS229" s="70"/>
      <c r="IT229" s="70"/>
      <c r="IU229" s="70"/>
    </row>
    <row r="230" spans="1:255" ht="14.25">
      <c r="A230" s="71" t="s">
        <v>166</v>
      </c>
      <c r="B230" s="69"/>
      <c r="C230" s="66">
        <f t="shared" si="3"/>
        <v>0</v>
      </c>
      <c r="D230" s="69">
        <v>0</v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0"/>
      <c r="CH230" s="70"/>
      <c r="CI230" s="70"/>
      <c r="CJ230" s="70"/>
      <c r="CK230" s="70"/>
      <c r="CL230" s="70"/>
      <c r="CM230" s="70"/>
      <c r="CN230" s="70"/>
      <c r="CO230" s="70"/>
      <c r="CP230" s="70"/>
      <c r="CQ230" s="70"/>
      <c r="CR230" s="70"/>
      <c r="CS230" s="70"/>
      <c r="CT230" s="70"/>
      <c r="CU230" s="70"/>
      <c r="CV230" s="70"/>
      <c r="CW230" s="70"/>
      <c r="CX230" s="70"/>
      <c r="CY230" s="70"/>
      <c r="CZ230" s="70"/>
      <c r="DA230" s="70"/>
      <c r="DB230" s="70"/>
      <c r="DC230" s="70"/>
      <c r="DD230" s="70"/>
      <c r="DE230" s="70"/>
      <c r="DF230" s="70"/>
      <c r="DG230" s="70"/>
      <c r="DH230" s="70"/>
      <c r="DI230" s="70"/>
      <c r="DJ230" s="70"/>
      <c r="DK230" s="70"/>
      <c r="DL230" s="70"/>
      <c r="DM230" s="70"/>
      <c r="DN230" s="70"/>
      <c r="DO230" s="70"/>
      <c r="DP230" s="70"/>
      <c r="DQ230" s="70"/>
      <c r="DR230" s="70"/>
      <c r="DS230" s="70"/>
      <c r="DT230" s="70"/>
      <c r="DU230" s="70"/>
      <c r="DV230" s="70"/>
      <c r="DW230" s="70"/>
      <c r="DX230" s="70"/>
      <c r="DY230" s="70"/>
      <c r="DZ230" s="70"/>
      <c r="EA230" s="70"/>
      <c r="EB230" s="70"/>
      <c r="EC230" s="70"/>
      <c r="ED230" s="70"/>
      <c r="EE230" s="70"/>
      <c r="EF230" s="70"/>
      <c r="EG230" s="70"/>
      <c r="EH230" s="70"/>
      <c r="EI230" s="70"/>
      <c r="EJ230" s="70"/>
      <c r="EK230" s="70"/>
      <c r="EL230" s="70"/>
      <c r="EM230" s="70"/>
      <c r="EN230" s="70"/>
      <c r="EO230" s="70"/>
      <c r="EP230" s="70"/>
      <c r="EQ230" s="70"/>
      <c r="ER230" s="70"/>
      <c r="ES230" s="70"/>
      <c r="ET230" s="70"/>
      <c r="EU230" s="70"/>
      <c r="EV230" s="70"/>
      <c r="EW230" s="70"/>
      <c r="EX230" s="70"/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0"/>
      <c r="FK230" s="70"/>
      <c r="FL230" s="70"/>
      <c r="FM230" s="70"/>
      <c r="FN230" s="70"/>
      <c r="FO230" s="70"/>
      <c r="FP230" s="70"/>
      <c r="FQ230" s="70"/>
      <c r="FR230" s="70"/>
      <c r="FS230" s="70"/>
      <c r="FT230" s="70"/>
      <c r="FU230" s="70"/>
      <c r="FV230" s="70"/>
      <c r="FW230" s="70"/>
      <c r="FX230" s="70"/>
      <c r="FY230" s="70"/>
      <c r="FZ230" s="70"/>
      <c r="GA230" s="70"/>
      <c r="GB230" s="70"/>
      <c r="GC230" s="70"/>
      <c r="GD230" s="70"/>
      <c r="GE230" s="70"/>
      <c r="GF230" s="70"/>
      <c r="GG230" s="70"/>
      <c r="GH230" s="70"/>
      <c r="GI230" s="70"/>
      <c r="GJ230" s="70"/>
      <c r="GK230" s="70"/>
      <c r="GL230" s="70"/>
      <c r="GM230" s="70"/>
      <c r="GN230" s="70"/>
      <c r="GO230" s="70"/>
      <c r="GP230" s="70"/>
      <c r="GQ230" s="70"/>
      <c r="GR230" s="70"/>
      <c r="GS230" s="70"/>
      <c r="GT230" s="70"/>
      <c r="GU230" s="70"/>
      <c r="GV230" s="70"/>
      <c r="GW230" s="70"/>
      <c r="GX230" s="70"/>
      <c r="GY230" s="70"/>
      <c r="GZ230" s="70"/>
      <c r="HA230" s="70"/>
      <c r="HB230" s="70"/>
      <c r="HC230" s="70"/>
      <c r="HD230" s="70"/>
      <c r="HE230" s="70"/>
      <c r="HF230" s="70"/>
      <c r="HG230" s="70"/>
      <c r="HH230" s="70"/>
      <c r="HI230" s="70"/>
      <c r="HJ230" s="70"/>
      <c r="HK230" s="70"/>
      <c r="HL230" s="70"/>
      <c r="HM230" s="70"/>
      <c r="HN230" s="70"/>
      <c r="HO230" s="70"/>
      <c r="HP230" s="70"/>
      <c r="HQ230" s="70"/>
      <c r="HR230" s="70"/>
      <c r="HS230" s="70"/>
      <c r="HT230" s="70"/>
      <c r="HU230" s="70"/>
      <c r="HV230" s="70"/>
      <c r="HW230" s="70"/>
      <c r="HX230" s="70"/>
      <c r="HY230" s="70"/>
      <c r="HZ230" s="70"/>
      <c r="IA230" s="70"/>
      <c r="IB230" s="70"/>
      <c r="IC230" s="70"/>
      <c r="ID230" s="70"/>
      <c r="IE230" s="70"/>
      <c r="IF230" s="70"/>
      <c r="IG230" s="70"/>
      <c r="IH230" s="70"/>
      <c r="II230" s="70"/>
      <c r="IJ230" s="70"/>
      <c r="IK230" s="70"/>
      <c r="IL230" s="70"/>
      <c r="IM230" s="70"/>
      <c r="IN230" s="70"/>
      <c r="IO230" s="70"/>
      <c r="IP230" s="70"/>
      <c r="IQ230" s="70"/>
      <c r="IR230" s="70"/>
      <c r="IS230" s="70"/>
      <c r="IT230" s="70"/>
      <c r="IU230" s="70"/>
    </row>
    <row r="231" spans="1:255" s="62" customFormat="1" ht="14.25">
      <c r="A231" s="67" t="s">
        <v>167</v>
      </c>
      <c r="B231" s="65">
        <f>SUM(B232:B245)</f>
        <v>2017</v>
      </c>
      <c r="C231" s="65">
        <f>SUM(C232:C245)</f>
        <v>117</v>
      </c>
      <c r="D231" s="65">
        <f>SUM(D232:D245)</f>
        <v>2134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s="62" customFormat="1" ht="14.25">
      <c r="A232" s="67" t="s">
        <v>42</v>
      </c>
      <c r="B232" s="65">
        <v>1314</v>
      </c>
      <c r="C232" s="66">
        <f t="shared" si="3"/>
        <v>94</v>
      </c>
      <c r="D232" s="65">
        <v>1408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s="62" customFormat="1" ht="14.25">
      <c r="A233" s="67" t="s">
        <v>43</v>
      </c>
      <c r="B233" s="65">
        <v>49</v>
      </c>
      <c r="C233" s="66">
        <f t="shared" si="3"/>
        <v>0</v>
      </c>
      <c r="D233" s="65">
        <v>49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255" ht="14.25">
      <c r="A234" s="71" t="s">
        <v>44</v>
      </c>
      <c r="B234" s="69"/>
      <c r="C234" s="66">
        <f t="shared" si="3"/>
        <v>0</v>
      </c>
      <c r="D234" s="69">
        <v>0</v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70"/>
      <c r="BF234" s="70"/>
      <c r="BG234" s="70"/>
      <c r="BH234" s="70"/>
      <c r="BI234" s="70"/>
      <c r="BJ234" s="70"/>
      <c r="BK234" s="70"/>
      <c r="BL234" s="70"/>
      <c r="BM234" s="70"/>
      <c r="BN234" s="70"/>
      <c r="BO234" s="70"/>
      <c r="BP234" s="70"/>
      <c r="BQ234" s="70"/>
      <c r="BR234" s="70"/>
      <c r="BS234" s="70"/>
      <c r="BT234" s="70"/>
      <c r="BU234" s="70"/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0"/>
      <c r="CH234" s="70"/>
      <c r="CI234" s="70"/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0"/>
      <c r="CX234" s="70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0"/>
      <c r="DS234" s="70"/>
      <c r="DT234" s="70"/>
      <c r="DU234" s="70"/>
      <c r="DV234" s="70"/>
      <c r="DW234" s="70"/>
      <c r="DX234" s="70"/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0"/>
      <c r="EX234" s="70"/>
      <c r="EY234" s="70"/>
      <c r="EZ234" s="70"/>
      <c r="FA234" s="70"/>
      <c r="FB234" s="70"/>
      <c r="FC234" s="70"/>
      <c r="FD234" s="70"/>
      <c r="FE234" s="70"/>
      <c r="FF234" s="70"/>
      <c r="FG234" s="70"/>
      <c r="FH234" s="70"/>
      <c r="FI234" s="70"/>
      <c r="FJ234" s="70"/>
      <c r="FK234" s="70"/>
      <c r="FL234" s="70"/>
      <c r="FM234" s="70"/>
      <c r="FN234" s="70"/>
      <c r="FO234" s="70"/>
      <c r="FP234" s="70"/>
      <c r="FQ234" s="70"/>
      <c r="FR234" s="70"/>
      <c r="FS234" s="70"/>
      <c r="FT234" s="70"/>
      <c r="FU234" s="70"/>
      <c r="FV234" s="70"/>
      <c r="FW234" s="70"/>
      <c r="FX234" s="70"/>
      <c r="FY234" s="70"/>
      <c r="FZ234" s="70"/>
      <c r="GA234" s="70"/>
      <c r="GB234" s="70"/>
      <c r="GC234" s="70"/>
      <c r="GD234" s="70"/>
      <c r="GE234" s="70"/>
      <c r="GF234" s="70"/>
      <c r="GG234" s="70"/>
      <c r="GH234" s="70"/>
      <c r="GI234" s="70"/>
      <c r="GJ234" s="70"/>
      <c r="GK234" s="70"/>
      <c r="GL234" s="70"/>
      <c r="GM234" s="70"/>
      <c r="GN234" s="70"/>
      <c r="GO234" s="70"/>
      <c r="GP234" s="70"/>
      <c r="GQ234" s="70"/>
      <c r="GR234" s="70"/>
      <c r="GS234" s="70"/>
      <c r="GT234" s="70"/>
      <c r="GU234" s="70"/>
      <c r="GV234" s="70"/>
      <c r="GW234" s="70"/>
      <c r="GX234" s="70"/>
      <c r="GY234" s="70"/>
      <c r="GZ234" s="70"/>
      <c r="HA234" s="70"/>
      <c r="HB234" s="70"/>
      <c r="HC234" s="70"/>
      <c r="HD234" s="70"/>
      <c r="HE234" s="70"/>
      <c r="HF234" s="70"/>
      <c r="HG234" s="70"/>
      <c r="HH234" s="70"/>
      <c r="HI234" s="70"/>
      <c r="HJ234" s="70"/>
      <c r="HK234" s="70"/>
      <c r="HL234" s="70"/>
      <c r="HM234" s="70"/>
      <c r="HN234" s="70"/>
      <c r="HO234" s="70"/>
      <c r="HP234" s="70"/>
      <c r="HQ234" s="70"/>
      <c r="HR234" s="70"/>
      <c r="HS234" s="70"/>
      <c r="HT234" s="70"/>
      <c r="HU234" s="70"/>
      <c r="HV234" s="70"/>
      <c r="HW234" s="70"/>
      <c r="HX234" s="70"/>
      <c r="HY234" s="70"/>
      <c r="HZ234" s="70"/>
      <c r="IA234" s="70"/>
      <c r="IB234" s="70"/>
      <c r="IC234" s="70"/>
      <c r="ID234" s="70"/>
      <c r="IE234" s="70"/>
      <c r="IF234" s="70"/>
      <c r="IG234" s="70"/>
      <c r="IH234" s="70"/>
      <c r="II234" s="70"/>
      <c r="IJ234" s="70"/>
      <c r="IK234" s="70"/>
      <c r="IL234" s="70"/>
      <c r="IM234" s="70"/>
      <c r="IN234" s="70"/>
      <c r="IO234" s="70"/>
      <c r="IP234" s="70"/>
      <c r="IQ234" s="70"/>
      <c r="IR234" s="70"/>
      <c r="IS234" s="70"/>
      <c r="IT234" s="70"/>
      <c r="IU234" s="70"/>
    </row>
    <row r="235" spans="1:255" ht="14.25">
      <c r="A235" s="71" t="s">
        <v>168</v>
      </c>
      <c r="B235" s="69"/>
      <c r="C235" s="66">
        <f t="shared" si="3"/>
        <v>0</v>
      </c>
      <c r="D235" s="69">
        <v>0</v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L235" s="70"/>
      <c r="AM235" s="70"/>
      <c r="AN235" s="70"/>
      <c r="AO235" s="70"/>
      <c r="AP235" s="70"/>
      <c r="AQ235" s="70"/>
      <c r="AR235" s="70"/>
      <c r="AS235" s="70"/>
      <c r="AT235" s="70"/>
      <c r="AU235" s="70"/>
      <c r="AV235" s="70"/>
      <c r="AW235" s="70"/>
      <c r="AX235" s="70"/>
      <c r="AY235" s="70"/>
      <c r="AZ235" s="70"/>
      <c r="BA235" s="70"/>
      <c r="BB235" s="70"/>
      <c r="BC235" s="70"/>
      <c r="BD235" s="70"/>
      <c r="BE235" s="70"/>
      <c r="BF235" s="70"/>
      <c r="BG235" s="70"/>
      <c r="BH235" s="70"/>
      <c r="BI235" s="70"/>
      <c r="BJ235" s="70"/>
      <c r="BK235" s="70"/>
      <c r="BL235" s="70"/>
      <c r="BM235" s="70"/>
      <c r="BN235" s="70"/>
      <c r="BO235" s="70"/>
      <c r="BP235" s="70"/>
      <c r="BQ235" s="70"/>
      <c r="BR235" s="70"/>
      <c r="BS235" s="70"/>
      <c r="BT235" s="70"/>
      <c r="BU235" s="70"/>
      <c r="BV235" s="70"/>
      <c r="BW235" s="70"/>
      <c r="BX235" s="70"/>
      <c r="BY235" s="70"/>
      <c r="BZ235" s="70"/>
      <c r="CA235" s="70"/>
      <c r="CB235" s="70"/>
      <c r="CC235" s="70"/>
      <c r="CD235" s="70"/>
      <c r="CE235" s="70"/>
      <c r="CF235" s="70"/>
      <c r="CG235" s="70"/>
      <c r="CH235" s="70"/>
      <c r="CI235" s="70"/>
      <c r="CJ235" s="70"/>
      <c r="CK235" s="70"/>
      <c r="CL235" s="70"/>
      <c r="CM235" s="70"/>
      <c r="CN235" s="70"/>
      <c r="CO235" s="70"/>
      <c r="CP235" s="70"/>
      <c r="CQ235" s="70"/>
      <c r="CR235" s="70"/>
      <c r="CS235" s="70"/>
      <c r="CT235" s="70"/>
      <c r="CU235" s="70"/>
      <c r="CV235" s="70"/>
      <c r="CW235" s="70"/>
      <c r="CX235" s="70"/>
      <c r="CY235" s="70"/>
      <c r="CZ235" s="70"/>
      <c r="DA235" s="70"/>
      <c r="DB235" s="70"/>
      <c r="DC235" s="70"/>
      <c r="DD235" s="70"/>
      <c r="DE235" s="70"/>
      <c r="DF235" s="70"/>
      <c r="DG235" s="70"/>
      <c r="DH235" s="70"/>
      <c r="DI235" s="70"/>
      <c r="DJ235" s="70"/>
      <c r="DK235" s="70"/>
      <c r="DL235" s="70"/>
      <c r="DM235" s="70"/>
      <c r="DN235" s="70"/>
      <c r="DO235" s="70"/>
      <c r="DP235" s="70"/>
      <c r="DQ235" s="70"/>
      <c r="DR235" s="70"/>
      <c r="DS235" s="70"/>
      <c r="DT235" s="70"/>
      <c r="DU235" s="70"/>
      <c r="DV235" s="70"/>
      <c r="DW235" s="70"/>
      <c r="DX235" s="70"/>
      <c r="DY235" s="70"/>
      <c r="DZ235" s="70"/>
      <c r="EA235" s="70"/>
      <c r="EB235" s="70"/>
      <c r="EC235" s="70"/>
      <c r="ED235" s="70"/>
      <c r="EE235" s="70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  <c r="ER235" s="70"/>
      <c r="ES235" s="70"/>
      <c r="ET235" s="70"/>
      <c r="EU235" s="70"/>
      <c r="EV235" s="70"/>
      <c r="EW235" s="70"/>
      <c r="EX235" s="70"/>
      <c r="EY235" s="70"/>
      <c r="EZ235" s="70"/>
      <c r="FA235" s="70"/>
      <c r="FB235" s="70"/>
      <c r="FC235" s="70"/>
      <c r="FD235" s="70"/>
      <c r="FE235" s="70"/>
      <c r="FF235" s="70"/>
      <c r="FG235" s="70"/>
      <c r="FH235" s="70"/>
      <c r="FI235" s="70"/>
      <c r="FJ235" s="70"/>
      <c r="FK235" s="70"/>
      <c r="FL235" s="70"/>
      <c r="FM235" s="70"/>
      <c r="FN235" s="70"/>
      <c r="FO235" s="70"/>
      <c r="FP235" s="70"/>
      <c r="FQ235" s="70"/>
      <c r="FR235" s="70"/>
      <c r="FS235" s="70"/>
      <c r="FT235" s="70"/>
      <c r="FU235" s="70"/>
      <c r="FV235" s="70"/>
      <c r="FW235" s="70"/>
      <c r="FX235" s="70"/>
      <c r="FY235" s="70"/>
      <c r="FZ235" s="70"/>
      <c r="GA235" s="70"/>
      <c r="GB235" s="70"/>
      <c r="GC235" s="70"/>
      <c r="GD235" s="70"/>
      <c r="GE235" s="70"/>
      <c r="GF235" s="70"/>
      <c r="GG235" s="70"/>
      <c r="GH235" s="70"/>
      <c r="GI235" s="70"/>
      <c r="GJ235" s="70"/>
      <c r="GK235" s="70"/>
      <c r="GL235" s="70"/>
      <c r="GM235" s="70"/>
      <c r="GN235" s="70"/>
      <c r="GO235" s="70"/>
      <c r="GP235" s="70"/>
      <c r="GQ235" s="70"/>
      <c r="GR235" s="70"/>
      <c r="GS235" s="70"/>
      <c r="GT235" s="70"/>
      <c r="GU235" s="70"/>
      <c r="GV235" s="70"/>
      <c r="GW235" s="70"/>
      <c r="GX235" s="70"/>
      <c r="GY235" s="70"/>
      <c r="GZ235" s="70"/>
      <c r="HA235" s="70"/>
      <c r="HB235" s="70"/>
      <c r="HC235" s="70"/>
      <c r="HD235" s="70"/>
      <c r="HE235" s="70"/>
      <c r="HF235" s="70"/>
      <c r="HG235" s="70"/>
      <c r="HH235" s="70"/>
      <c r="HI235" s="70"/>
      <c r="HJ235" s="70"/>
      <c r="HK235" s="70"/>
      <c r="HL235" s="70"/>
      <c r="HM235" s="70"/>
      <c r="HN235" s="70"/>
      <c r="HO235" s="70"/>
      <c r="HP235" s="70"/>
      <c r="HQ235" s="70"/>
      <c r="HR235" s="70"/>
      <c r="HS235" s="70"/>
      <c r="HT235" s="70"/>
      <c r="HU235" s="70"/>
      <c r="HV235" s="70"/>
      <c r="HW235" s="70"/>
      <c r="HX235" s="70"/>
      <c r="HY235" s="70"/>
      <c r="HZ235" s="70"/>
      <c r="IA235" s="70"/>
      <c r="IB235" s="70"/>
      <c r="IC235" s="70"/>
      <c r="ID235" s="70"/>
      <c r="IE235" s="70"/>
      <c r="IF235" s="70"/>
      <c r="IG235" s="70"/>
      <c r="IH235" s="70"/>
      <c r="II235" s="70"/>
      <c r="IJ235" s="70"/>
      <c r="IK235" s="70"/>
      <c r="IL235" s="70"/>
      <c r="IM235" s="70"/>
      <c r="IN235" s="70"/>
      <c r="IO235" s="70"/>
      <c r="IP235" s="70"/>
      <c r="IQ235" s="70"/>
      <c r="IR235" s="70"/>
      <c r="IS235" s="70"/>
      <c r="IT235" s="70"/>
      <c r="IU235" s="70"/>
    </row>
    <row r="236" spans="1:255" ht="14.25">
      <c r="A236" s="71" t="s">
        <v>169</v>
      </c>
      <c r="B236" s="69"/>
      <c r="C236" s="66">
        <f t="shared" si="3"/>
        <v>0</v>
      </c>
      <c r="D236" s="69">
        <v>0</v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L236" s="70"/>
      <c r="AM236" s="70"/>
      <c r="AN236" s="70"/>
      <c r="AO236" s="70"/>
      <c r="AP236" s="70"/>
      <c r="AQ236" s="70"/>
      <c r="AR236" s="70"/>
      <c r="AS236" s="70"/>
      <c r="AT236" s="70"/>
      <c r="AU236" s="70"/>
      <c r="AV236" s="70"/>
      <c r="AW236" s="70"/>
      <c r="AX236" s="70"/>
      <c r="AY236" s="70"/>
      <c r="AZ236" s="70"/>
      <c r="BA236" s="70"/>
      <c r="BB236" s="70"/>
      <c r="BC236" s="70"/>
      <c r="BD236" s="70"/>
      <c r="BE236" s="70"/>
      <c r="BF236" s="70"/>
      <c r="BG236" s="70"/>
      <c r="BH236" s="70"/>
      <c r="BI236" s="70"/>
      <c r="BJ236" s="70"/>
      <c r="BK236" s="70"/>
      <c r="BL236" s="70"/>
      <c r="BM236" s="70"/>
      <c r="BN236" s="70"/>
      <c r="BO236" s="70"/>
      <c r="BP236" s="70"/>
      <c r="BQ236" s="70"/>
      <c r="BR236" s="70"/>
      <c r="BS236" s="70"/>
      <c r="BT236" s="70"/>
      <c r="BU236" s="70"/>
      <c r="BV236" s="70"/>
      <c r="BW236" s="70"/>
      <c r="BX236" s="70"/>
      <c r="BY236" s="70"/>
      <c r="BZ236" s="70"/>
      <c r="CA236" s="70"/>
      <c r="CB236" s="70"/>
      <c r="CC236" s="70"/>
      <c r="CD236" s="70"/>
      <c r="CE236" s="70"/>
      <c r="CF236" s="70"/>
      <c r="CG236" s="70"/>
      <c r="CH236" s="70"/>
      <c r="CI236" s="70"/>
      <c r="CJ236" s="70"/>
      <c r="CK236" s="70"/>
      <c r="CL236" s="70"/>
      <c r="CM236" s="70"/>
      <c r="CN236" s="70"/>
      <c r="CO236" s="70"/>
      <c r="CP236" s="70"/>
      <c r="CQ236" s="70"/>
      <c r="CR236" s="70"/>
      <c r="CS236" s="70"/>
      <c r="CT236" s="70"/>
      <c r="CU236" s="70"/>
      <c r="CV236" s="70"/>
      <c r="CW236" s="70"/>
      <c r="CX236" s="70"/>
      <c r="CY236" s="70"/>
      <c r="CZ236" s="70"/>
      <c r="DA236" s="70"/>
      <c r="DB236" s="70"/>
      <c r="DC236" s="70"/>
      <c r="DD236" s="70"/>
      <c r="DE236" s="70"/>
      <c r="DF236" s="70"/>
      <c r="DG236" s="70"/>
      <c r="DH236" s="70"/>
      <c r="DI236" s="70"/>
      <c r="DJ236" s="70"/>
      <c r="DK236" s="70"/>
      <c r="DL236" s="70"/>
      <c r="DM236" s="70"/>
      <c r="DN236" s="70"/>
      <c r="DO236" s="70"/>
      <c r="DP236" s="70"/>
      <c r="DQ236" s="70"/>
      <c r="DR236" s="70"/>
      <c r="DS236" s="70"/>
      <c r="DT236" s="70"/>
      <c r="DU236" s="70"/>
      <c r="DV236" s="70"/>
      <c r="DW236" s="70"/>
      <c r="DX236" s="70"/>
      <c r="DY236" s="70"/>
      <c r="DZ236" s="70"/>
      <c r="EA236" s="70"/>
      <c r="EB236" s="70"/>
      <c r="EC236" s="70"/>
      <c r="ED236" s="70"/>
      <c r="EE236" s="70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  <c r="ER236" s="70"/>
      <c r="ES236" s="70"/>
      <c r="ET236" s="70"/>
      <c r="EU236" s="70"/>
      <c r="EV236" s="70"/>
      <c r="EW236" s="70"/>
      <c r="EX236" s="70"/>
      <c r="EY236" s="70"/>
      <c r="EZ236" s="70"/>
      <c r="FA236" s="70"/>
      <c r="FB236" s="70"/>
      <c r="FC236" s="70"/>
      <c r="FD236" s="70"/>
      <c r="FE236" s="70"/>
      <c r="FF236" s="70"/>
      <c r="FG236" s="70"/>
      <c r="FH236" s="70"/>
      <c r="FI236" s="70"/>
      <c r="FJ236" s="70"/>
      <c r="FK236" s="70"/>
      <c r="FL236" s="70"/>
      <c r="FM236" s="70"/>
      <c r="FN236" s="70"/>
      <c r="FO236" s="70"/>
      <c r="FP236" s="70"/>
      <c r="FQ236" s="70"/>
      <c r="FR236" s="70"/>
      <c r="FS236" s="70"/>
      <c r="FT236" s="70"/>
      <c r="FU236" s="70"/>
      <c r="FV236" s="70"/>
      <c r="FW236" s="70"/>
      <c r="FX236" s="70"/>
      <c r="FY236" s="70"/>
      <c r="FZ236" s="70"/>
      <c r="GA236" s="70"/>
      <c r="GB236" s="70"/>
      <c r="GC236" s="70"/>
      <c r="GD236" s="70"/>
      <c r="GE236" s="70"/>
      <c r="GF236" s="70"/>
      <c r="GG236" s="70"/>
      <c r="GH236" s="70"/>
      <c r="GI236" s="70"/>
      <c r="GJ236" s="70"/>
      <c r="GK236" s="70"/>
      <c r="GL236" s="70"/>
      <c r="GM236" s="70"/>
      <c r="GN236" s="70"/>
      <c r="GO236" s="70"/>
      <c r="GP236" s="70"/>
      <c r="GQ236" s="70"/>
      <c r="GR236" s="70"/>
      <c r="GS236" s="70"/>
      <c r="GT236" s="70"/>
      <c r="GU236" s="70"/>
      <c r="GV236" s="70"/>
      <c r="GW236" s="70"/>
      <c r="GX236" s="70"/>
      <c r="GY236" s="70"/>
      <c r="GZ236" s="70"/>
      <c r="HA236" s="70"/>
      <c r="HB236" s="70"/>
      <c r="HC236" s="70"/>
      <c r="HD236" s="70"/>
      <c r="HE236" s="70"/>
      <c r="HF236" s="70"/>
      <c r="HG236" s="70"/>
      <c r="HH236" s="70"/>
      <c r="HI236" s="70"/>
      <c r="HJ236" s="70"/>
      <c r="HK236" s="70"/>
      <c r="HL236" s="70"/>
      <c r="HM236" s="70"/>
      <c r="HN236" s="70"/>
      <c r="HO236" s="70"/>
      <c r="HP236" s="70"/>
      <c r="HQ236" s="70"/>
      <c r="HR236" s="70"/>
      <c r="HS236" s="70"/>
      <c r="HT236" s="70"/>
      <c r="HU236" s="70"/>
      <c r="HV236" s="70"/>
      <c r="HW236" s="70"/>
      <c r="HX236" s="70"/>
      <c r="HY236" s="70"/>
      <c r="HZ236" s="70"/>
      <c r="IA236" s="70"/>
      <c r="IB236" s="70"/>
      <c r="IC236" s="70"/>
      <c r="ID236" s="70"/>
      <c r="IE236" s="70"/>
      <c r="IF236" s="70"/>
      <c r="IG236" s="70"/>
      <c r="IH236" s="70"/>
      <c r="II236" s="70"/>
      <c r="IJ236" s="70"/>
      <c r="IK236" s="70"/>
      <c r="IL236" s="70"/>
      <c r="IM236" s="70"/>
      <c r="IN236" s="70"/>
      <c r="IO236" s="70"/>
      <c r="IP236" s="70"/>
      <c r="IQ236" s="70"/>
      <c r="IR236" s="70"/>
      <c r="IS236" s="70"/>
      <c r="IT236" s="70"/>
      <c r="IU236" s="70"/>
    </row>
    <row r="237" spans="1:255" ht="14.25">
      <c r="A237" s="71" t="s">
        <v>83</v>
      </c>
      <c r="B237" s="69"/>
      <c r="C237" s="66">
        <f t="shared" si="3"/>
        <v>0</v>
      </c>
      <c r="D237" s="69">
        <v>0</v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L237" s="70"/>
      <c r="AM237" s="70"/>
      <c r="AN237" s="70"/>
      <c r="AO237" s="70"/>
      <c r="AP237" s="70"/>
      <c r="AQ237" s="70"/>
      <c r="AR237" s="70"/>
      <c r="AS237" s="70"/>
      <c r="AT237" s="70"/>
      <c r="AU237" s="70"/>
      <c r="AV237" s="70"/>
      <c r="AW237" s="70"/>
      <c r="AX237" s="70"/>
      <c r="AY237" s="70"/>
      <c r="AZ237" s="70"/>
      <c r="BA237" s="70"/>
      <c r="BB237" s="70"/>
      <c r="BC237" s="70"/>
      <c r="BD237" s="70"/>
      <c r="BE237" s="70"/>
      <c r="BF237" s="70"/>
      <c r="BG237" s="70"/>
      <c r="BH237" s="70"/>
      <c r="BI237" s="70"/>
      <c r="BJ237" s="70"/>
      <c r="BK237" s="70"/>
      <c r="BL237" s="70"/>
      <c r="BM237" s="70"/>
      <c r="BN237" s="70"/>
      <c r="BO237" s="70"/>
      <c r="BP237" s="70"/>
      <c r="BQ237" s="70"/>
      <c r="BR237" s="70"/>
      <c r="BS237" s="70"/>
      <c r="BT237" s="70"/>
      <c r="BU237" s="70"/>
      <c r="BV237" s="70"/>
      <c r="BW237" s="70"/>
      <c r="BX237" s="70"/>
      <c r="BY237" s="70"/>
      <c r="BZ237" s="70"/>
      <c r="CA237" s="70"/>
      <c r="CB237" s="70"/>
      <c r="CC237" s="70"/>
      <c r="CD237" s="70"/>
      <c r="CE237" s="70"/>
      <c r="CF237" s="70"/>
      <c r="CG237" s="70"/>
      <c r="CH237" s="70"/>
      <c r="CI237" s="70"/>
      <c r="CJ237" s="70"/>
      <c r="CK237" s="70"/>
      <c r="CL237" s="70"/>
      <c r="CM237" s="70"/>
      <c r="CN237" s="70"/>
      <c r="CO237" s="70"/>
      <c r="CP237" s="70"/>
      <c r="CQ237" s="70"/>
      <c r="CR237" s="70"/>
      <c r="CS237" s="70"/>
      <c r="CT237" s="70"/>
      <c r="CU237" s="70"/>
      <c r="CV237" s="70"/>
      <c r="CW237" s="70"/>
      <c r="CX237" s="70"/>
      <c r="CY237" s="70"/>
      <c r="CZ237" s="70"/>
      <c r="DA237" s="70"/>
      <c r="DB237" s="70"/>
      <c r="DC237" s="70"/>
      <c r="DD237" s="70"/>
      <c r="DE237" s="70"/>
      <c r="DF237" s="70"/>
      <c r="DG237" s="70"/>
      <c r="DH237" s="70"/>
      <c r="DI237" s="70"/>
      <c r="DJ237" s="70"/>
      <c r="DK237" s="70"/>
      <c r="DL237" s="70"/>
      <c r="DM237" s="70"/>
      <c r="DN237" s="70"/>
      <c r="DO237" s="70"/>
      <c r="DP237" s="70"/>
      <c r="DQ237" s="70"/>
      <c r="DR237" s="70"/>
      <c r="DS237" s="70"/>
      <c r="DT237" s="70"/>
      <c r="DU237" s="70"/>
      <c r="DV237" s="70"/>
      <c r="DW237" s="70"/>
      <c r="DX237" s="70"/>
      <c r="DY237" s="70"/>
      <c r="DZ237" s="70"/>
      <c r="EA237" s="70"/>
      <c r="EB237" s="70"/>
      <c r="EC237" s="70"/>
      <c r="ED237" s="70"/>
      <c r="EE237" s="70"/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  <c r="ER237" s="70"/>
      <c r="ES237" s="70"/>
      <c r="ET237" s="70"/>
      <c r="EU237" s="70"/>
      <c r="EV237" s="70"/>
      <c r="EW237" s="70"/>
      <c r="EX237" s="70"/>
      <c r="EY237" s="70"/>
      <c r="EZ237" s="70"/>
      <c r="FA237" s="70"/>
      <c r="FB237" s="70"/>
      <c r="FC237" s="70"/>
      <c r="FD237" s="70"/>
      <c r="FE237" s="70"/>
      <c r="FF237" s="70"/>
      <c r="FG237" s="70"/>
      <c r="FH237" s="70"/>
      <c r="FI237" s="70"/>
      <c r="FJ237" s="70"/>
      <c r="FK237" s="70"/>
      <c r="FL237" s="70"/>
      <c r="FM237" s="70"/>
      <c r="FN237" s="70"/>
      <c r="FO237" s="70"/>
      <c r="FP237" s="70"/>
      <c r="FQ237" s="70"/>
      <c r="FR237" s="70"/>
      <c r="FS237" s="70"/>
      <c r="FT237" s="70"/>
      <c r="FU237" s="70"/>
      <c r="FV237" s="70"/>
      <c r="FW237" s="70"/>
      <c r="FX237" s="70"/>
      <c r="FY237" s="70"/>
      <c r="FZ237" s="70"/>
      <c r="GA237" s="70"/>
      <c r="GB237" s="70"/>
      <c r="GC237" s="70"/>
      <c r="GD237" s="70"/>
      <c r="GE237" s="70"/>
      <c r="GF237" s="70"/>
      <c r="GG237" s="70"/>
      <c r="GH237" s="70"/>
      <c r="GI237" s="70"/>
      <c r="GJ237" s="70"/>
      <c r="GK237" s="70"/>
      <c r="GL237" s="70"/>
      <c r="GM237" s="70"/>
      <c r="GN237" s="70"/>
      <c r="GO237" s="70"/>
      <c r="GP237" s="70"/>
      <c r="GQ237" s="70"/>
      <c r="GR237" s="70"/>
      <c r="GS237" s="70"/>
      <c r="GT237" s="70"/>
      <c r="GU237" s="70"/>
      <c r="GV237" s="70"/>
      <c r="GW237" s="70"/>
      <c r="GX237" s="70"/>
      <c r="GY237" s="70"/>
      <c r="GZ237" s="70"/>
      <c r="HA237" s="70"/>
      <c r="HB237" s="70"/>
      <c r="HC237" s="70"/>
      <c r="HD237" s="70"/>
      <c r="HE237" s="70"/>
      <c r="HF237" s="70"/>
      <c r="HG237" s="70"/>
      <c r="HH237" s="70"/>
      <c r="HI237" s="70"/>
      <c r="HJ237" s="70"/>
      <c r="HK237" s="70"/>
      <c r="HL237" s="70"/>
      <c r="HM237" s="70"/>
      <c r="HN237" s="70"/>
      <c r="HO237" s="70"/>
      <c r="HP237" s="70"/>
      <c r="HQ237" s="70"/>
      <c r="HR237" s="70"/>
      <c r="HS237" s="70"/>
      <c r="HT237" s="70"/>
      <c r="HU237" s="70"/>
      <c r="HV237" s="70"/>
      <c r="HW237" s="70"/>
      <c r="HX237" s="70"/>
      <c r="HY237" s="70"/>
      <c r="HZ237" s="70"/>
      <c r="IA237" s="70"/>
      <c r="IB237" s="70"/>
      <c r="IC237" s="70"/>
      <c r="ID237" s="70"/>
      <c r="IE237" s="70"/>
      <c r="IF237" s="70"/>
      <c r="IG237" s="70"/>
      <c r="IH237" s="70"/>
      <c r="II237" s="70"/>
      <c r="IJ237" s="70"/>
      <c r="IK237" s="70"/>
      <c r="IL237" s="70"/>
      <c r="IM237" s="70"/>
      <c r="IN237" s="70"/>
      <c r="IO237" s="70"/>
      <c r="IP237" s="70"/>
      <c r="IQ237" s="70"/>
      <c r="IR237" s="70"/>
      <c r="IS237" s="70"/>
      <c r="IT237" s="70"/>
      <c r="IU237" s="70"/>
    </row>
    <row r="238" spans="1:255" ht="14.25">
      <c r="A238" s="71" t="s">
        <v>170</v>
      </c>
      <c r="B238" s="69"/>
      <c r="C238" s="66">
        <f t="shared" si="3"/>
        <v>0</v>
      </c>
      <c r="D238" s="69">
        <v>0</v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  <c r="CL238" s="70"/>
      <c r="CM238" s="70"/>
      <c r="CN238" s="70"/>
      <c r="CO238" s="70"/>
      <c r="CP238" s="70"/>
      <c r="CQ238" s="70"/>
      <c r="CR238" s="70"/>
      <c r="CS238" s="70"/>
      <c r="CT238" s="70"/>
      <c r="CU238" s="70"/>
      <c r="CV238" s="70"/>
      <c r="CW238" s="70"/>
      <c r="CX238" s="70"/>
      <c r="CY238" s="70"/>
      <c r="CZ238" s="70"/>
      <c r="DA238" s="70"/>
      <c r="DB238" s="70"/>
      <c r="DC238" s="70"/>
      <c r="DD238" s="70"/>
      <c r="DE238" s="70"/>
      <c r="DF238" s="70"/>
      <c r="DG238" s="70"/>
      <c r="DH238" s="70"/>
      <c r="DI238" s="70"/>
      <c r="DJ238" s="70"/>
      <c r="DK238" s="70"/>
      <c r="DL238" s="70"/>
      <c r="DM238" s="70"/>
      <c r="DN238" s="70"/>
      <c r="DO238" s="70"/>
      <c r="DP238" s="70"/>
      <c r="DQ238" s="70"/>
      <c r="DR238" s="70"/>
      <c r="DS238" s="70"/>
      <c r="DT238" s="70"/>
      <c r="DU238" s="70"/>
      <c r="DV238" s="70"/>
      <c r="DW238" s="70"/>
      <c r="DX238" s="70"/>
      <c r="DY238" s="70"/>
      <c r="DZ238" s="70"/>
      <c r="EA238" s="70"/>
      <c r="EB238" s="70"/>
      <c r="EC238" s="70"/>
      <c r="ED238" s="70"/>
      <c r="EE238" s="70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  <c r="ER238" s="70"/>
      <c r="ES238" s="70"/>
      <c r="ET238" s="70"/>
      <c r="EU238" s="70"/>
      <c r="EV238" s="70"/>
      <c r="EW238" s="70"/>
      <c r="EX238" s="70"/>
      <c r="EY238" s="70"/>
      <c r="EZ238" s="70"/>
      <c r="FA238" s="70"/>
      <c r="FB238" s="70"/>
      <c r="FC238" s="70"/>
      <c r="FD238" s="70"/>
      <c r="FE238" s="70"/>
      <c r="FF238" s="70"/>
      <c r="FG238" s="70"/>
      <c r="FH238" s="70"/>
      <c r="FI238" s="70"/>
      <c r="FJ238" s="70"/>
      <c r="FK238" s="70"/>
      <c r="FL238" s="70"/>
      <c r="FM238" s="70"/>
      <c r="FN238" s="70"/>
      <c r="FO238" s="70"/>
      <c r="FP238" s="70"/>
      <c r="FQ238" s="70"/>
      <c r="FR238" s="70"/>
      <c r="FS238" s="70"/>
      <c r="FT238" s="70"/>
      <c r="FU238" s="70"/>
      <c r="FV238" s="70"/>
      <c r="FW238" s="70"/>
      <c r="FX238" s="70"/>
      <c r="FY238" s="70"/>
      <c r="FZ238" s="70"/>
      <c r="GA238" s="70"/>
      <c r="GB238" s="70"/>
      <c r="GC238" s="70"/>
      <c r="GD238" s="70"/>
      <c r="GE238" s="70"/>
      <c r="GF238" s="70"/>
      <c r="GG238" s="70"/>
      <c r="GH238" s="70"/>
      <c r="GI238" s="70"/>
      <c r="GJ238" s="70"/>
      <c r="GK238" s="70"/>
      <c r="GL238" s="70"/>
      <c r="GM238" s="70"/>
      <c r="GN238" s="70"/>
      <c r="GO238" s="70"/>
      <c r="GP238" s="70"/>
      <c r="GQ238" s="70"/>
      <c r="GR238" s="70"/>
      <c r="GS238" s="70"/>
      <c r="GT238" s="70"/>
      <c r="GU238" s="70"/>
      <c r="GV238" s="70"/>
      <c r="GW238" s="70"/>
      <c r="GX238" s="70"/>
      <c r="GY238" s="70"/>
      <c r="GZ238" s="70"/>
      <c r="HA238" s="70"/>
      <c r="HB238" s="70"/>
      <c r="HC238" s="70"/>
      <c r="HD238" s="70"/>
      <c r="HE238" s="70"/>
      <c r="HF238" s="70"/>
      <c r="HG238" s="70"/>
      <c r="HH238" s="70"/>
      <c r="HI238" s="70"/>
      <c r="HJ238" s="70"/>
      <c r="HK238" s="70"/>
      <c r="HL238" s="70"/>
      <c r="HM238" s="70"/>
      <c r="HN238" s="70"/>
      <c r="HO238" s="70"/>
      <c r="HP238" s="70"/>
      <c r="HQ238" s="70"/>
      <c r="HR238" s="70"/>
      <c r="HS238" s="70"/>
      <c r="HT238" s="70"/>
      <c r="HU238" s="70"/>
      <c r="HV238" s="70"/>
      <c r="HW238" s="70"/>
      <c r="HX238" s="70"/>
      <c r="HY238" s="70"/>
      <c r="HZ238" s="70"/>
      <c r="IA238" s="70"/>
      <c r="IB238" s="70"/>
      <c r="IC238" s="70"/>
      <c r="ID238" s="70"/>
      <c r="IE238" s="70"/>
      <c r="IF238" s="70"/>
      <c r="IG238" s="70"/>
      <c r="IH238" s="70"/>
      <c r="II238" s="70"/>
      <c r="IJ238" s="70"/>
      <c r="IK238" s="70"/>
      <c r="IL238" s="70"/>
      <c r="IM238" s="70"/>
      <c r="IN238" s="70"/>
      <c r="IO238" s="70"/>
      <c r="IP238" s="70"/>
      <c r="IQ238" s="70"/>
      <c r="IR238" s="70"/>
      <c r="IS238" s="70"/>
      <c r="IT238" s="70"/>
      <c r="IU238" s="70"/>
    </row>
    <row r="239" spans="1:255" ht="14.25">
      <c r="A239" s="71" t="s">
        <v>171</v>
      </c>
      <c r="B239" s="69"/>
      <c r="C239" s="66">
        <f t="shared" si="3"/>
        <v>0</v>
      </c>
      <c r="D239" s="69">
        <v>0</v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  <c r="BC239" s="70"/>
      <c r="BD239" s="70"/>
      <c r="BE239" s="70"/>
      <c r="BF239" s="70"/>
      <c r="BG239" s="70"/>
      <c r="BH239" s="70"/>
      <c r="BI239" s="70"/>
      <c r="BJ239" s="70"/>
      <c r="BK239" s="70"/>
      <c r="BL239" s="70"/>
      <c r="BM239" s="70"/>
      <c r="BN239" s="70"/>
      <c r="BO239" s="70"/>
      <c r="BP239" s="70"/>
      <c r="BQ239" s="70"/>
      <c r="BR239" s="70"/>
      <c r="BS239" s="70"/>
      <c r="BT239" s="70"/>
      <c r="BU239" s="70"/>
      <c r="BV239" s="70"/>
      <c r="BW239" s="70"/>
      <c r="BX239" s="70"/>
      <c r="BY239" s="70"/>
      <c r="BZ239" s="70"/>
      <c r="CA239" s="70"/>
      <c r="CB239" s="70"/>
      <c r="CC239" s="70"/>
      <c r="CD239" s="70"/>
      <c r="CE239" s="70"/>
      <c r="CF239" s="70"/>
      <c r="CG239" s="70"/>
      <c r="CH239" s="70"/>
      <c r="CI239" s="70"/>
      <c r="CJ239" s="70"/>
      <c r="CK239" s="70"/>
      <c r="CL239" s="70"/>
      <c r="CM239" s="70"/>
      <c r="CN239" s="70"/>
      <c r="CO239" s="70"/>
      <c r="CP239" s="70"/>
      <c r="CQ239" s="70"/>
      <c r="CR239" s="70"/>
      <c r="CS239" s="70"/>
      <c r="CT239" s="70"/>
      <c r="CU239" s="70"/>
      <c r="CV239" s="70"/>
      <c r="CW239" s="70"/>
      <c r="CX239" s="70"/>
      <c r="CY239" s="70"/>
      <c r="CZ239" s="70"/>
      <c r="DA239" s="70"/>
      <c r="DB239" s="70"/>
      <c r="DC239" s="70"/>
      <c r="DD239" s="70"/>
      <c r="DE239" s="70"/>
      <c r="DF239" s="70"/>
      <c r="DG239" s="70"/>
      <c r="DH239" s="70"/>
      <c r="DI239" s="70"/>
      <c r="DJ239" s="70"/>
      <c r="DK239" s="70"/>
      <c r="DL239" s="70"/>
      <c r="DM239" s="70"/>
      <c r="DN239" s="70"/>
      <c r="DO239" s="70"/>
      <c r="DP239" s="70"/>
      <c r="DQ239" s="70"/>
      <c r="DR239" s="70"/>
      <c r="DS239" s="70"/>
      <c r="DT239" s="70"/>
      <c r="DU239" s="70"/>
      <c r="DV239" s="70"/>
      <c r="DW239" s="70"/>
      <c r="DX239" s="70"/>
      <c r="DY239" s="70"/>
      <c r="DZ239" s="70"/>
      <c r="EA239" s="70"/>
      <c r="EB239" s="70"/>
      <c r="EC239" s="70"/>
      <c r="ED239" s="70"/>
      <c r="EE239" s="70"/>
      <c r="EF239" s="70"/>
      <c r="EG239" s="70"/>
      <c r="EH239" s="70"/>
      <c r="EI239" s="70"/>
      <c r="EJ239" s="70"/>
      <c r="EK239" s="70"/>
      <c r="EL239" s="70"/>
      <c r="EM239" s="70"/>
      <c r="EN239" s="70"/>
      <c r="EO239" s="70"/>
      <c r="EP239" s="70"/>
      <c r="EQ239" s="70"/>
      <c r="ER239" s="70"/>
      <c r="ES239" s="70"/>
      <c r="ET239" s="70"/>
      <c r="EU239" s="70"/>
      <c r="EV239" s="70"/>
      <c r="EW239" s="70"/>
      <c r="EX239" s="70"/>
      <c r="EY239" s="70"/>
      <c r="EZ239" s="70"/>
      <c r="FA239" s="70"/>
      <c r="FB239" s="70"/>
      <c r="FC239" s="70"/>
      <c r="FD239" s="70"/>
      <c r="FE239" s="70"/>
      <c r="FF239" s="70"/>
      <c r="FG239" s="70"/>
      <c r="FH239" s="70"/>
      <c r="FI239" s="70"/>
      <c r="FJ239" s="70"/>
      <c r="FK239" s="70"/>
      <c r="FL239" s="70"/>
      <c r="FM239" s="70"/>
      <c r="FN239" s="70"/>
      <c r="FO239" s="70"/>
      <c r="FP239" s="70"/>
      <c r="FQ239" s="70"/>
      <c r="FR239" s="70"/>
      <c r="FS239" s="70"/>
      <c r="FT239" s="70"/>
      <c r="FU239" s="70"/>
      <c r="FV239" s="70"/>
      <c r="FW239" s="70"/>
      <c r="FX239" s="70"/>
      <c r="FY239" s="70"/>
      <c r="FZ239" s="70"/>
      <c r="GA239" s="70"/>
      <c r="GB239" s="70"/>
      <c r="GC239" s="70"/>
      <c r="GD239" s="70"/>
      <c r="GE239" s="70"/>
      <c r="GF239" s="70"/>
      <c r="GG239" s="70"/>
      <c r="GH239" s="70"/>
      <c r="GI239" s="70"/>
      <c r="GJ239" s="70"/>
      <c r="GK239" s="70"/>
      <c r="GL239" s="70"/>
      <c r="GM239" s="70"/>
      <c r="GN239" s="70"/>
      <c r="GO239" s="70"/>
      <c r="GP239" s="70"/>
      <c r="GQ239" s="70"/>
      <c r="GR239" s="70"/>
      <c r="GS239" s="70"/>
      <c r="GT239" s="70"/>
      <c r="GU239" s="70"/>
      <c r="GV239" s="70"/>
      <c r="GW239" s="70"/>
      <c r="GX239" s="70"/>
      <c r="GY239" s="70"/>
      <c r="GZ239" s="70"/>
      <c r="HA239" s="70"/>
      <c r="HB239" s="70"/>
      <c r="HC239" s="70"/>
      <c r="HD239" s="70"/>
      <c r="HE239" s="70"/>
      <c r="HF239" s="70"/>
      <c r="HG239" s="70"/>
      <c r="HH239" s="70"/>
      <c r="HI239" s="70"/>
      <c r="HJ239" s="70"/>
      <c r="HK239" s="70"/>
      <c r="HL239" s="70"/>
      <c r="HM239" s="70"/>
      <c r="HN239" s="70"/>
      <c r="HO239" s="70"/>
      <c r="HP239" s="70"/>
      <c r="HQ239" s="70"/>
      <c r="HR239" s="70"/>
      <c r="HS239" s="70"/>
      <c r="HT239" s="70"/>
      <c r="HU239" s="70"/>
      <c r="HV239" s="70"/>
      <c r="HW239" s="70"/>
      <c r="HX239" s="70"/>
      <c r="HY239" s="70"/>
      <c r="HZ239" s="70"/>
      <c r="IA239" s="70"/>
      <c r="IB239" s="70"/>
      <c r="IC239" s="70"/>
      <c r="ID239" s="70"/>
      <c r="IE239" s="70"/>
      <c r="IF239" s="70"/>
      <c r="IG239" s="70"/>
      <c r="IH239" s="70"/>
      <c r="II239" s="70"/>
      <c r="IJ239" s="70"/>
      <c r="IK239" s="70"/>
      <c r="IL239" s="70"/>
      <c r="IM239" s="70"/>
      <c r="IN239" s="70"/>
      <c r="IO239" s="70"/>
      <c r="IP239" s="70"/>
      <c r="IQ239" s="70"/>
      <c r="IR239" s="70"/>
      <c r="IS239" s="70"/>
      <c r="IT239" s="70"/>
      <c r="IU239" s="70"/>
    </row>
    <row r="240" spans="1:255" ht="14.25">
      <c r="A240" s="71" t="s">
        <v>172</v>
      </c>
      <c r="B240" s="69"/>
      <c r="C240" s="66">
        <f t="shared" si="3"/>
        <v>0</v>
      </c>
      <c r="D240" s="69">
        <v>0</v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70"/>
      <c r="BF240" s="70"/>
      <c r="BG240" s="70"/>
      <c r="BH240" s="70"/>
      <c r="BI240" s="70"/>
      <c r="BJ240" s="70"/>
      <c r="BK240" s="70"/>
      <c r="BL240" s="70"/>
      <c r="BM240" s="70"/>
      <c r="BN240" s="70"/>
      <c r="BO240" s="70"/>
      <c r="BP240" s="70"/>
      <c r="BQ240" s="70"/>
      <c r="BR240" s="70"/>
      <c r="BS240" s="70"/>
      <c r="BT240" s="70"/>
      <c r="BU240" s="70"/>
      <c r="BV240" s="70"/>
      <c r="BW240" s="70"/>
      <c r="BX240" s="70"/>
      <c r="BY240" s="70"/>
      <c r="BZ240" s="70"/>
      <c r="CA240" s="70"/>
      <c r="CB240" s="70"/>
      <c r="CC240" s="70"/>
      <c r="CD240" s="70"/>
      <c r="CE240" s="70"/>
      <c r="CF240" s="70"/>
      <c r="CG240" s="70"/>
      <c r="CH240" s="70"/>
      <c r="CI240" s="70"/>
      <c r="CJ240" s="70"/>
      <c r="CK240" s="70"/>
      <c r="CL240" s="70"/>
      <c r="CM240" s="70"/>
      <c r="CN240" s="70"/>
      <c r="CO240" s="70"/>
      <c r="CP240" s="70"/>
      <c r="CQ240" s="70"/>
      <c r="CR240" s="70"/>
      <c r="CS240" s="70"/>
      <c r="CT240" s="70"/>
      <c r="CU240" s="70"/>
      <c r="CV240" s="70"/>
      <c r="CW240" s="70"/>
      <c r="CX240" s="70"/>
      <c r="CY240" s="70"/>
      <c r="CZ240" s="70"/>
      <c r="DA240" s="70"/>
      <c r="DB240" s="70"/>
      <c r="DC240" s="70"/>
      <c r="DD240" s="70"/>
      <c r="DE240" s="70"/>
      <c r="DF240" s="70"/>
      <c r="DG240" s="70"/>
      <c r="DH240" s="70"/>
      <c r="DI240" s="70"/>
      <c r="DJ240" s="70"/>
      <c r="DK240" s="70"/>
      <c r="DL240" s="70"/>
      <c r="DM240" s="70"/>
      <c r="DN240" s="70"/>
      <c r="DO240" s="70"/>
      <c r="DP240" s="70"/>
      <c r="DQ240" s="70"/>
      <c r="DR240" s="70"/>
      <c r="DS240" s="70"/>
      <c r="DT240" s="70"/>
      <c r="DU240" s="70"/>
      <c r="DV240" s="70"/>
      <c r="DW240" s="70"/>
      <c r="DX240" s="70"/>
      <c r="DY240" s="70"/>
      <c r="DZ240" s="70"/>
      <c r="EA240" s="70"/>
      <c r="EB240" s="70"/>
      <c r="EC240" s="70"/>
      <c r="ED240" s="70"/>
      <c r="EE240" s="70"/>
      <c r="EF240" s="70"/>
      <c r="EG240" s="70"/>
      <c r="EH240" s="70"/>
      <c r="EI240" s="70"/>
      <c r="EJ240" s="70"/>
      <c r="EK240" s="70"/>
      <c r="EL240" s="70"/>
      <c r="EM240" s="70"/>
      <c r="EN240" s="70"/>
      <c r="EO240" s="70"/>
      <c r="EP240" s="70"/>
      <c r="EQ240" s="70"/>
      <c r="ER240" s="70"/>
      <c r="ES240" s="70"/>
      <c r="ET240" s="70"/>
      <c r="EU240" s="70"/>
      <c r="EV240" s="70"/>
      <c r="EW240" s="70"/>
      <c r="EX240" s="70"/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0"/>
      <c r="FK240" s="70"/>
      <c r="FL240" s="70"/>
      <c r="FM240" s="70"/>
      <c r="FN240" s="70"/>
      <c r="FO240" s="70"/>
      <c r="FP240" s="70"/>
      <c r="FQ240" s="70"/>
      <c r="FR240" s="70"/>
      <c r="FS240" s="70"/>
      <c r="FT240" s="70"/>
      <c r="FU240" s="70"/>
      <c r="FV240" s="70"/>
      <c r="FW240" s="70"/>
      <c r="FX240" s="70"/>
      <c r="FY240" s="70"/>
      <c r="FZ240" s="70"/>
      <c r="GA240" s="70"/>
      <c r="GB240" s="70"/>
      <c r="GC240" s="70"/>
      <c r="GD240" s="70"/>
      <c r="GE240" s="70"/>
      <c r="GF240" s="70"/>
      <c r="GG240" s="70"/>
      <c r="GH240" s="70"/>
      <c r="GI240" s="70"/>
      <c r="GJ240" s="70"/>
      <c r="GK240" s="70"/>
      <c r="GL240" s="70"/>
      <c r="GM240" s="70"/>
      <c r="GN240" s="70"/>
      <c r="GO240" s="70"/>
      <c r="GP240" s="70"/>
      <c r="GQ240" s="70"/>
      <c r="GR240" s="70"/>
      <c r="GS240" s="70"/>
      <c r="GT240" s="70"/>
      <c r="GU240" s="70"/>
      <c r="GV240" s="70"/>
      <c r="GW240" s="70"/>
      <c r="GX240" s="70"/>
      <c r="GY240" s="70"/>
      <c r="GZ240" s="70"/>
      <c r="HA240" s="70"/>
      <c r="HB240" s="70"/>
      <c r="HC240" s="70"/>
      <c r="HD240" s="70"/>
      <c r="HE240" s="70"/>
      <c r="HF240" s="70"/>
      <c r="HG240" s="70"/>
      <c r="HH240" s="70"/>
      <c r="HI240" s="70"/>
      <c r="HJ240" s="70"/>
      <c r="HK240" s="70"/>
      <c r="HL240" s="70"/>
      <c r="HM240" s="70"/>
      <c r="HN240" s="70"/>
      <c r="HO240" s="70"/>
      <c r="HP240" s="70"/>
      <c r="HQ240" s="70"/>
      <c r="HR240" s="70"/>
      <c r="HS240" s="70"/>
      <c r="HT240" s="70"/>
      <c r="HU240" s="70"/>
      <c r="HV240" s="70"/>
      <c r="HW240" s="70"/>
      <c r="HX240" s="70"/>
      <c r="HY240" s="70"/>
      <c r="HZ240" s="70"/>
      <c r="IA240" s="70"/>
      <c r="IB240" s="70"/>
      <c r="IC240" s="70"/>
      <c r="ID240" s="70"/>
      <c r="IE240" s="70"/>
      <c r="IF240" s="70"/>
      <c r="IG240" s="70"/>
      <c r="IH240" s="70"/>
      <c r="II240" s="70"/>
      <c r="IJ240" s="70"/>
      <c r="IK240" s="70"/>
      <c r="IL240" s="70"/>
      <c r="IM240" s="70"/>
      <c r="IN240" s="70"/>
      <c r="IO240" s="70"/>
      <c r="IP240" s="70"/>
      <c r="IQ240" s="70"/>
      <c r="IR240" s="70"/>
      <c r="IS240" s="70"/>
      <c r="IT240" s="70"/>
      <c r="IU240" s="70"/>
    </row>
    <row r="241" spans="1:255" ht="14.25">
      <c r="A241" s="71" t="s">
        <v>173</v>
      </c>
      <c r="B241" s="69"/>
      <c r="C241" s="66">
        <f t="shared" si="3"/>
        <v>0</v>
      </c>
      <c r="D241" s="69">
        <v>0</v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0"/>
      <c r="CH241" s="70"/>
      <c r="CI241" s="70"/>
      <c r="CJ241" s="70"/>
      <c r="CK241" s="70"/>
      <c r="CL241" s="70"/>
      <c r="CM241" s="70"/>
      <c r="CN241" s="70"/>
      <c r="CO241" s="70"/>
      <c r="CP241" s="70"/>
      <c r="CQ241" s="70"/>
      <c r="CR241" s="70"/>
      <c r="CS241" s="70"/>
      <c r="CT241" s="70"/>
      <c r="CU241" s="70"/>
      <c r="CV241" s="70"/>
      <c r="CW241" s="70"/>
      <c r="CX241" s="70"/>
      <c r="CY241" s="70"/>
      <c r="CZ241" s="70"/>
      <c r="DA241" s="70"/>
      <c r="DB241" s="70"/>
      <c r="DC241" s="70"/>
      <c r="DD241" s="70"/>
      <c r="DE241" s="70"/>
      <c r="DF241" s="70"/>
      <c r="DG241" s="70"/>
      <c r="DH241" s="70"/>
      <c r="DI241" s="70"/>
      <c r="DJ241" s="70"/>
      <c r="DK241" s="70"/>
      <c r="DL241" s="70"/>
      <c r="DM241" s="70"/>
      <c r="DN241" s="70"/>
      <c r="DO241" s="70"/>
      <c r="DP241" s="70"/>
      <c r="DQ241" s="70"/>
      <c r="DR241" s="70"/>
      <c r="DS241" s="70"/>
      <c r="DT241" s="70"/>
      <c r="DU241" s="70"/>
      <c r="DV241" s="70"/>
      <c r="DW241" s="70"/>
      <c r="DX241" s="70"/>
      <c r="DY241" s="70"/>
      <c r="DZ241" s="70"/>
      <c r="EA241" s="70"/>
      <c r="EB241" s="70"/>
      <c r="EC241" s="70"/>
      <c r="ED241" s="70"/>
      <c r="EE241" s="70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  <c r="ER241" s="70"/>
      <c r="ES241" s="70"/>
      <c r="ET241" s="70"/>
      <c r="EU241" s="70"/>
      <c r="EV241" s="70"/>
      <c r="EW241" s="70"/>
      <c r="EX241" s="70"/>
      <c r="EY241" s="70"/>
      <c r="EZ241" s="70"/>
      <c r="FA241" s="70"/>
      <c r="FB241" s="70"/>
      <c r="FC241" s="70"/>
      <c r="FD241" s="70"/>
      <c r="FE241" s="70"/>
      <c r="FF241" s="70"/>
      <c r="FG241" s="70"/>
      <c r="FH241" s="70"/>
      <c r="FI241" s="70"/>
      <c r="FJ241" s="70"/>
      <c r="FK241" s="70"/>
      <c r="FL241" s="70"/>
      <c r="FM241" s="70"/>
      <c r="FN241" s="70"/>
      <c r="FO241" s="70"/>
      <c r="FP241" s="70"/>
      <c r="FQ241" s="70"/>
      <c r="FR241" s="70"/>
      <c r="FS241" s="70"/>
      <c r="FT241" s="70"/>
      <c r="FU241" s="70"/>
      <c r="FV241" s="70"/>
      <c r="FW241" s="70"/>
      <c r="FX241" s="70"/>
      <c r="FY241" s="70"/>
      <c r="FZ241" s="70"/>
      <c r="GA241" s="70"/>
      <c r="GB241" s="70"/>
      <c r="GC241" s="70"/>
      <c r="GD241" s="70"/>
      <c r="GE241" s="70"/>
      <c r="GF241" s="70"/>
      <c r="GG241" s="70"/>
      <c r="GH241" s="70"/>
      <c r="GI241" s="70"/>
      <c r="GJ241" s="70"/>
      <c r="GK241" s="70"/>
      <c r="GL241" s="70"/>
      <c r="GM241" s="70"/>
      <c r="GN241" s="70"/>
      <c r="GO241" s="70"/>
      <c r="GP241" s="70"/>
      <c r="GQ241" s="70"/>
      <c r="GR241" s="70"/>
      <c r="GS241" s="70"/>
      <c r="GT241" s="70"/>
      <c r="GU241" s="70"/>
      <c r="GV241" s="70"/>
      <c r="GW241" s="70"/>
      <c r="GX241" s="70"/>
      <c r="GY241" s="70"/>
      <c r="GZ241" s="70"/>
      <c r="HA241" s="70"/>
      <c r="HB241" s="70"/>
      <c r="HC241" s="70"/>
      <c r="HD241" s="70"/>
      <c r="HE241" s="70"/>
      <c r="HF241" s="70"/>
      <c r="HG241" s="70"/>
      <c r="HH241" s="70"/>
      <c r="HI241" s="70"/>
      <c r="HJ241" s="70"/>
      <c r="HK241" s="70"/>
      <c r="HL241" s="70"/>
      <c r="HM241" s="70"/>
      <c r="HN241" s="70"/>
      <c r="HO241" s="70"/>
      <c r="HP241" s="70"/>
      <c r="HQ241" s="70"/>
      <c r="HR241" s="70"/>
      <c r="HS241" s="70"/>
      <c r="HT241" s="70"/>
      <c r="HU241" s="70"/>
      <c r="HV241" s="70"/>
      <c r="HW241" s="70"/>
      <c r="HX241" s="70"/>
      <c r="HY241" s="70"/>
      <c r="HZ241" s="70"/>
      <c r="IA241" s="70"/>
      <c r="IB241" s="70"/>
      <c r="IC241" s="70"/>
      <c r="ID241" s="70"/>
      <c r="IE241" s="70"/>
      <c r="IF241" s="70"/>
      <c r="IG241" s="70"/>
      <c r="IH241" s="70"/>
      <c r="II241" s="70"/>
      <c r="IJ241" s="70"/>
      <c r="IK241" s="70"/>
      <c r="IL241" s="70"/>
      <c r="IM241" s="70"/>
      <c r="IN241" s="70"/>
      <c r="IO241" s="70"/>
      <c r="IP241" s="70"/>
      <c r="IQ241" s="70"/>
      <c r="IR241" s="70"/>
      <c r="IS241" s="70"/>
      <c r="IT241" s="70"/>
      <c r="IU241" s="70"/>
    </row>
    <row r="242" spans="1:255" ht="14.25">
      <c r="A242" s="71" t="s">
        <v>174</v>
      </c>
      <c r="B242" s="69"/>
      <c r="C242" s="66">
        <f t="shared" si="3"/>
        <v>0</v>
      </c>
      <c r="D242" s="69">
        <v>0</v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0"/>
      <c r="CH242" s="70"/>
      <c r="CI242" s="70"/>
      <c r="CJ242" s="70"/>
      <c r="CK242" s="70"/>
      <c r="CL242" s="70"/>
      <c r="CM242" s="70"/>
      <c r="CN242" s="70"/>
      <c r="CO242" s="70"/>
      <c r="CP242" s="70"/>
      <c r="CQ242" s="70"/>
      <c r="CR242" s="70"/>
      <c r="CS242" s="70"/>
      <c r="CT242" s="70"/>
      <c r="CU242" s="70"/>
      <c r="CV242" s="70"/>
      <c r="CW242" s="70"/>
      <c r="CX242" s="70"/>
      <c r="CY242" s="70"/>
      <c r="CZ242" s="70"/>
      <c r="DA242" s="70"/>
      <c r="DB242" s="70"/>
      <c r="DC242" s="70"/>
      <c r="DD242" s="70"/>
      <c r="DE242" s="70"/>
      <c r="DF242" s="70"/>
      <c r="DG242" s="70"/>
      <c r="DH242" s="70"/>
      <c r="DI242" s="70"/>
      <c r="DJ242" s="70"/>
      <c r="DK242" s="70"/>
      <c r="DL242" s="70"/>
      <c r="DM242" s="70"/>
      <c r="DN242" s="70"/>
      <c r="DO242" s="70"/>
      <c r="DP242" s="70"/>
      <c r="DQ242" s="70"/>
      <c r="DR242" s="70"/>
      <c r="DS242" s="70"/>
      <c r="DT242" s="70"/>
      <c r="DU242" s="70"/>
      <c r="DV242" s="70"/>
      <c r="DW242" s="70"/>
      <c r="DX242" s="70"/>
      <c r="DY242" s="70"/>
      <c r="DZ242" s="70"/>
      <c r="EA242" s="70"/>
      <c r="EB242" s="70"/>
      <c r="EC242" s="70"/>
      <c r="ED242" s="70"/>
      <c r="EE242" s="70"/>
      <c r="EF242" s="70"/>
      <c r="EG242" s="70"/>
      <c r="EH242" s="70"/>
      <c r="EI242" s="70"/>
      <c r="EJ242" s="70"/>
      <c r="EK242" s="70"/>
      <c r="EL242" s="70"/>
      <c r="EM242" s="70"/>
      <c r="EN242" s="70"/>
      <c r="EO242" s="70"/>
      <c r="EP242" s="70"/>
      <c r="EQ242" s="70"/>
      <c r="ER242" s="70"/>
      <c r="ES242" s="70"/>
      <c r="ET242" s="70"/>
      <c r="EU242" s="70"/>
      <c r="EV242" s="70"/>
      <c r="EW242" s="70"/>
      <c r="EX242" s="70"/>
      <c r="EY242" s="70"/>
      <c r="EZ242" s="70"/>
      <c r="FA242" s="70"/>
      <c r="FB242" s="70"/>
      <c r="FC242" s="70"/>
      <c r="FD242" s="70"/>
      <c r="FE242" s="70"/>
      <c r="FF242" s="70"/>
      <c r="FG242" s="70"/>
      <c r="FH242" s="70"/>
      <c r="FI242" s="70"/>
      <c r="FJ242" s="70"/>
      <c r="FK242" s="70"/>
      <c r="FL242" s="70"/>
      <c r="FM242" s="70"/>
      <c r="FN242" s="70"/>
      <c r="FO242" s="70"/>
      <c r="FP242" s="70"/>
      <c r="FQ242" s="70"/>
      <c r="FR242" s="70"/>
      <c r="FS242" s="70"/>
      <c r="FT242" s="70"/>
      <c r="FU242" s="70"/>
      <c r="FV242" s="70"/>
      <c r="FW242" s="70"/>
      <c r="FX242" s="70"/>
      <c r="FY242" s="70"/>
      <c r="FZ242" s="70"/>
      <c r="GA242" s="70"/>
      <c r="GB242" s="70"/>
      <c r="GC242" s="70"/>
      <c r="GD242" s="70"/>
      <c r="GE242" s="70"/>
      <c r="GF242" s="70"/>
      <c r="GG242" s="70"/>
      <c r="GH242" s="70"/>
      <c r="GI242" s="70"/>
      <c r="GJ242" s="70"/>
      <c r="GK242" s="70"/>
      <c r="GL242" s="70"/>
      <c r="GM242" s="70"/>
      <c r="GN242" s="70"/>
      <c r="GO242" s="70"/>
      <c r="GP242" s="70"/>
      <c r="GQ242" s="70"/>
      <c r="GR242" s="70"/>
      <c r="GS242" s="70"/>
      <c r="GT242" s="70"/>
      <c r="GU242" s="70"/>
      <c r="GV242" s="70"/>
      <c r="GW242" s="70"/>
      <c r="GX242" s="70"/>
      <c r="GY242" s="70"/>
      <c r="GZ242" s="70"/>
      <c r="HA242" s="70"/>
      <c r="HB242" s="70"/>
      <c r="HC242" s="70"/>
      <c r="HD242" s="70"/>
      <c r="HE242" s="70"/>
      <c r="HF242" s="70"/>
      <c r="HG242" s="70"/>
      <c r="HH242" s="70"/>
      <c r="HI242" s="70"/>
      <c r="HJ242" s="70"/>
      <c r="HK242" s="70"/>
      <c r="HL242" s="70"/>
      <c r="HM242" s="70"/>
      <c r="HN242" s="70"/>
      <c r="HO242" s="70"/>
      <c r="HP242" s="70"/>
      <c r="HQ242" s="70"/>
      <c r="HR242" s="70"/>
      <c r="HS242" s="70"/>
      <c r="HT242" s="70"/>
      <c r="HU242" s="70"/>
      <c r="HV242" s="70"/>
      <c r="HW242" s="70"/>
      <c r="HX242" s="70"/>
      <c r="HY242" s="70"/>
      <c r="HZ242" s="70"/>
      <c r="IA242" s="70"/>
      <c r="IB242" s="70"/>
      <c r="IC242" s="70"/>
      <c r="ID242" s="70"/>
      <c r="IE242" s="70"/>
      <c r="IF242" s="70"/>
      <c r="IG242" s="70"/>
      <c r="IH242" s="70"/>
      <c r="II242" s="70"/>
      <c r="IJ242" s="70"/>
      <c r="IK242" s="70"/>
      <c r="IL242" s="70"/>
      <c r="IM242" s="70"/>
      <c r="IN242" s="70"/>
      <c r="IO242" s="70"/>
      <c r="IP242" s="70"/>
      <c r="IQ242" s="70"/>
      <c r="IR242" s="70"/>
      <c r="IS242" s="70"/>
      <c r="IT242" s="70"/>
      <c r="IU242" s="70"/>
    </row>
    <row r="243" spans="1:255" ht="14.25">
      <c r="A243" s="71" t="s">
        <v>175</v>
      </c>
      <c r="B243" s="69"/>
      <c r="C243" s="66">
        <f t="shared" si="3"/>
        <v>0</v>
      </c>
      <c r="D243" s="69">
        <v>0</v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0"/>
      <c r="CH243" s="70"/>
      <c r="CI243" s="70"/>
      <c r="CJ243" s="70"/>
      <c r="CK243" s="70"/>
      <c r="CL243" s="70"/>
      <c r="CM243" s="70"/>
      <c r="CN243" s="70"/>
      <c r="CO243" s="70"/>
      <c r="CP243" s="70"/>
      <c r="CQ243" s="70"/>
      <c r="CR243" s="70"/>
      <c r="CS243" s="70"/>
      <c r="CT243" s="70"/>
      <c r="CU243" s="70"/>
      <c r="CV243" s="70"/>
      <c r="CW243" s="70"/>
      <c r="CX243" s="70"/>
      <c r="CY243" s="70"/>
      <c r="CZ243" s="70"/>
      <c r="DA243" s="70"/>
      <c r="DB243" s="70"/>
      <c r="DC243" s="70"/>
      <c r="DD243" s="70"/>
      <c r="DE243" s="70"/>
      <c r="DF243" s="70"/>
      <c r="DG243" s="70"/>
      <c r="DH243" s="70"/>
      <c r="DI243" s="70"/>
      <c r="DJ243" s="70"/>
      <c r="DK243" s="70"/>
      <c r="DL243" s="70"/>
      <c r="DM243" s="70"/>
      <c r="DN243" s="70"/>
      <c r="DO243" s="70"/>
      <c r="DP243" s="70"/>
      <c r="DQ243" s="70"/>
      <c r="DR243" s="70"/>
      <c r="DS243" s="70"/>
      <c r="DT243" s="70"/>
      <c r="DU243" s="70"/>
      <c r="DV243" s="70"/>
      <c r="DW243" s="70"/>
      <c r="DX243" s="70"/>
      <c r="DY243" s="70"/>
      <c r="DZ243" s="70"/>
      <c r="EA243" s="70"/>
      <c r="EB243" s="70"/>
      <c r="EC243" s="70"/>
      <c r="ED243" s="70"/>
      <c r="EE243" s="70"/>
      <c r="EF243" s="70"/>
      <c r="EG243" s="70"/>
      <c r="EH243" s="70"/>
      <c r="EI243" s="70"/>
      <c r="EJ243" s="70"/>
      <c r="EK243" s="70"/>
      <c r="EL243" s="70"/>
      <c r="EM243" s="70"/>
      <c r="EN243" s="70"/>
      <c r="EO243" s="70"/>
      <c r="EP243" s="70"/>
      <c r="EQ243" s="70"/>
      <c r="ER243" s="70"/>
      <c r="ES243" s="70"/>
      <c r="ET243" s="70"/>
      <c r="EU243" s="70"/>
      <c r="EV243" s="70"/>
      <c r="EW243" s="70"/>
      <c r="EX243" s="70"/>
      <c r="EY243" s="70"/>
      <c r="EZ243" s="70"/>
      <c r="FA243" s="70"/>
      <c r="FB243" s="70"/>
      <c r="FC243" s="70"/>
      <c r="FD243" s="70"/>
      <c r="FE243" s="70"/>
      <c r="FF243" s="70"/>
      <c r="FG243" s="70"/>
      <c r="FH243" s="70"/>
      <c r="FI243" s="70"/>
      <c r="FJ243" s="70"/>
      <c r="FK243" s="70"/>
      <c r="FL243" s="70"/>
      <c r="FM243" s="70"/>
      <c r="FN243" s="70"/>
      <c r="FO243" s="70"/>
      <c r="FP243" s="70"/>
      <c r="FQ243" s="70"/>
      <c r="FR243" s="70"/>
      <c r="FS243" s="70"/>
      <c r="FT243" s="70"/>
      <c r="FU243" s="70"/>
      <c r="FV243" s="70"/>
      <c r="FW243" s="70"/>
      <c r="FX243" s="70"/>
      <c r="FY243" s="70"/>
      <c r="FZ243" s="70"/>
      <c r="GA243" s="70"/>
      <c r="GB243" s="70"/>
      <c r="GC243" s="70"/>
      <c r="GD243" s="70"/>
      <c r="GE243" s="70"/>
      <c r="GF243" s="70"/>
      <c r="GG243" s="70"/>
      <c r="GH243" s="70"/>
      <c r="GI243" s="70"/>
      <c r="GJ243" s="70"/>
      <c r="GK243" s="70"/>
      <c r="GL243" s="70"/>
      <c r="GM243" s="70"/>
      <c r="GN243" s="70"/>
      <c r="GO243" s="70"/>
      <c r="GP243" s="70"/>
      <c r="GQ243" s="70"/>
      <c r="GR243" s="70"/>
      <c r="GS243" s="70"/>
      <c r="GT243" s="70"/>
      <c r="GU243" s="70"/>
      <c r="GV243" s="70"/>
      <c r="GW243" s="70"/>
      <c r="GX243" s="70"/>
      <c r="GY243" s="70"/>
      <c r="GZ243" s="70"/>
      <c r="HA243" s="70"/>
      <c r="HB243" s="70"/>
      <c r="HC243" s="70"/>
      <c r="HD243" s="70"/>
      <c r="HE243" s="70"/>
      <c r="HF243" s="70"/>
      <c r="HG243" s="70"/>
      <c r="HH243" s="70"/>
      <c r="HI243" s="70"/>
      <c r="HJ243" s="70"/>
      <c r="HK243" s="70"/>
      <c r="HL243" s="70"/>
      <c r="HM243" s="70"/>
      <c r="HN243" s="70"/>
      <c r="HO243" s="70"/>
      <c r="HP243" s="70"/>
      <c r="HQ243" s="70"/>
      <c r="HR243" s="70"/>
      <c r="HS243" s="70"/>
      <c r="HT243" s="70"/>
      <c r="HU243" s="70"/>
      <c r="HV243" s="70"/>
      <c r="HW243" s="70"/>
      <c r="HX243" s="70"/>
      <c r="HY243" s="70"/>
      <c r="HZ243" s="70"/>
      <c r="IA243" s="70"/>
      <c r="IB243" s="70"/>
      <c r="IC243" s="70"/>
      <c r="ID243" s="70"/>
      <c r="IE243" s="70"/>
      <c r="IF243" s="70"/>
      <c r="IG243" s="70"/>
      <c r="IH243" s="70"/>
      <c r="II243" s="70"/>
      <c r="IJ243" s="70"/>
      <c r="IK243" s="70"/>
      <c r="IL243" s="70"/>
      <c r="IM243" s="70"/>
      <c r="IN243" s="70"/>
      <c r="IO243" s="70"/>
      <c r="IP243" s="70"/>
      <c r="IQ243" s="70"/>
      <c r="IR243" s="70"/>
      <c r="IS243" s="70"/>
      <c r="IT243" s="70"/>
      <c r="IU243" s="70"/>
    </row>
    <row r="244" spans="1:255" s="62" customFormat="1" ht="14.25">
      <c r="A244" s="67" t="s">
        <v>51</v>
      </c>
      <c r="B244" s="65">
        <v>548</v>
      </c>
      <c r="C244" s="66">
        <f t="shared" si="3"/>
        <v>26</v>
      </c>
      <c r="D244" s="65">
        <v>574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</row>
    <row r="245" spans="1:255" s="62" customFormat="1" ht="14.25">
      <c r="A245" s="67" t="s">
        <v>176</v>
      </c>
      <c r="B245" s="65">
        <v>106</v>
      </c>
      <c r="C245" s="66">
        <f t="shared" si="3"/>
        <v>-3</v>
      </c>
      <c r="D245" s="65">
        <v>103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 s="62" customFormat="1" ht="14.25">
      <c r="A246" s="67" t="s">
        <v>177</v>
      </c>
      <c r="B246" s="65">
        <f>SUM(B247:B248)</f>
        <v>0</v>
      </c>
      <c r="C246" s="66">
        <f t="shared" si="3"/>
        <v>4</v>
      </c>
      <c r="D246" s="65">
        <v>4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ht="14.25">
      <c r="A247" s="68" t="s">
        <v>178</v>
      </c>
      <c r="B247" s="69"/>
      <c r="C247" s="66">
        <f t="shared" si="3"/>
        <v>0</v>
      </c>
      <c r="D247" s="69">
        <v>0</v>
      </c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0"/>
      <c r="CH247" s="70"/>
      <c r="CI247" s="70"/>
      <c r="CJ247" s="70"/>
      <c r="CK247" s="70"/>
      <c r="CL247" s="70"/>
      <c r="CM247" s="70"/>
      <c r="CN247" s="70"/>
      <c r="CO247" s="70"/>
      <c r="CP247" s="70"/>
      <c r="CQ247" s="70"/>
      <c r="CR247" s="70"/>
      <c r="CS247" s="70"/>
      <c r="CT247" s="70"/>
      <c r="CU247" s="70"/>
      <c r="CV247" s="70"/>
      <c r="CW247" s="70"/>
      <c r="CX247" s="70"/>
      <c r="CY247" s="70"/>
      <c r="CZ247" s="70"/>
      <c r="DA247" s="70"/>
      <c r="DB247" s="70"/>
      <c r="DC247" s="70"/>
      <c r="DD247" s="70"/>
      <c r="DE247" s="70"/>
      <c r="DF247" s="70"/>
      <c r="DG247" s="70"/>
      <c r="DH247" s="70"/>
      <c r="DI247" s="70"/>
      <c r="DJ247" s="70"/>
      <c r="DK247" s="70"/>
      <c r="DL247" s="70"/>
      <c r="DM247" s="70"/>
      <c r="DN247" s="70"/>
      <c r="DO247" s="70"/>
      <c r="DP247" s="70"/>
      <c r="DQ247" s="70"/>
      <c r="DR247" s="70"/>
      <c r="DS247" s="70"/>
      <c r="DT247" s="70"/>
      <c r="DU247" s="70"/>
      <c r="DV247" s="70"/>
      <c r="DW247" s="70"/>
      <c r="DX247" s="70"/>
      <c r="DY247" s="70"/>
      <c r="DZ247" s="70"/>
      <c r="EA247" s="70"/>
      <c r="EB247" s="70"/>
      <c r="EC247" s="70"/>
      <c r="ED247" s="70"/>
      <c r="EE247" s="70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  <c r="ER247" s="70"/>
      <c r="ES247" s="70"/>
      <c r="ET247" s="70"/>
      <c r="EU247" s="70"/>
      <c r="EV247" s="70"/>
      <c r="EW247" s="70"/>
      <c r="EX247" s="70"/>
      <c r="EY247" s="70"/>
      <c r="EZ247" s="70"/>
      <c r="FA247" s="70"/>
      <c r="FB247" s="70"/>
      <c r="FC247" s="70"/>
      <c r="FD247" s="70"/>
      <c r="FE247" s="70"/>
      <c r="FF247" s="70"/>
      <c r="FG247" s="70"/>
      <c r="FH247" s="70"/>
      <c r="FI247" s="70"/>
      <c r="FJ247" s="70"/>
      <c r="FK247" s="70"/>
      <c r="FL247" s="70"/>
      <c r="FM247" s="70"/>
      <c r="FN247" s="70"/>
      <c r="FO247" s="70"/>
      <c r="FP247" s="70"/>
      <c r="FQ247" s="70"/>
      <c r="FR247" s="70"/>
      <c r="FS247" s="70"/>
      <c r="FT247" s="70"/>
      <c r="FU247" s="70"/>
      <c r="FV247" s="70"/>
      <c r="FW247" s="70"/>
      <c r="FX247" s="70"/>
      <c r="FY247" s="70"/>
      <c r="FZ247" s="70"/>
      <c r="GA247" s="70"/>
      <c r="GB247" s="70"/>
      <c r="GC247" s="70"/>
      <c r="GD247" s="70"/>
      <c r="GE247" s="70"/>
      <c r="GF247" s="70"/>
      <c r="GG247" s="70"/>
      <c r="GH247" s="70"/>
      <c r="GI247" s="70"/>
      <c r="GJ247" s="70"/>
      <c r="GK247" s="70"/>
      <c r="GL247" s="70"/>
      <c r="GM247" s="70"/>
      <c r="GN247" s="70"/>
      <c r="GO247" s="70"/>
      <c r="GP247" s="70"/>
      <c r="GQ247" s="70"/>
      <c r="GR247" s="70"/>
      <c r="GS247" s="70"/>
      <c r="GT247" s="70"/>
      <c r="GU247" s="70"/>
      <c r="GV247" s="70"/>
      <c r="GW247" s="70"/>
      <c r="GX247" s="70"/>
      <c r="GY247" s="70"/>
      <c r="GZ247" s="70"/>
      <c r="HA247" s="70"/>
      <c r="HB247" s="70"/>
      <c r="HC247" s="70"/>
      <c r="HD247" s="70"/>
      <c r="HE247" s="70"/>
      <c r="HF247" s="70"/>
      <c r="HG247" s="70"/>
      <c r="HH247" s="70"/>
      <c r="HI247" s="70"/>
      <c r="HJ247" s="70"/>
      <c r="HK247" s="70"/>
      <c r="HL247" s="70"/>
      <c r="HM247" s="70"/>
      <c r="HN247" s="70"/>
      <c r="HO247" s="70"/>
      <c r="HP247" s="70"/>
      <c r="HQ247" s="70"/>
      <c r="HR247" s="70"/>
      <c r="HS247" s="70"/>
      <c r="HT247" s="70"/>
      <c r="HU247" s="70"/>
      <c r="HV247" s="70"/>
      <c r="HW247" s="70"/>
      <c r="HX247" s="70"/>
      <c r="HY247" s="70"/>
      <c r="HZ247" s="70"/>
      <c r="IA247" s="70"/>
      <c r="IB247" s="70"/>
      <c r="IC247" s="70"/>
      <c r="ID247" s="70"/>
      <c r="IE247" s="70"/>
      <c r="IF247" s="70"/>
      <c r="IG247" s="70"/>
      <c r="IH247" s="70"/>
      <c r="II247" s="70"/>
      <c r="IJ247" s="70"/>
      <c r="IK247" s="70"/>
      <c r="IL247" s="70"/>
      <c r="IM247" s="70"/>
      <c r="IN247" s="70"/>
      <c r="IO247" s="70"/>
      <c r="IP247" s="70"/>
      <c r="IQ247" s="70"/>
      <c r="IR247" s="70"/>
      <c r="IS247" s="70"/>
      <c r="IT247" s="70"/>
      <c r="IU247" s="70"/>
    </row>
    <row r="248" spans="1:255" s="62" customFormat="1" ht="14.25">
      <c r="A248" s="72" t="s">
        <v>179</v>
      </c>
      <c r="B248" s="65"/>
      <c r="C248" s="66">
        <f t="shared" si="3"/>
        <v>4</v>
      </c>
      <c r="D248" s="65">
        <v>4</v>
      </c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255" ht="14.25">
      <c r="A249" s="69" t="s">
        <v>180</v>
      </c>
      <c r="B249" s="79">
        <f>SUM(B250:B252)</f>
        <v>0</v>
      </c>
      <c r="C249" s="66">
        <f t="shared" si="3"/>
        <v>0</v>
      </c>
      <c r="D249" s="69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0"/>
      <c r="CH249" s="70"/>
      <c r="CI249" s="70"/>
      <c r="CJ249" s="70"/>
      <c r="CK249" s="70"/>
      <c r="CL249" s="70"/>
      <c r="CM249" s="70"/>
      <c r="CN249" s="70"/>
      <c r="CO249" s="70"/>
      <c r="CP249" s="70"/>
      <c r="CQ249" s="70"/>
      <c r="CR249" s="70"/>
      <c r="CS249" s="70"/>
      <c r="CT249" s="70"/>
      <c r="CU249" s="70"/>
      <c r="CV249" s="70"/>
      <c r="CW249" s="70"/>
      <c r="CX249" s="70"/>
      <c r="CY249" s="70"/>
      <c r="CZ249" s="70"/>
      <c r="DA249" s="70"/>
      <c r="DB249" s="70"/>
      <c r="DC249" s="70"/>
      <c r="DD249" s="70"/>
      <c r="DE249" s="70"/>
      <c r="DF249" s="70"/>
      <c r="DG249" s="70"/>
      <c r="DH249" s="70"/>
      <c r="DI249" s="70"/>
      <c r="DJ249" s="70"/>
      <c r="DK249" s="70"/>
      <c r="DL249" s="70"/>
      <c r="DM249" s="70"/>
      <c r="DN249" s="70"/>
      <c r="DO249" s="70"/>
      <c r="DP249" s="70"/>
      <c r="DQ249" s="70"/>
      <c r="DR249" s="70"/>
      <c r="DS249" s="70"/>
      <c r="DT249" s="70"/>
      <c r="DU249" s="70"/>
      <c r="DV249" s="70"/>
      <c r="DW249" s="70"/>
      <c r="DX249" s="70"/>
      <c r="DY249" s="70"/>
      <c r="DZ249" s="70"/>
      <c r="EA249" s="70"/>
      <c r="EB249" s="70"/>
      <c r="EC249" s="70"/>
      <c r="ED249" s="70"/>
      <c r="EE249" s="70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  <c r="ER249" s="70"/>
      <c r="ES249" s="70"/>
      <c r="ET249" s="70"/>
      <c r="EU249" s="70"/>
      <c r="EV249" s="70"/>
      <c r="EW249" s="70"/>
      <c r="EX249" s="70"/>
      <c r="EY249" s="70"/>
      <c r="EZ249" s="70"/>
      <c r="FA249" s="70"/>
      <c r="FB249" s="70"/>
      <c r="FC249" s="70"/>
      <c r="FD249" s="70"/>
      <c r="FE249" s="70"/>
      <c r="FF249" s="70"/>
      <c r="FG249" s="70"/>
      <c r="FH249" s="70"/>
      <c r="FI249" s="70"/>
      <c r="FJ249" s="70"/>
      <c r="FK249" s="70"/>
      <c r="FL249" s="70"/>
      <c r="FM249" s="70"/>
      <c r="FN249" s="70"/>
      <c r="FO249" s="70"/>
      <c r="FP249" s="70"/>
      <c r="FQ249" s="70"/>
      <c r="FR249" s="70"/>
      <c r="FS249" s="70"/>
      <c r="FT249" s="70"/>
      <c r="FU249" s="70"/>
      <c r="FV249" s="70"/>
      <c r="FW249" s="70"/>
      <c r="FX249" s="70"/>
      <c r="FY249" s="70"/>
      <c r="FZ249" s="70"/>
      <c r="GA249" s="70"/>
      <c r="GB249" s="70"/>
      <c r="GC249" s="70"/>
      <c r="GD249" s="70"/>
      <c r="GE249" s="70"/>
      <c r="GF249" s="70"/>
      <c r="GG249" s="70"/>
      <c r="GH249" s="70"/>
      <c r="GI249" s="70"/>
      <c r="GJ249" s="70"/>
      <c r="GK249" s="70"/>
      <c r="GL249" s="70"/>
      <c r="GM249" s="70"/>
      <c r="GN249" s="70"/>
      <c r="GO249" s="70"/>
      <c r="GP249" s="70"/>
      <c r="GQ249" s="70"/>
      <c r="GR249" s="70"/>
      <c r="GS249" s="70"/>
      <c r="GT249" s="70"/>
      <c r="GU249" s="70"/>
      <c r="GV249" s="70"/>
      <c r="GW249" s="70"/>
      <c r="GX249" s="70"/>
      <c r="GY249" s="70"/>
      <c r="GZ249" s="70"/>
      <c r="HA249" s="70"/>
      <c r="HB249" s="70"/>
      <c r="HC249" s="70"/>
      <c r="HD249" s="70"/>
      <c r="HE249" s="70"/>
      <c r="HF249" s="70"/>
      <c r="HG249" s="70"/>
      <c r="HH249" s="70"/>
      <c r="HI249" s="70"/>
      <c r="HJ249" s="70"/>
      <c r="HK249" s="70"/>
      <c r="HL249" s="70"/>
      <c r="HM249" s="70"/>
      <c r="HN249" s="70"/>
      <c r="HO249" s="70"/>
      <c r="HP249" s="70"/>
      <c r="HQ249" s="70"/>
      <c r="HR249" s="70"/>
      <c r="HS249" s="70"/>
      <c r="HT249" s="70"/>
      <c r="HU249" s="70"/>
      <c r="HV249" s="70"/>
      <c r="HW249" s="70"/>
      <c r="HX249" s="70"/>
      <c r="HY249" s="70"/>
      <c r="HZ249" s="70"/>
      <c r="IA249" s="70"/>
      <c r="IB249" s="70"/>
      <c r="IC249" s="70"/>
      <c r="ID249" s="70"/>
      <c r="IE249" s="70"/>
      <c r="IF249" s="70"/>
      <c r="IG249" s="70"/>
      <c r="IH249" s="70"/>
      <c r="II249" s="70"/>
      <c r="IJ249" s="70"/>
      <c r="IK249" s="70"/>
      <c r="IL249" s="70"/>
      <c r="IM249" s="70"/>
      <c r="IN249" s="70"/>
      <c r="IO249" s="70"/>
      <c r="IP249" s="70"/>
      <c r="IQ249" s="70"/>
      <c r="IR249" s="70"/>
      <c r="IS249" s="70"/>
      <c r="IT249" s="70"/>
      <c r="IU249" s="70"/>
    </row>
    <row r="250" spans="1:255" ht="14.25">
      <c r="A250" s="71" t="s">
        <v>181</v>
      </c>
      <c r="B250" s="69"/>
      <c r="C250" s="66">
        <f t="shared" si="3"/>
        <v>0</v>
      </c>
      <c r="D250" s="69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0"/>
      <c r="CH250" s="70"/>
      <c r="CI250" s="70"/>
      <c r="CJ250" s="70"/>
      <c r="CK250" s="70"/>
      <c r="CL250" s="70"/>
      <c r="CM250" s="70"/>
      <c r="CN250" s="70"/>
      <c r="CO250" s="70"/>
      <c r="CP250" s="70"/>
      <c r="CQ250" s="70"/>
      <c r="CR250" s="70"/>
      <c r="CS250" s="70"/>
      <c r="CT250" s="70"/>
      <c r="CU250" s="70"/>
      <c r="CV250" s="70"/>
      <c r="CW250" s="70"/>
      <c r="CX250" s="70"/>
      <c r="CY250" s="70"/>
      <c r="CZ250" s="70"/>
      <c r="DA250" s="70"/>
      <c r="DB250" s="70"/>
      <c r="DC250" s="70"/>
      <c r="DD250" s="70"/>
      <c r="DE250" s="70"/>
      <c r="DF250" s="70"/>
      <c r="DG250" s="70"/>
      <c r="DH250" s="70"/>
      <c r="DI250" s="70"/>
      <c r="DJ250" s="70"/>
      <c r="DK250" s="70"/>
      <c r="DL250" s="70"/>
      <c r="DM250" s="70"/>
      <c r="DN250" s="70"/>
      <c r="DO250" s="70"/>
      <c r="DP250" s="70"/>
      <c r="DQ250" s="70"/>
      <c r="DR250" s="70"/>
      <c r="DS250" s="70"/>
      <c r="DT250" s="70"/>
      <c r="DU250" s="70"/>
      <c r="DV250" s="70"/>
      <c r="DW250" s="70"/>
      <c r="DX250" s="70"/>
      <c r="DY250" s="70"/>
      <c r="DZ250" s="70"/>
      <c r="EA250" s="70"/>
      <c r="EB250" s="70"/>
      <c r="EC250" s="70"/>
      <c r="ED250" s="70"/>
      <c r="EE250" s="70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  <c r="ER250" s="70"/>
      <c r="ES250" s="70"/>
      <c r="ET250" s="70"/>
      <c r="EU250" s="70"/>
      <c r="EV250" s="70"/>
      <c r="EW250" s="70"/>
      <c r="EX250" s="70"/>
      <c r="EY250" s="70"/>
      <c r="EZ250" s="70"/>
      <c r="FA250" s="70"/>
      <c r="FB250" s="70"/>
      <c r="FC250" s="70"/>
      <c r="FD250" s="70"/>
      <c r="FE250" s="70"/>
      <c r="FF250" s="70"/>
      <c r="FG250" s="70"/>
      <c r="FH250" s="70"/>
      <c r="FI250" s="70"/>
      <c r="FJ250" s="70"/>
      <c r="FK250" s="70"/>
      <c r="FL250" s="70"/>
      <c r="FM250" s="70"/>
      <c r="FN250" s="70"/>
      <c r="FO250" s="70"/>
      <c r="FP250" s="70"/>
      <c r="FQ250" s="70"/>
      <c r="FR250" s="70"/>
      <c r="FS250" s="70"/>
      <c r="FT250" s="70"/>
      <c r="FU250" s="70"/>
      <c r="FV250" s="70"/>
      <c r="FW250" s="70"/>
      <c r="FX250" s="70"/>
      <c r="FY250" s="70"/>
      <c r="FZ250" s="70"/>
      <c r="GA250" s="70"/>
      <c r="GB250" s="70"/>
      <c r="GC250" s="70"/>
      <c r="GD250" s="70"/>
      <c r="GE250" s="70"/>
      <c r="GF250" s="70"/>
      <c r="GG250" s="70"/>
      <c r="GH250" s="70"/>
      <c r="GI250" s="70"/>
      <c r="GJ250" s="70"/>
      <c r="GK250" s="70"/>
      <c r="GL250" s="70"/>
      <c r="GM250" s="70"/>
      <c r="GN250" s="70"/>
      <c r="GO250" s="70"/>
      <c r="GP250" s="70"/>
      <c r="GQ250" s="70"/>
      <c r="GR250" s="70"/>
      <c r="GS250" s="70"/>
      <c r="GT250" s="70"/>
      <c r="GU250" s="70"/>
      <c r="GV250" s="70"/>
      <c r="GW250" s="70"/>
      <c r="GX250" s="70"/>
      <c r="GY250" s="70"/>
      <c r="GZ250" s="70"/>
      <c r="HA250" s="70"/>
      <c r="HB250" s="70"/>
      <c r="HC250" s="70"/>
      <c r="HD250" s="70"/>
      <c r="HE250" s="70"/>
      <c r="HF250" s="70"/>
      <c r="HG250" s="70"/>
      <c r="HH250" s="70"/>
      <c r="HI250" s="70"/>
      <c r="HJ250" s="70"/>
      <c r="HK250" s="70"/>
      <c r="HL250" s="70"/>
      <c r="HM250" s="70"/>
      <c r="HN250" s="70"/>
      <c r="HO250" s="70"/>
      <c r="HP250" s="70"/>
      <c r="HQ250" s="70"/>
      <c r="HR250" s="70"/>
      <c r="HS250" s="70"/>
      <c r="HT250" s="70"/>
      <c r="HU250" s="70"/>
      <c r="HV250" s="70"/>
      <c r="HW250" s="70"/>
      <c r="HX250" s="70"/>
      <c r="HY250" s="70"/>
      <c r="HZ250" s="70"/>
      <c r="IA250" s="70"/>
      <c r="IB250" s="70"/>
      <c r="IC250" s="70"/>
      <c r="ID250" s="70"/>
      <c r="IE250" s="70"/>
      <c r="IF250" s="70"/>
      <c r="IG250" s="70"/>
      <c r="IH250" s="70"/>
      <c r="II250" s="70"/>
      <c r="IJ250" s="70"/>
      <c r="IK250" s="70"/>
      <c r="IL250" s="70"/>
      <c r="IM250" s="70"/>
      <c r="IN250" s="70"/>
      <c r="IO250" s="70"/>
      <c r="IP250" s="70"/>
      <c r="IQ250" s="70"/>
      <c r="IR250" s="70"/>
      <c r="IS250" s="70"/>
      <c r="IT250" s="70"/>
      <c r="IU250" s="70"/>
    </row>
    <row r="251" spans="1:255" ht="14.25">
      <c r="A251" s="71" t="s">
        <v>182</v>
      </c>
      <c r="B251" s="69"/>
      <c r="C251" s="66">
        <f t="shared" si="3"/>
        <v>0</v>
      </c>
      <c r="D251" s="69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0"/>
      <c r="CH251" s="70"/>
      <c r="CI251" s="70"/>
      <c r="CJ251" s="70"/>
      <c r="CK251" s="70"/>
      <c r="CL251" s="70"/>
      <c r="CM251" s="70"/>
      <c r="CN251" s="70"/>
      <c r="CO251" s="70"/>
      <c r="CP251" s="70"/>
      <c r="CQ251" s="70"/>
      <c r="CR251" s="70"/>
      <c r="CS251" s="70"/>
      <c r="CT251" s="70"/>
      <c r="CU251" s="70"/>
      <c r="CV251" s="70"/>
      <c r="CW251" s="70"/>
      <c r="CX251" s="70"/>
      <c r="CY251" s="70"/>
      <c r="CZ251" s="70"/>
      <c r="DA251" s="70"/>
      <c r="DB251" s="70"/>
      <c r="DC251" s="70"/>
      <c r="DD251" s="70"/>
      <c r="DE251" s="70"/>
      <c r="DF251" s="70"/>
      <c r="DG251" s="70"/>
      <c r="DH251" s="70"/>
      <c r="DI251" s="70"/>
      <c r="DJ251" s="70"/>
      <c r="DK251" s="70"/>
      <c r="DL251" s="70"/>
      <c r="DM251" s="70"/>
      <c r="DN251" s="70"/>
      <c r="DO251" s="70"/>
      <c r="DP251" s="70"/>
      <c r="DQ251" s="70"/>
      <c r="DR251" s="70"/>
      <c r="DS251" s="70"/>
      <c r="DT251" s="70"/>
      <c r="DU251" s="70"/>
      <c r="DV251" s="70"/>
      <c r="DW251" s="70"/>
      <c r="DX251" s="70"/>
      <c r="DY251" s="70"/>
      <c r="DZ251" s="70"/>
      <c r="EA251" s="70"/>
      <c r="EB251" s="70"/>
      <c r="EC251" s="70"/>
      <c r="ED251" s="70"/>
      <c r="EE251" s="70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  <c r="ER251" s="70"/>
      <c r="ES251" s="70"/>
      <c r="ET251" s="70"/>
      <c r="EU251" s="70"/>
      <c r="EV251" s="70"/>
      <c r="EW251" s="70"/>
      <c r="EX251" s="70"/>
      <c r="EY251" s="70"/>
      <c r="EZ251" s="70"/>
      <c r="FA251" s="70"/>
      <c r="FB251" s="70"/>
      <c r="FC251" s="70"/>
      <c r="FD251" s="70"/>
      <c r="FE251" s="70"/>
      <c r="FF251" s="70"/>
      <c r="FG251" s="70"/>
      <c r="FH251" s="70"/>
      <c r="FI251" s="70"/>
      <c r="FJ251" s="70"/>
      <c r="FK251" s="70"/>
      <c r="FL251" s="70"/>
      <c r="FM251" s="70"/>
      <c r="FN251" s="70"/>
      <c r="FO251" s="70"/>
      <c r="FP251" s="70"/>
      <c r="FQ251" s="70"/>
      <c r="FR251" s="70"/>
      <c r="FS251" s="70"/>
      <c r="FT251" s="70"/>
      <c r="FU251" s="70"/>
      <c r="FV251" s="70"/>
      <c r="FW251" s="70"/>
      <c r="FX251" s="70"/>
      <c r="FY251" s="70"/>
      <c r="FZ251" s="70"/>
      <c r="GA251" s="70"/>
      <c r="GB251" s="70"/>
      <c r="GC251" s="70"/>
      <c r="GD251" s="70"/>
      <c r="GE251" s="70"/>
      <c r="GF251" s="70"/>
      <c r="GG251" s="70"/>
      <c r="GH251" s="70"/>
      <c r="GI251" s="70"/>
      <c r="GJ251" s="70"/>
      <c r="GK251" s="70"/>
      <c r="GL251" s="70"/>
      <c r="GM251" s="70"/>
      <c r="GN251" s="70"/>
      <c r="GO251" s="70"/>
      <c r="GP251" s="70"/>
      <c r="GQ251" s="70"/>
      <c r="GR251" s="70"/>
      <c r="GS251" s="70"/>
      <c r="GT251" s="70"/>
      <c r="GU251" s="70"/>
      <c r="GV251" s="70"/>
      <c r="GW251" s="70"/>
      <c r="GX251" s="70"/>
      <c r="GY251" s="70"/>
      <c r="GZ251" s="70"/>
      <c r="HA251" s="70"/>
      <c r="HB251" s="70"/>
      <c r="HC251" s="70"/>
      <c r="HD251" s="70"/>
      <c r="HE251" s="70"/>
      <c r="HF251" s="70"/>
      <c r="HG251" s="70"/>
      <c r="HH251" s="70"/>
      <c r="HI251" s="70"/>
      <c r="HJ251" s="70"/>
      <c r="HK251" s="70"/>
      <c r="HL251" s="70"/>
      <c r="HM251" s="70"/>
      <c r="HN251" s="70"/>
      <c r="HO251" s="70"/>
      <c r="HP251" s="70"/>
      <c r="HQ251" s="70"/>
      <c r="HR251" s="70"/>
      <c r="HS251" s="70"/>
      <c r="HT251" s="70"/>
      <c r="HU251" s="70"/>
      <c r="HV251" s="70"/>
      <c r="HW251" s="70"/>
      <c r="HX251" s="70"/>
      <c r="HY251" s="70"/>
      <c r="HZ251" s="70"/>
      <c r="IA251" s="70"/>
      <c r="IB251" s="70"/>
      <c r="IC251" s="70"/>
      <c r="ID251" s="70"/>
      <c r="IE251" s="70"/>
      <c r="IF251" s="70"/>
      <c r="IG251" s="70"/>
      <c r="IH251" s="70"/>
      <c r="II251" s="70"/>
      <c r="IJ251" s="70"/>
      <c r="IK251" s="70"/>
      <c r="IL251" s="70"/>
      <c r="IM251" s="70"/>
      <c r="IN251" s="70"/>
      <c r="IO251" s="70"/>
      <c r="IP251" s="70"/>
      <c r="IQ251" s="70"/>
      <c r="IR251" s="70"/>
      <c r="IS251" s="70"/>
      <c r="IT251" s="70"/>
      <c r="IU251" s="70"/>
    </row>
    <row r="252" spans="1:255" ht="14.25">
      <c r="A252" s="71" t="s">
        <v>183</v>
      </c>
      <c r="B252" s="69"/>
      <c r="C252" s="66">
        <f t="shared" si="3"/>
        <v>0</v>
      </c>
      <c r="D252" s="69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0"/>
      <c r="CH252" s="70"/>
      <c r="CI252" s="70"/>
      <c r="CJ252" s="70"/>
      <c r="CK252" s="70"/>
      <c r="CL252" s="70"/>
      <c r="CM252" s="70"/>
      <c r="CN252" s="70"/>
      <c r="CO252" s="70"/>
      <c r="CP252" s="70"/>
      <c r="CQ252" s="70"/>
      <c r="CR252" s="70"/>
      <c r="CS252" s="70"/>
      <c r="CT252" s="70"/>
      <c r="CU252" s="70"/>
      <c r="CV252" s="70"/>
      <c r="CW252" s="70"/>
      <c r="CX252" s="70"/>
      <c r="CY252" s="70"/>
      <c r="CZ252" s="70"/>
      <c r="DA252" s="70"/>
      <c r="DB252" s="70"/>
      <c r="DC252" s="70"/>
      <c r="DD252" s="70"/>
      <c r="DE252" s="70"/>
      <c r="DF252" s="70"/>
      <c r="DG252" s="70"/>
      <c r="DH252" s="70"/>
      <c r="DI252" s="70"/>
      <c r="DJ252" s="70"/>
      <c r="DK252" s="70"/>
      <c r="DL252" s="70"/>
      <c r="DM252" s="70"/>
      <c r="DN252" s="70"/>
      <c r="DO252" s="70"/>
      <c r="DP252" s="70"/>
      <c r="DQ252" s="70"/>
      <c r="DR252" s="70"/>
      <c r="DS252" s="70"/>
      <c r="DT252" s="70"/>
      <c r="DU252" s="70"/>
      <c r="DV252" s="70"/>
      <c r="DW252" s="70"/>
      <c r="DX252" s="70"/>
      <c r="DY252" s="70"/>
      <c r="DZ252" s="70"/>
      <c r="EA252" s="70"/>
      <c r="EB252" s="70"/>
      <c r="EC252" s="70"/>
      <c r="ED252" s="70"/>
      <c r="EE252" s="70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  <c r="ER252" s="70"/>
      <c r="ES252" s="70"/>
      <c r="ET252" s="70"/>
      <c r="EU252" s="70"/>
      <c r="EV252" s="70"/>
      <c r="EW252" s="70"/>
      <c r="EX252" s="70"/>
      <c r="EY252" s="70"/>
      <c r="EZ252" s="70"/>
      <c r="FA252" s="70"/>
      <c r="FB252" s="70"/>
      <c r="FC252" s="70"/>
      <c r="FD252" s="70"/>
      <c r="FE252" s="70"/>
      <c r="FF252" s="70"/>
      <c r="FG252" s="70"/>
      <c r="FH252" s="70"/>
      <c r="FI252" s="70"/>
      <c r="FJ252" s="70"/>
      <c r="FK252" s="70"/>
      <c r="FL252" s="70"/>
      <c r="FM252" s="70"/>
      <c r="FN252" s="70"/>
      <c r="FO252" s="70"/>
      <c r="FP252" s="70"/>
      <c r="FQ252" s="70"/>
      <c r="FR252" s="70"/>
      <c r="FS252" s="70"/>
      <c r="FT252" s="70"/>
      <c r="FU252" s="70"/>
      <c r="FV252" s="70"/>
      <c r="FW252" s="70"/>
      <c r="FX252" s="70"/>
      <c r="FY252" s="70"/>
      <c r="FZ252" s="70"/>
      <c r="GA252" s="70"/>
      <c r="GB252" s="70"/>
      <c r="GC252" s="70"/>
      <c r="GD252" s="70"/>
      <c r="GE252" s="70"/>
      <c r="GF252" s="70"/>
      <c r="GG252" s="70"/>
      <c r="GH252" s="70"/>
      <c r="GI252" s="70"/>
      <c r="GJ252" s="70"/>
      <c r="GK252" s="70"/>
      <c r="GL252" s="70"/>
      <c r="GM252" s="70"/>
      <c r="GN252" s="70"/>
      <c r="GO252" s="70"/>
      <c r="GP252" s="70"/>
      <c r="GQ252" s="70"/>
      <c r="GR252" s="70"/>
      <c r="GS252" s="70"/>
      <c r="GT252" s="70"/>
      <c r="GU252" s="70"/>
      <c r="GV252" s="70"/>
      <c r="GW252" s="70"/>
      <c r="GX252" s="70"/>
      <c r="GY252" s="70"/>
      <c r="GZ252" s="70"/>
      <c r="HA252" s="70"/>
      <c r="HB252" s="70"/>
      <c r="HC252" s="70"/>
      <c r="HD252" s="70"/>
      <c r="HE252" s="70"/>
      <c r="HF252" s="70"/>
      <c r="HG252" s="70"/>
      <c r="HH252" s="70"/>
      <c r="HI252" s="70"/>
      <c r="HJ252" s="70"/>
      <c r="HK252" s="70"/>
      <c r="HL252" s="70"/>
      <c r="HM252" s="70"/>
      <c r="HN252" s="70"/>
      <c r="HO252" s="70"/>
      <c r="HP252" s="70"/>
      <c r="HQ252" s="70"/>
      <c r="HR252" s="70"/>
      <c r="HS252" s="70"/>
      <c r="HT252" s="70"/>
      <c r="HU252" s="70"/>
      <c r="HV252" s="70"/>
      <c r="HW252" s="70"/>
      <c r="HX252" s="70"/>
      <c r="HY252" s="70"/>
      <c r="HZ252" s="70"/>
      <c r="IA252" s="70"/>
      <c r="IB252" s="70"/>
      <c r="IC252" s="70"/>
      <c r="ID252" s="70"/>
      <c r="IE252" s="70"/>
      <c r="IF252" s="70"/>
      <c r="IG252" s="70"/>
      <c r="IH252" s="70"/>
      <c r="II252" s="70"/>
      <c r="IJ252" s="70"/>
      <c r="IK252" s="70"/>
      <c r="IL252" s="70"/>
      <c r="IM252" s="70"/>
      <c r="IN252" s="70"/>
      <c r="IO252" s="70"/>
      <c r="IP252" s="70"/>
      <c r="IQ252" s="70"/>
      <c r="IR252" s="70"/>
      <c r="IS252" s="70"/>
      <c r="IT252" s="70"/>
      <c r="IU252" s="70"/>
    </row>
    <row r="253" spans="1:255" ht="14.25">
      <c r="A253" s="69" t="s">
        <v>184</v>
      </c>
      <c r="B253" s="79">
        <f>SUM(B254,B264)</f>
        <v>0</v>
      </c>
      <c r="C253" s="66">
        <f t="shared" si="3"/>
        <v>0</v>
      </c>
      <c r="D253" s="69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0"/>
      <c r="CH253" s="70"/>
      <c r="CI253" s="70"/>
      <c r="CJ253" s="70"/>
      <c r="CK253" s="70"/>
      <c r="CL253" s="70"/>
      <c r="CM253" s="70"/>
      <c r="CN253" s="70"/>
      <c r="CO253" s="70"/>
      <c r="CP253" s="70"/>
      <c r="CQ253" s="70"/>
      <c r="CR253" s="70"/>
      <c r="CS253" s="70"/>
      <c r="CT253" s="70"/>
      <c r="CU253" s="70"/>
      <c r="CV253" s="70"/>
      <c r="CW253" s="70"/>
      <c r="CX253" s="70"/>
      <c r="CY253" s="70"/>
      <c r="CZ253" s="70"/>
      <c r="DA253" s="70"/>
      <c r="DB253" s="70"/>
      <c r="DC253" s="70"/>
      <c r="DD253" s="70"/>
      <c r="DE253" s="70"/>
      <c r="DF253" s="70"/>
      <c r="DG253" s="70"/>
      <c r="DH253" s="70"/>
      <c r="DI253" s="70"/>
      <c r="DJ253" s="70"/>
      <c r="DK253" s="70"/>
      <c r="DL253" s="70"/>
      <c r="DM253" s="70"/>
      <c r="DN253" s="70"/>
      <c r="DO253" s="70"/>
      <c r="DP253" s="70"/>
      <c r="DQ253" s="70"/>
      <c r="DR253" s="70"/>
      <c r="DS253" s="70"/>
      <c r="DT253" s="70"/>
      <c r="DU253" s="70"/>
      <c r="DV253" s="70"/>
      <c r="DW253" s="70"/>
      <c r="DX253" s="70"/>
      <c r="DY253" s="70"/>
      <c r="DZ253" s="70"/>
      <c r="EA253" s="70"/>
      <c r="EB253" s="70"/>
      <c r="EC253" s="70"/>
      <c r="ED253" s="70"/>
      <c r="EE253" s="70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  <c r="ER253" s="70"/>
      <c r="ES253" s="70"/>
      <c r="ET253" s="70"/>
      <c r="EU253" s="70"/>
      <c r="EV253" s="70"/>
      <c r="EW253" s="70"/>
      <c r="EX253" s="70"/>
      <c r="EY253" s="70"/>
      <c r="EZ253" s="70"/>
      <c r="FA253" s="70"/>
      <c r="FB253" s="70"/>
      <c r="FC253" s="70"/>
      <c r="FD253" s="70"/>
      <c r="FE253" s="70"/>
      <c r="FF253" s="70"/>
      <c r="FG253" s="70"/>
      <c r="FH253" s="70"/>
      <c r="FI253" s="70"/>
      <c r="FJ253" s="70"/>
      <c r="FK253" s="70"/>
      <c r="FL253" s="70"/>
      <c r="FM253" s="70"/>
      <c r="FN253" s="70"/>
      <c r="FO253" s="70"/>
      <c r="FP253" s="70"/>
      <c r="FQ253" s="70"/>
      <c r="FR253" s="70"/>
      <c r="FS253" s="70"/>
      <c r="FT253" s="70"/>
      <c r="FU253" s="70"/>
      <c r="FV253" s="70"/>
      <c r="FW253" s="70"/>
      <c r="FX253" s="70"/>
      <c r="FY253" s="70"/>
      <c r="FZ253" s="70"/>
      <c r="GA253" s="70"/>
      <c r="GB253" s="70"/>
      <c r="GC253" s="70"/>
      <c r="GD253" s="70"/>
      <c r="GE253" s="70"/>
      <c r="GF253" s="70"/>
      <c r="GG253" s="70"/>
      <c r="GH253" s="70"/>
      <c r="GI253" s="70"/>
      <c r="GJ253" s="70"/>
      <c r="GK253" s="70"/>
      <c r="GL253" s="70"/>
      <c r="GM253" s="70"/>
      <c r="GN253" s="70"/>
      <c r="GO253" s="70"/>
      <c r="GP253" s="70"/>
      <c r="GQ253" s="70"/>
      <c r="GR253" s="70"/>
      <c r="GS253" s="70"/>
      <c r="GT253" s="70"/>
      <c r="GU253" s="70"/>
      <c r="GV253" s="70"/>
      <c r="GW253" s="70"/>
      <c r="GX253" s="70"/>
      <c r="GY253" s="70"/>
      <c r="GZ253" s="70"/>
      <c r="HA253" s="70"/>
      <c r="HB253" s="70"/>
      <c r="HC253" s="70"/>
      <c r="HD253" s="70"/>
      <c r="HE253" s="70"/>
      <c r="HF253" s="70"/>
      <c r="HG253" s="70"/>
      <c r="HH253" s="70"/>
      <c r="HI253" s="70"/>
      <c r="HJ253" s="70"/>
      <c r="HK253" s="70"/>
      <c r="HL253" s="70"/>
      <c r="HM253" s="70"/>
      <c r="HN253" s="70"/>
      <c r="HO253" s="70"/>
      <c r="HP253" s="70"/>
      <c r="HQ253" s="70"/>
      <c r="HR253" s="70"/>
      <c r="HS253" s="70"/>
      <c r="HT253" s="70"/>
      <c r="HU253" s="70"/>
      <c r="HV253" s="70"/>
      <c r="HW253" s="70"/>
      <c r="HX253" s="70"/>
      <c r="HY253" s="70"/>
      <c r="HZ253" s="70"/>
      <c r="IA253" s="70"/>
      <c r="IB253" s="70"/>
      <c r="IC253" s="70"/>
      <c r="ID253" s="70"/>
      <c r="IE253" s="70"/>
      <c r="IF253" s="70"/>
      <c r="IG253" s="70"/>
      <c r="IH253" s="70"/>
      <c r="II253" s="70"/>
      <c r="IJ253" s="70"/>
      <c r="IK253" s="70"/>
      <c r="IL253" s="70"/>
      <c r="IM253" s="70"/>
      <c r="IN253" s="70"/>
      <c r="IO253" s="70"/>
      <c r="IP253" s="70"/>
      <c r="IQ253" s="70"/>
      <c r="IR253" s="70"/>
      <c r="IS253" s="70"/>
      <c r="IT253" s="70"/>
      <c r="IU253" s="70"/>
    </row>
    <row r="254" spans="1:255" ht="14.25">
      <c r="A254" s="68" t="s">
        <v>185</v>
      </c>
      <c r="B254" s="73">
        <f>SUM(B255:B263)</f>
        <v>0</v>
      </c>
      <c r="C254" s="66">
        <f t="shared" si="3"/>
        <v>0</v>
      </c>
      <c r="D254" s="69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0"/>
      <c r="CH254" s="70"/>
      <c r="CI254" s="70"/>
      <c r="CJ254" s="70"/>
      <c r="CK254" s="70"/>
      <c r="CL254" s="70"/>
      <c r="CM254" s="70"/>
      <c r="CN254" s="70"/>
      <c r="CO254" s="70"/>
      <c r="CP254" s="70"/>
      <c r="CQ254" s="70"/>
      <c r="CR254" s="70"/>
      <c r="CS254" s="70"/>
      <c r="CT254" s="70"/>
      <c r="CU254" s="70"/>
      <c r="CV254" s="70"/>
      <c r="CW254" s="70"/>
      <c r="CX254" s="70"/>
      <c r="CY254" s="70"/>
      <c r="CZ254" s="70"/>
      <c r="DA254" s="70"/>
      <c r="DB254" s="70"/>
      <c r="DC254" s="70"/>
      <c r="DD254" s="70"/>
      <c r="DE254" s="70"/>
      <c r="DF254" s="70"/>
      <c r="DG254" s="70"/>
      <c r="DH254" s="70"/>
      <c r="DI254" s="70"/>
      <c r="DJ254" s="70"/>
      <c r="DK254" s="70"/>
      <c r="DL254" s="70"/>
      <c r="DM254" s="70"/>
      <c r="DN254" s="70"/>
      <c r="DO254" s="70"/>
      <c r="DP254" s="70"/>
      <c r="DQ254" s="70"/>
      <c r="DR254" s="70"/>
      <c r="DS254" s="70"/>
      <c r="DT254" s="70"/>
      <c r="DU254" s="70"/>
      <c r="DV254" s="70"/>
      <c r="DW254" s="70"/>
      <c r="DX254" s="70"/>
      <c r="DY254" s="70"/>
      <c r="DZ254" s="70"/>
      <c r="EA254" s="70"/>
      <c r="EB254" s="70"/>
      <c r="EC254" s="70"/>
      <c r="ED254" s="70"/>
      <c r="EE254" s="70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  <c r="ER254" s="70"/>
      <c r="ES254" s="70"/>
      <c r="ET254" s="70"/>
      <c r="EU254" s="70"/>
      <c r="EV254" s="70"/>
      <c r="EW254" s="70"/>
      <c r="EX254" s="70"/>
      <c r="EY254" s="70"/>
      <c r="EZ254" s="70"/>
      <c r="FA254" s="70"/>
      <c r="FB254" s="70"/>
      <c r="FC254" s="70"/>
      <c r="FD254" s="70"/>
      <c r="FE254" s="70"/>
      <c r="FF254" s="70"/>
      <c r="FG254" s="70"/>
      <c r="FH254" s="70"/>
      <c r="FI254" s="70"/>
      <c r="FJ254" s="70"/>
      <c r="FK254" s="70"/>
      <c r="FL254" s="70"/>
      <c r="FM254" s="70"/>
      <c r="FN254" s="70"/>
      <c r="FO254" s="70"/>
      <c r="FP254" s="70"/>
      <c r="FQ254" s="70"/>
      <c r="FR254" s="70"/>
      <c r="FS254" s="70"/>
      <c r="FT254" s="70"/>
      <c r="FU254" s="70"/>
      <c r="FV254" s="70"/>
      <c r="FW254" s="70"/>
      <c r="FX254" s="70"/>
      <c r="FY254" s="70"/>
      <c r="FZ254" s="70"/>
      <c r="GA254" s="70"/>
      <c r="GB254" s="70"/>
      <c r="GC254" s="70"/>
      <c r="GD254" s="70"/>
      <c r="GE254" s="70"/>
      <c r="GF254" s="70"/>
      <c r="GG254" s="70"/>
      <c r="GH254" s="70"/>
      <c r="GI254" s="70"/>
      <c r="GJ254" s="70"/>
      <c r="GK254" s="70"/>
      <c r="GL254" s="70"/>
      <c r="GM254" s="70"/>
      <c r="GN254" s="70"/>
      <c r="GO254" s="70"/>
      <c r="GP254" s="70"/>
      <c r="GQ254" s="70"/>
      <c r="GR254" s="70"/>
      <c r="GS254" s="70"/>
      <c r="GT254" s="70"/>
      <c r="GU254" s="70"/>
      <c r="GV254" s="70"/>
      <c r="GW254" s="70"/>
      <c r="GX254" s="70"/>
      <c r="GY254" s="70"/>
      <c r="GZ254" s="70"/>
      <c r="HA254" s="70"/>
      <c r="HB254" s="70"/>
      <c r="HC254" s="70"/>
      <c r="HD254" s="70"/>
      <c r="HE254" s="70"/>
      <c r="HF254" s="70"/>
      <c r="HG254" s="70"/>
      <c r="HH254" s="70"/>
      <c r="HI254" s="70"/>
      <c r="HJ254" s="70"/>
      <c r="HK254" s="70"/>
      <c r="HL254" s="70"/>
      <c r="HM254" s="70"/>
      <c r="HN254" s="70"/>
      <c r="HO254" s="70"/>
      <c r="HP254" s="70"/>
      <c r="HQ254" s="70"/>
      <c r="HR254" s="70"/>
      <c r="HS254" s="70"/>
      <c r="HT254" s="70"/>
      <c r="HU254" s="70"/>
      <c r="HV254" s="70"/>
      <c r="HW254" s="70"/>
      <c r="HX254" s="70"/>
      <c r="HY254" s="70"/>
      <c r="HZ254" s="70"/>
      <c r="IA254" s="70"/>
      <c r="IB254" s="70"/>
      <c r="IC254" s="70"/>
      <c r="ID254" s="70"/>
      <c r="IE254" s="70"/>
      <c r="IF254" s="70"/>
      <c r="IG254" s="70"/>
      <c r="IH254" s="70"/>
      <c r="II254" s="70"/>
      <c r="IJ254" s="70"/>
      <c r="IK254" s="70"/>
      <c r="IL254" s="70"/>
      <c r="IM254" s="70"/>
      <c r="IN254" s="70"/>
      <c r="IO254" s="70"/>
      <c r="IP254" s="70"/>
      <c r="IQ254" s="70"/>
      <c r="IR254" s="70"/>
      <c r="IS254" s="70"/>
      <c r="IT254" s="70"/>
      <c r="IU254" s="70"/>
    </row>
    <row r="255" spans="1:255" ht="14.25">
      <c r="A255" s="68" t="s">
        <v>186</v>
      </c>
      <c r="B255" s="69"/>
      <c r="C255" s="66">
        <f t="shared" si="3"/>
        <v>0</v>
      </c>
      <c r="D255" s="69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0"/>
      <c r="CH255" s="70"/>
      <c r="CI255" s="70"/>
      <c r="CJ255" s="70"/>
      <c r="CK255" s="70"/>
      <c r="CL255" s="70"/>
      <c r="CM255" s="70"/>
      <c r="CN255" s="70"/>
      <c r="CO255" s="70"/>
      <c r="CP255" s="70"/>
      <c r="CQ255" s="70"/>
      <c r="CR255" s="70"/>
      <c r="CS255" s="70"/>
      <c r="CT255" s="70"/>
      <c r="CU255" s="70"/>
      <c r="CV255" s="70"/>
      <c r="CW255" s="70"/>
      <c r="CX255" s="70"/>
      <c r="CY255" s="70"/>
      <c r="CZ255" s="70"/>
      <c r="DA255" s="70"/>
      <c r="DB255" s="70"/>
      <c r="DC255" s="70"/>
      <c r="DD255" s="70"/>
      <c r="DE255" s="70"/>
      <c r="DF255" s="70"/>
      <c r="DG255" s="70"/>
      <c r="DH255" s="70"/>
      <c r="DI255" s="70"/>
      <c r="DJ255" s="70"/>
      <c r="DK255" s="70"/>
      <c r="DL255" s="70"/>
      <c r="DM255" s="70"/>
      <c r="DN255" s="70"/>
      <c r="DO255" s="70"/>
      <c r="DP255" s="70"/>
      <c r="DQ255" s="70"/>
      <c r="DR255" s="70"/>
      <c r="DS255" s="70"/>
      <c r="DT255" s="70"/>
      <c r="DU255" s="70"/>
      <c r="DV255" s="70"/>
      <c r="DW255" s="70"/>
      <c r="DX255" s="70"/>
      <c r="DY255" s="70"/>
      <c r="DZ255" s="70"/>
      <c r="EA255" s="70"/>
      <c r="EB255" s="70"/>
      <c r="EC255" s="70"/>
      <c r="ED255" s="70"/>
      <c r="EE255" s="70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  <c r="ER255" s="70"/>
      <c r="ES255" s="70"/>
      <c r="ET255" s="70"/>
      <c r="EU255" s="70"/>
      <c r="EV255" s="70"/>
      <c r="EW255" s="70"/>
      <c r="EX255" s="70"/>
      <c r="EY255" s="70"/>
      <c r="EZ255" s="70"/>
      <c r="FA255" s="70"/>
      <c r="FB255" s="70"/>
      <c r="FC255" s="70"/>
      <c r="FD255" s="70"/>
      <c r="FE255" s="70"/>
      <c r="FF255" s="70"/>
      <c r="FG255" s="70"/>
      <c r="FH255" s="70"/>
      <c r="FI255" s="70"/>
      <c r="FJ255" s="70"/>
      <c r="FK255" s="70"/>
      <c r="FL255" s="70"/>
      <c r="FM255" s="70"/>
      <c r="FN255" s="70"/>
      <c r="FO255" s="70"/>
      <c r="FP255" s="70"/>
      <c r="FQ255" s="70"/>
      <c r="FR255" s="70"/>
      <c r="FS255" s="70"/>
      <c r="FT255" s="70"/>
      <c r="FU255" s="70"/>
      <c r="FV255" s="70"/>
      <c r="FW255" s="70"/>
      <c r="FX255" s="70"/>
      <c r="FY255" s="70"/>
      <c r="FZ255" s="70"/>
      <c r="GA255" s="70"/>
      <c r="GB255" s="70"/>
      <c r="GC255" s="70"/>
      <c r="GD255" s="70"/>
      <c r="GE255" s="70"/>
      <c r="GF255" s="70"/>
      <c r="GG255" s="70"/>
      <c r="GH255" s="70"/>
      <c r="GI255" s="70"/>
      <c r="GJ255" s="70"/>
      <c r="GK255" s="70"/>
      <c r="GL255" s="70"/>
      <c r="GM255" s="70"/>
      <c r="GN255" s="70"/>
      <c r="GO255" s="70"/>
      <c r="GP255" s="70"/>
      <c r="GQ255" s="70"/>
      <c r="GR255" s="70"/>
      <c r="GS255" s="70"/>
      <c r="GT255" s="70"/>
      <c r="GU255" s="70"/>
      <c r="GV255" s="70"/>
      <c r="GW255" s="70"/>
      <c r="GX255" s="70"/>
      <c r="GY255" s="70"/>
      <c r="GZ255" s="70"/>
      <c r="HA255" s="70"/>
      <c r="HB255" s="70"/>
      <c r="HC255" s="70"/>
      <c r="HD255" s="70"/>
      <c r="HE255" s="70"/>
      <c r="HF255" s="70"/>
      <c r="HG255" s="70"/>
      <c r="HH255" s="70"/>
      <c r="HI255" s="70"/>
      <c r="HJ255" s="70"/>
      <c r="HK255" s="70"/>
      <c r="HL255" s="70"/>
      <c r="HM255" s="70"/>
      <c r="HN255" s="70"/>
      <c r="HO255" s="70"/>
      <c r="HP255" s="70"/>
      <c r="HQ255" s="70"/>
      <c r="HR255" s="70"/>
      <c r="HS255" s="70"/>
      <c r="HT255" s="70"/>
      <c r="HU255" s="70"/>
      <c r="HV255" s="70"/>
      <c r="HW255" s="70"/>
      <c r="HX255" s="70"/>
      <c r="HY255" s="70"/>
      <c r="HZ255" s="70"/>
      <c r="IA255" s="70"/>
      <c r="IB255" s="70"/>
      <c r="IC255" s="70"/>
      <c r="ID255" s="70"/>
      <c r="IE255" s="70"/>
      <c r="IF255" s="70"/>
      <c r="IG255" s="70"/>
      <c r="IH255" s="70"/>
      <c r="II255" s="70"/>
      <c r="IJ255" s="70"/>
      <c r="IK255" s="70"/>
      <c r="IL255" s="70"/>
      <c r="IM255" s="70"/>
      <c r="IN255" s="70"/>
      <c r="IO255" s="70"/>
      <c r="IP255" s="70"/>
      <c r="IQ255" s="70"/>
      <c r="IR255" s="70"/>
      <c r="IS255" s="70"/>
      <c r="IT255" s="70"/>
      <c r="IU255" s="70"/>
    </row>
    <row r="256" spans="1:255" ht="14.25">
      <c r="A256" s="71" t="s">
        <v>187</v>
      </c>
      <c r="B256" s="69"/>
      <c r="C256" s="66">
        <f t="shared" si="3"/>
        <v>0</v>
      </c>
      <c r="D256" s="69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70"/>
      <c r="AP256" s="70"/>
      <c r="AQ256" s="70"/>
      <c r="AR256" s="70"/>
      <c r="AS256" s="70"/>
      <c r="AT256" s="70"/>
      <c r="AU256" s="70"/>
      <c r="AV256" s="70"/>
      <c r="AW256" s="70"/>
      <c r="AX256" s="70"/>
      <c r="AY256" s="70"/>
      <c r="AZ256" s="70"/>
      <c r="BA256" s="70"/>
      <c r="BB256" s="70"/>
      <c r="BC256" s="70"/>
      <c r="BD256" s="70"/>
      <c r="BE256" s="70"/>
      <c r="BF256" s="70"/>
      <c r="BG256" s="70"/>
      <c r="BH256" s="70"/>
      <c r="BI256" s="70"/>
      <c r="BJ256" s="70"/>
      <c r="BK256" s="70"/>
      <c r="BL256" s="70"/>
      <c r="BM256" s="70"/>
      <c r="BN256" s="70"/>
      <c r="BO256" s="70"/>
      <c r="BP256" s="70"/>
      <c r="BQ256" s="70"/>
      <c r="BR256" s="70"/>
      <c r="BS256" s="70"/>
      <c r="BT256" s="70"/>
      <c r="BU256" s="70"/>
      <c r="BV256" s="70"/>
      <c r="BW256" s="70"/>
      <c r="BX256" s="70"/>
      <c r="BY256" s="70"/>
      <c r="BZ256" s="70"/>
      <c r="CA256" s="70"/>
      <c r="CB256" s="70"/>
      <c r="CC256" s="70"/>
      <c r="CD256" s="70"/>
      <c r="CE256" s="70"/>
      <c r="CF256" s="70"/>
      <c r="CG256" s="70"/>
      <c r="CH256" s="70"/>
      <c r="CI256" s="70"/>
      <c r="CJ256" s="70"/>
      <c r="CK256" s="70"/>
      <c r="CL256" s="70"/>
      <c r="CM256" s="70"/>
      <c r="CN256" s="70"/>
      <c r="CO256" s="70"/>
      <c r="CP256" s="70"/>
      <c r="CQ256" s="70"/>
      <c r="CR256" s="70"/>
      <c r="CS256" s="70"/>
      <c r="CT256" s="70"/>
      <c r="CU256" s="70"/>
      <c r="CV256" s="70"/>
      <c r="CW256" s="70"/>
      <c r="CX256" s="70"/>
      <c r="CY256" s="70"/>
      <c r="CZ256" s="70"/>
      <c r="DA256" s="70"/>
      <c r="DB256" s="70"/>
      <c r="DC256" s="70"/>
      <c r="DD256" s="70"/>
      <c r="DE256" s="70"/>
      <c r="DF256" s="70"/>
      <c r="DG256" s="70"/>
      <c r="DH256" s="70"/>
      <c r="DI256" s="70"/>
      <c r="DJ256" s="70"/>
      <c r="DK256" s="70"/>
      <c r="DL256" s="70"/>
      <c r="DM256" s="70"/>
      <c r="DN256" s="70"/>
      <c r="DO256" s="70"/>
      <c r="DP256" s="70"/>
      <c r="DQ256" s="70"/>
      <c r="DR256" s="70"/>
      <c r="DS256" s="70"/>
      <c r="DT256" s="70"/>
      <c r="DU256" s="70"/>
      <c r="DV256" s="70"/>
      <c r="DW256" s="70"/>
      <c r="DX256" s="70"/>
      <c r="DY256" s="70"/>
      <c r="DZ256" s="70"/>
      <c r="EA256" s="70"/>
      <c r="EB256" s="70"/>
      <c r="EC256" s="70"/>
      <c r="ED256" s="70"/>
      <c r="EE256" s="70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  <c r="ER256" s="70"/>
      <c r="ES256" s="70"/>
      <c r="ET256" s="70"/>
      <c r="EU256" s="70"/>
      <c r="EV256" s="70"/>
      <c r="EW256" s="70"/>
      <c r="EX256" s="70"/>
      <c r="EY256" s="70"/>
      <c r="EZ256" s="70"/>
      <c r="FA256" s="70"/>
      <c r="FB256" s="70"/>
      <c r="FC256" s="70"/>
      <c r="FD256" s="70"/>
      <c r="FE256" s="70"/>
      <c r="FF256" s="70"/>
      <c r="FG256" s="70"/>
      <c r="FH256" s="70"/>
      <c r="FI256" s="70"/>
      <c r="FJ256" s="70"/>
      <c r="FK256" s="70"/>
      <c r="FL256" s="70"/>
      <c r="FM256" s="70"/>
      <c r="FN256" s="70"/>
      <c r="FO256" s="70"/>
      <c r="FP256" s="70"/>
      <c r="FQ256" s="70"/>
      <c r="FR256" s="70"/>
      <c r="FS256" s="70"/>
      <c r="FT256" s="70"/>
      <c r="FU256" s="70"/>
      <c r="FV256" s="70"/>
      <c r="FW256" s="70"/>
      <c r="FX256" s="70"/>
      <c r="FY256" s="70"/>
      <c r="FZ256" s="70"/>
      <c r="GA256" s="70"/>
      <c r="GB256" s="70"/>
      <c r="GC256" s="70"/>
      <c r="GD256" s="70"/>
      <c r="GE256" s="70"/>
      <c r="GF256" s="70"/>
      <c r="GG256" s="70"/>
      <c r="GH256" s="70"/>
      <c r="GI256" s="70"/>
      <c r="GJ256" s="70"/>
      <c r="GK256" s="70"/>
      <c r="GL256" s="70"/>
      <c r="GM256" s="70"/>
      <c r="GN256" s="70"/>
      <c r="GO256" s="70"/>
      <c r="GP256" s="70"/>
      <c r="GQ256" s="70"/>
      <c r="GR256" s="70"/>
      <c r="GS256" s="70"/>
      <c r="GT256" s="70"/>
      <c r="GU256" s="70"/>
      <c r="GV256" s="70"/>
      <c r="GW256" s="70"/>
      <c r="GX256" s="70"/>
      <c r="GY256" s="70"/>
      <c r="GZ256" s="70"/>
      <c r="HA256" s="70"/>
      <c r="HB256" s="70"/>
      <c r="HC256" s="70"/>
      <c r="HD256" s="70"/>
      <c r="HE256" s="70"/>
      <c r="HF256" s="70"/>
      <c r="HG256" s="70"/>
      <c r="HH256" s="70"/>
      <c r="HI256" s="70"/>
      <c r="HJ256" s="70"/>
      <c r="HK256" s="70"/>
      <c r="HL256" s="70"/>
      <c r="HM256" s="70"/>
      <c r="HN256" s="70"/>
      <c r="HO256" s="70"/>
      <c r="HP256" s="70"/>
      <c r="HQ256" s="70"/>
      <c r="HR256" s="70"/>
      <c r="HS256" s="70"/>
      <c r="HT256" s="70"/>
      <c r="HU256" s="70"/>
      <c r="HV256" s="70"/>
      <c r="HW256" s="70"/>
      <c r="HX256" s="70"/>
      <c r="HY256" s="70"/>
      <c r="HZ256" s="70"/>
      <c r="IA256" s="70"/>
      <c r="IB256" s="70"/>
      <c r="IC256" s="70"/>
      <c r="ID256" s="70"/>
      <c r="IE256" s="70"/>
      <c r="IF256" s="70"/>
      <c r="IG256" s="70"/>
      <c r="IH256" s="70"/>
      <c r="II256" s="70"/>
      <c r="IJ256" s="70"/>
      <c r="IK256" s="70"/>
      <c r="IL256" s="70"/>
      <c r="IM256" s="70"/>
      <c r="IN256" s="70"/>
      <c r="IO256" s="70"/>
      <c r="IP256" s="70"/>
      <c r="IQ256" s="70"/>
      <c r="IR256" s="70"/>
      <c r="IS256" s="70"/>
      <c r="IT256" s="70"/>
      <c r="IU256" s="70"/>
    </row>
    <row r="257" spans="1:255" ht="14.25">
      <c r="A257" s="71" t="s">
        <v>188</v>
      </c>
      <c r="B257" s="69"/>
      <c r="C257" s="66">
        <f t="shared" si="3"/>
        <v>0</v>
      </c>
      <c r="D257" s="69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L257" s="70"/>
      <c r="AM257" s="70"/>
      <c r="AN257" s="70"/>
      <c r="AO257" s="70"/>
      <c r="AP257" s="70"/>
      <c r="AQ257" s="70"/>
      <c r="AR257" s="70"/>
      <c r="AS257" s="70"/>
      <c r="AT257" s="70"/>
      <c r="AU257" s="70"/>
      <c r="AV257" s="70"/>
      <c r="AW257" s="70"/>
      <c r="AX257" s="70"/>
      <c r="AY257" s="70"/>
      <c r="AZ257" s="70"/>
      <c r="BA257" s="70"/>
      <c r="BB257" s="70"/>
      <c r="BC257" s="70"/>
      <c r="BD257" s="70"/>
      <c r="BE257" s="70"/>
      <c r="BF257" s="70"/>
      <c r="BG257" s="70"/>
      <c r="BH257" s="70"/>
      <c r="BI257" s="70"/>
      <c r="BJ257" s="70"/>
      <c r="BK257" s="70"/>
      <c r="BL257" s="70"/>
      <c r="BM257" s="70"/>
      <c r="BN257" s="70"/>
      <c r="BO257" s="70"/>
      <c r="BP257" s="70"/>
      <c r="BQ257" s="70"/>
      <c r="BR257" s="70"/>
      <c r="BS257" s="70"/>
      <c r="BT257" s="70"/>
      <c r="BU257" s="70"/>
      <c r="BV257" s="70"/>
      <c r="BW257" s="70"/>
      <c r="BX257" s="70"/>
      <c r="BY257" s="70"/>
      <c r="BZ257" s="70"/>
      <c r="CA257" s="70"/>
      <c r="CB257" s="70"/>
      <c r="CC257" s="70"/>
      <c r="CD257" s="70"/>
      <c r="CE257" s="70"/>
      <c r="CF257" s="70"/>
      <c r="CG257" s="70"/>
      <c r="CH257" s="70"/>
      <c r="CI257" s="70"/>
      <c r="CJ257" s="70"/>
      <c r="CK257" s="70"/>
      <c r="CL257" s="70"/>
      <c r="CM257" s="70"/>
      <c r="CN257" s="70"/>
      <c r="CO257" s="70"/>
      <c r="CP257" s="70"/>
      <c r="CQ257" s="70"/>
      <c r="CR257" s="70"/>
      <c r="CS257" s="70"/>
      <c r="CT257" s="70"/>
      <c r="CU257" s="70"/>
      <c r="CV257" s="70"/>
      <c r="CW257" s="70"/>
      <c r="CX257" s="70"/>
      <c r="CY257" s="70"/>
      <c r="CZ257" s="70"/>
      <c r="DA257" s="70"/>
      <c r="DB257" s="70"/>
      <c r="DC257" s="70"/>
      <c r="DD257" s="70"/>
      <c r="DE257" s="70"/>
      <c r="DF257" s="70"/>
      <c r="DG257" s="70"/>
      <c r="DH257" s="70"/>
      <c r="DI257" s="70"/>
      <c r="DJ257" s="70"/>
      <c r="DK257" s="70"/>
      <c r="DL257" s="70"/>
      <c r="DM257" s="70"/>
      <c r="DN257" s="70"/>
      <c r="DO257" s="70"/>
      <c r="DP257" s="70"/>
      <c r="DQ257" s="70"/>
      <c r="DR257" s="70"/>
      <c r="DS257" s="70"/>
      <c r="DT257" s="70"/>
      <c r="DU257" s="70"/>
      <c r="DV257" s="70"/>
      <c r="DW257" s="70"/>
      <c r="DX257" s="70"/>
      <c r="DY257" s="70"/>
      <c r="DZ257" s="70"/>
      <c r="EA257" s="70"/>
      <c r="EB257" s="70"/>
      <c r="EC257" s="70"/>
      <c r="ED257" s="70"/>
      <c r="EE257" s="70"/>
      <c r="EF257" s="70"/>
      <c r="EG257" s="70"/>
      <c r="EH257" s="70"/>
      <c r="EI257" s="70"/>
      <c r="EJ257" s="70"/>
      <c r="EK257" s="70"/>
      <c r="EL257" s="70"/>
      <c r="EM257" s="70"/>
      <c r="EN257" s="70"/>
      <c r="EO257" s="70"/>
      <c r="EP257" s="70"/>
      <c r="EQ257" s="70"/>
      <c r="ER257" s="70"/>
      <c r="ES257" s="70"/>
      <c r="ET257" s="70"/>
      <c r="EU257" s="70"/>
      <c r="EV257" s="70"/>
      <c r="EW257" s="70"/>
      <c r="EX257" s="70"/>
      <c r="EY257" s="70"/>
      <c r="EZ257" s="70"/>
      <c r="FA257" s="70"/>
      <c r="FB257" s="70"/>
      <c r="FC257" s="70"/>
      <c r="FD257" s="70"/>
      <c r="FE257" s="70"/>
      <c r="FF257" s="70"/>
      <c r="FG257" s="70"/>
      <c r="FH257" s="70"/>
      <c r="FI257" s="70"/>
      <c r="FJ257" s="70"/>
      <c r="FK257" s="70"/>
      <c r="FL257" s="70"/>
      <c r="FM257" s="70"/>
      <c r="FN257" s="70"/>
      <c r="FO257" s="70"/>
      <c r="FP257" s="70"/>
      <c r="FQ257" s="70"/>
      <c r="FR257" s="70"/>
      <c r="FS257" s="70"/>
      <c r="FT257" s="70"/>
      <c r="FU257" s="70"/>
      <c r="FV257" s="70"/>
      <c r="FW257" s="70"/>
      <c r="FX257" s="70"/>
      <c r="FY257" s="70"/>
      <c r="FZ257" s="70"/>
      <c r="GA257" s="70"/>
      <c r="GB257" s="70"/>
      <c r="GC257" s="70"/>
      <c r="GD257" s="70"/>
      <c r="GE257" s="70"/>
      <c r="GF257" s="70"/>
      <c r="GG257" s="70"/>
      <c r="GH257" s="70"/>
      <c r="GI257" s="70"/>
      <c r="GJ257" s="70"/>
      <c r="GK257" s="70"/>
      <c r="GL257" s="70"/>
      <c r="GM257" s="70"/>
      <c r="GN257" s="70"/>
      <c r="GO257" s="70"/>
      <c r="GP257" s="70"/>
      <c r="GQ257" s="70"/>
      <c r="GR257" s="70"/>
      <c r="GS257" s="70"/>
      <c r="GT257" s="70"/>
      <c r="GU257" s="70"/>
      <c r="GV257" s="70"/>
      <c r="GW257" s="70"/>
      <c r="GX257" s="70"/>
      <c r="GY257" s="70"/>
      <c r="GZ257" s="70"/>
      <c r="HA257" s="70"/>
      <c r="HB257" s="70"/>
      <c r="HC257" s="70"/>
      <c r="HD257" s="70"/>
      <c r="HE257" s="70"/>
      <c r="HF257" s="70"/>
      <c r="HG257" s="70"/>
      <c r="HH257" s="70"/>
      <c r="HI257" s="70"/>
      <c r="HJ257" s="70"/>
      <c r="HK257" s="70"/>
      <c r="HL257" s="70"/>
      <c r="HM257" s="70"/>
      <c r="HN257" s="70"/>
      <c r="HO257" s="70"/>
      <c r="HP257" s="70"/>
      <c r="HQ257" s="70"/>
      <c r="HR257" s="70"/>
      <c r="HS257" s="70"/>
      <c r="HT257" s="70"/>
      <c r="HU257" s="70"/>
      <c r="HV257" s="70"/>
      <c r="HW257" s="70"/>
      <c r="HX257" s="70"/>
      <c r="HY257" s="70"/>
      <c r="HZ257" s="70"/>
      <c r="IA257" s="70"/>
      <c r="IB257" s="70"/>
      <c r="IC257" s="70"/>
      <c r="ID257" s="70"/>
      <c r="IE257" s="70"/>
      <c r="IF257" s="70"/>
      <c r="IG257" s="70"/>
      <c r="IH257" s="70"/>
      <c r="II257" s="70"/>
      <c r="IJ257" s="70"/>
      <c r="IK257" s="70"/>
      <c r="IL257" s="70"/>
      <c r="IM257" s="70"/>
      <c r="IN257" s="70"/>
      <c r="IO257" s="70"/>
      <c r="IP257" s="70"/>
      <c r="IQ257" s="70"/>
      <c r="IR257" s="70"/>
      <c r="IS257" s="70"/>
      <c r="IT257" s="70"/>
      <c r="IU257" s="70"/>
    </row>
    <row r="258" spans="1:255" ht="14.25">
      <c r="A258" s="71" t="s">
        <v>189</v>
      </c>
      <c r="B258" s="69"/>
      <c r="C258" s="66">
        <f t="shared" si="3"/>
        <v>0</v>
      </c>
      <c r="D258" s="69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L258" s="70"/>
      <c r="AM258" s="70"/>
      <c r="AN258" s="70"/>
      <c r="AO258" s="70"/>
      <c r="AP258" s="70"/>
      <c r="AQ258" s="70"/>
      <c r="AR258" s="70"/>
      <c r="AS258" s="70"/>
      <c r="AT258" s="70"/>
      <c r="AU258" s="70"/>
      <c r="AV258" s="70"/>
      <c r="AW258" s="70"/>
      <c r="AX258" s="70"/>
      <c r="AY258" s="70"/>
      <c r="AZ258" s="70"/>
      <c r="BA258" s="70"/>
      <c r="BB258" s="70"/>
      <c r="BC258" s="70"/>
      <c r="BD258" s="70"/>
      <c r="BE258" s="70"/>
      <c r="BF258" s="70"/>
      <c r="BG258" s="70"/>
      <c r="BH258" s="70"/>
      <c r="BI258" s="70"/>
      <c r="BJ258" s="70"/>
      <c r="BK258" s="70"/>
      <c r="BL258" s="70"/>
      <c r="BM258" s="70"/>
      <c r="BN258" s="70"/>
      <c r="BO258" s="70"/>
      <c r="BP258" s="70"/>
      <c r="BQ258" s="70"/>
      <c r="BR258" s="70"/>
      <c r="BS258" s="70"/>
      <c r="BT258" s="70"/>
      <c r="BU258" s="70"/>
      <c r="BV258" s="70"/>
      <c r="BW258" s="70"/>
      <c r="BX258" s="70"/>
      <c r="BY258" s="70"/>
      <c r="BZ258" s="70"/>
      <c r="CA258" s="70"/>
      <c r="CB258" s="70"/>
      <c r="CC258" s="70"/>
      <c r="CD258" s="70"/>
      <c r="CE258" s="70"/>
      <c r="CF258" s="70"/>
      <c r="CG258" s="70"/>
      <c r="CH258" s="70"/>
      <c r="CI258" s="70"/>
      <c r="CJ258" s="70"/>
      <c r="CK258" s="70"/>
      <c r="CL258" s="70"/>
      <c r="CM258" s="70"/>
      <c r="CN258" s="70"/>
      <c r="CO258" s="70"/>
      <c r="CP258" s="70"/>
      <c r="CQ258" s="70"/>
      <c r="CR258" s="70"/>
      <c r="CS258" s="70"/>
      <c r="CT258" s="70"/>
      <c r="CU258" s="70"/>
      <c r="CV258" s="70"/>
      <c r="CW258" s="70"/>
      <c r="CX258" s="70"/>
      <c r="CY258" s="70"/>
      <c r="CZ258" s="70"/>
      <c r="DA258" s="70"/>
      <c r="DB258" s="70"/>
      <c r="DC258" s="70"/>
      <c r="DD258" s="70"/>
      <c r="DE258" s="70"/>
      <c r="DF258" s="70"/>
      <c r="DG258" s="70"/>
      <c r="DH258" s="70"/>
      <c r="DI258" s="70"/>
      <c r="DJ258" s="70"/>
      <c r="DK258" s="70"/>
      <c r="DL258" s="70"/>
      <c r="DM258" s="70"/>
      <c r="DN258" s="70"/>
      <c r="DO258" s="70"/>
      <c r="DP258" s="70"/>
      <c r="DQ258" s="70"/>
      <c r="DR258" s="70"/>
      <c r="DS258" s="70"/>
      <c r="DT258" s="70"/>
      <c r="DU258" s="70"/>
      <c r="DV258" s="70"/>
      <c r="DW258" s="70"/>
      <c r="DX258" s="70"/>
      <c r="DY258" s="70"/>
      <c r="DZ258" s="70"/>
      <c r="EA258" s="70"/>
      <c r="EB258" s="70"/>
      <c r="EC258" s="70"/>
      <c r="ED258" s="70"/>
      <c r="EE258" s="70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  <c r="ER258" s="70"/>
      <c r="ES258" s="70"/>
      <c r="ET258" s="70"/>
      <c r="EU258" s="70"/>
      <c r="EV258" s="70"/>
      <c r="EW258" s="70"/>
      <c r="EX258" s="70"/>
      <c r="EY258" s="70"/>
      <c r="EZ258" s="70"/>
      <c r="FA258" s="70"/>
      <c r="FB258" s="70"/>
      <c r="FC258" s="70"/>
      <c r="FD258" s="70"/>
      <c r="FE258" s="70"/>
      <c r="FF258" s="70"/>
      <c r="FG258" s="70"/>
      <c r="FH258" s="70"/>
      <c r="FI258" s="70"/>
      <c r="FJ258" s="70"/>
      <c r="FK258" s="70"/>
      <c r="FL258" s="70"/>
      <c r="FM258" s="70"/>
      <c r="FN258" s="70"/>
      <c r="FO258" s="70"/>
      <c r="FP258" s="70"/>
      <c r="FQ258" s="70"/>
      <c r="FR258" s="70"/>
      <c r="FS258" s="70"/>
      <c r="FT258" s="70"/>
      <c r="FU258" s="70"/>
      <c r="FV258" s="70"/>
      <c r="FW258" s="70"/>
      <c r="FX258" s="70"/>
      <c r="FY258" s="70"/>
      <c r="FZ258" s="70"/>
      <c r="GA258" s="70"/>
      <c r="GB258" s="70"/>
      <c r="GC258" s="70"/>
      <c r="GD258" s="70"/>
      <c r="GE258" s="70"/>
      <c r="GF258" s="70"/>
      <c r="GG258" s="70"/>
      <c r="GH258" s="70"/>
      <c r="GI258" s="70"/>
      <c r="GJ258" s="70"/>
      <c r="GK258" s="70"/>
      <c r="GL258" s="70"/>
      <c r="GM258" s="70"/>
      <c r="GN258" s="70"/>
      <c r="GO258" s="70"/>
      <c r="GP258" s="70"/>
      <c r="GQ258" s="70"/>
      <c r="GR258" s="70"/>
      <c r="GS258" s="70"/>
      <c r="GT258" s="70"/>
      <c r="GU258" s="70"/>
      <c r="GV258" s="70"/>
      <c r="GW258" s="70"/>
      <c r="GX258" s="70"/>
      <c r="GY258" s="70"/>
      <c r="GZ258" s="70"/>
      <c r="HA258" s="70"/>
      <c r="HB258" s="70"/>
      <c r="HC258" s="70"/>
      <c r="HD258" s="70"/>
      <c r="HE258" s="70"/>
      <c r="HF258" s="70"/>
      <c r="HG258" s="70"/>
      <c r="HH258" s="70"/>
      <c r="HI258" s="70"/>
      <c r="HJ258" s="70"/>
      <c r="HK258" s="70"/>
      <c r="HL258" s="70"/>
      <c r="HM258" s="70"/>
      <c r="HN258" s="70"/>
      <c r="HO258" s="70"/>
      <c r="HP258" s="70"/>
      <c r="HQ258" s="70"/>
      <c r="HR258" s="70"/>
      <c r="HS258" s="70"/>
      <c r="HT258" s="70"/>
      <c r="HU258" s="70"/>
      <c r="HV258" s="70"/>
      <c r="HW258" s="70"/>
      <c r="HX258" s="70"/>
      <c r="HY258" s="70"/>
      <c r="HZ258" s="70"/>
      <c r="IA258" s="70"/>
      <c r="IB258" s="70"/>
      <c r="IC258" s="70"/>
      <c r="ID258" s="70"/>
      <c r="IE258" s="70"/>
      <c r="IF258" s="70"/>
      <c r="IG258" s="70"/>
      <c r="IH258" s="70"/>
      <c r="II258" s="70"/>
      <c r="IJ258" s="70"/>
      <c r="IK258" s="70"/>
      <c r="IL258" s="70"/>
      <c r="IM258" s="70"/>
      <c r="IN258" s="70"/>
      <c r="IO258" s="70"/>
      <c r="IP258" s="70"/>
      <c r="IQ258" s="70"/>
      <c r="IR258" s="70"/>
      <c r="IS258" s="70"/>
      <c r="IT258" s="70"/>
      <c r="IU258" s="70"/>
    </row>
    <row r="259" spans="1:255" ht="14.25">
      <c r="A259" s="68" t="s">
        <v>190</v>
      </c>
      <c r="B259" s="69"/>
      <c r="C259" s="66">
        <f t="shared" si="3"/>
        <v>0</v>
      </c>
      <c r="D259" s="69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L259" s="70"/>
      <c r="AM259" s="70"/>
      <c r="AN259" s="70"/>
      <c r="AO259" s="70"/>
      <c r="AP259" s="70"/>
      <c r="AQ259" s="70"/>
      <c r="AR259" s="70"/>
      <c r="AS259" s="70"/>
      <c r="AT259" s="70"/>
      <c r="AU259" s="70"/>
      <c r="AV259" s="70"/>
      <c r="AW259" s="70"/>
      <c r="AX259" s="70"/>
      <c r="AY259" s="70"/>
      <c r="AZ259" s="70"/>
      <c r="BA259" s="70"/>
      <c r="BB259" s="70"/>
      <c r="BC259" s="70"/>
      <c r="BD259" s="70"/>
      <c r="BE259" s="70"/>
      <c r="BF259" s="70"/>
      <c r="BG259" s="70"/>
      <c r="BH259" s="70"/>
      <c r="BI259" s="70"/>
      <c r="BJ259" s="70"/>
      <c r="BK259" s="70"/>
      <c r="BL259" s="70"/>
      <c r="BM259" s="70"/>
      <c r="BN259" s="70"/>
      <c r="BO259" s="70"/>
      <c r="BP259" s="70"/>
      <c r="BQ259" s="70"/>
      <c r="BR259" s="70"/>
      <c r="BS259" s="70"/>
      <c r="BT259" s="70"/>
      <c r="BU259" s="70"/>
      <c r="BV259" s="70"/>
      <c r="BW259" s="70"/>
      <c r="BX259" s="70"/>
      <c r="BY259" s="70"/>
      <c r="BZ259" s="70"/>
      <c r="CA259" s="70"/>
      <c r="CB259" s="70"/>
      <c r="CC259" s="70"/>
      <c r="CD259" s="70"/>
      <c r="CE259" s="70"/>
      <c r="CF259" s="70"/>
      <c r="CG259" s="70"/>
      <c r="CH259" s="70"/>
      <c r="CI259" s="70"/>
      <c r="CJ259" s="70"/>
      <c r="CK259" s="70"/>
      <c r="CL259" s="70"/>
      <c r="CM259" s="70"/>
      <c r="CN259" s="70"/>
      <c r="CO259" s="70"/>
      <c r="CP259" s="70"/>
      <c r="CQ259" s="70"/>
      <c r="CR259" s="70"/>
      <c r="CS259" s="70"/>
      <c r="CT259" s="70"/>
      <c r="CU259" s="70"/>
      <c r="CV259" s="70"/>
      <c r="CW259" s="70"/>
      <c r="CX259" s="70"/>
      <c r="CY259" s="70"/>
      <c r="CZ259" s="70"/>
      <c r="DA259" s="70"/>
      <c r="DB259" s="70"/>
      <c r="DC259" s="70"/>
      <c r="DD259" s="70"/>
      <c r="DE259" s="70"/>
      <c r="DF259" s="70"/>
      <c r="DG259" s="70"/>
      <c r="DH259" s="70"/>
      <c r="DI259" s="70"/>
      <c r="DJ259" s="70"/>
      <c r="DK259" s="70"/>
      <c r="DL259" s="70"/>
      <c r="DM259" s="70"/>
      <c r="DN259" s="70"/>
      <c r="DO259" s="70"/>
      <c r="DP259" s="70"/>
      <c r="DQ259" s="70"/>
      <c r="DR259" s="70"/>
      <c r="DS259" s="70"/>
      <c r="DT259" s="70"/>
      <c r="DU259" s="70"/>
      <c r="DV259" s="70"/>
      <c r="DW259" s="70"/>
      <c r="DX259" s="70"/>
      <c r="DY259" s="70"/>
      <c r="DZ259" s="70"/>
      <c r="EA259" s="70"/>
      <c r="EB259" s="70"/>
      <c r="EC259" s="70"/>
      <c r="ED259" s="70"/>
      <c r="EE259" s="70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  <c r="ER259" s="70"/>
      <c r="ES259" s="70"/>
      <c r="ET259" s="70"/>
      <c r="EU259" s="70"/>
      <c r="EV259" s="70"/>
      <c r="EW259" s="70"/>
      <c r="EX259" s="70"/>
      <c r="EY259" s="70"/>
      <c r="EZ259" s="70"/>
      <c r="FA259" s="70"/>
      <c r="FB259" s="70"/>
      <c r="FC259" s="70"/>
      <c r="FD259" s="70"/>
      <c r="FE259" s="70"/>
      <c r="FF259" s="70"/>
      <c r="FG259" s="70"/>
      <c r="FH259" s="70"/>
      <c r="FI259" s="70"/>
      <c r="FJ259" s="70"/>
      <c r="FK259" s="70"/>
      <c r="FL259" s="70"/>
      <c r="FM259" s="70"/>
      <c r="FN259" s="70"/>
      <c r="FO259" s="70"/>
      <c r="FP259" s="70"/>
      <c r="FQ259" s="70"/>
      <c r="FR259" s="70"/>
      <c r="FS259" s="70"/>
      <c r="FT259" s="70"/>
      <c r="FU259" s="70"/>
      <c r="FV259" s="70"/>
      <c r="FW259" s="70"/>
      <c r="FX259" s="70"/>
      <c r="FY259" s="70"/>
      <c r="FZ259" s="70"/>
      <c r="GA259" s="70"/>
      <c r="GB259" s="70"/>
      <c r="GC259" s="70"/>
      <c r="GD259" s="70"/>
      <c r="GE259" s="70"/>
      <c r="GF259" s="70"/>
      <c r="GG259" s="70"/>
      <c r="GH259" s="70"/>
      <c r="GI259" s="70"/>
      <c r="GJ259" s="70"/>
      <c r="GK259" s="70"/>
      <c r="GL259" s="70"/>
      <c r="GM259" s="70"/>
      <c r="GN259" s="70"/>
      <c r="GO259" s="70"/>
      <c r="GP259" s="70"/>
      <c r="GQ259" s="70"/>
      <c r="GR259" s="70"/>
      <c r="GS259" s="70"/>
      <c r="GT259" s="70"/>
      <c r="GU259" s="70"/>
      <c r="GV259" s="70"/>
      <c r="GW259" s="70"/>
      <c r="GX259" s="70"/>
      <c r="GY259" s="70"/>
      <c r="GZ259" s="70"/>
      <c r="HA259" s="70"/>
      <c r="HB259" s="70"/>
      <c r="HC259" s="70"/>
      <c r="HD259" s="70"/>
      <c r="HE259" s="70"/>
      <c r="HF259" s="70"/>
      <c r="HG259" s="70"/>
      <c r="HH259" s="70"/>
      <c r="HI259" s="70"/>
      <c r="HJ259" s="70"/>
      <c r="HK259" s="70"/>
      <c r="HL259" s="70"/>
      <c r="HM259" s="70"/>
      <c r="HN259" s="70"/>
      <c r="HO259" s="70"/>
      <c r="HP259" s="70"/>
      <c r="HQ259" s="70"/>
      <c r="HR259" s="70"/>
      <c r="HS259" s="70"/>
      <c r="HT259" s="70"/>
      <c r="HU259" s="70"/>
      <c r="HV259" s="70"/>
      <c r="HW259" s="70"/>
      <c r="HX259" s="70"/>
      <c r="HY259" s="70"/>
      <c r="HZ259" s="70"/>
      <c r="IA259" s="70"/>
      <c r="IB259" s="70"/>
      <c r="IC259" s="70"/>
      <c r="ID259" s="70"/>
      <c r="IE259" s="70"/>
      <c r="IF259" s="70"/>
      <c r="IG259" s="70"/>
      <c r="IH259" s="70"/>
      <c r="II259" s="70"/>
      <c r="IJ259" s="70"/>
      <c r="IK259" s="70"/>
      <c r="IL259" s="70"/>
      <c r="IM259" s="70"/>
      <c r="IN259" s="70"/>
      <c r="IO259" s="70"/>
      <c r="IP259" s="70"/>
      <c r="IQ259" s="70"/>
      <c r="IR259" s="70"/>
      <c r="IS259" s="70"/>
      <c r="IT259" s="70"/>
      <c r="IU259" s="70"/>
    </row>
    <row r="260" spans="1:255" ht="14.25">
      <c r="A260" s="68" t="s">
        <v>191</v>
      </c>
      <c r="B260" s="69"/>
      <c r="C260" s="66">
        <f t="shared" si="3"/>
        <v>0</v>
      </c>
      <c r="D260" s="69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70"/>
      <c r="AP260" s="70"/>
      <c r="AQ260" s="70"/>
      <c r="AR260" s="70"/>
      <c r="AS260" s="70"/>
      <c r="AT260" s="70"/>
      <c r="AU260" s="70"/>
      <c r="AV260" s="70"/>
      <c r="AW260" s="70"/>
      <c r="AX260" s="70"/>
      <c r="AY260" s="70"/>
      <c r="AZ260" s="70"/>
      <c r="BA260" s="70"/>
      <c r="BB260" s="70"/>
      <c r="BC260" s="70"/>
      <c r="BD260" s="70"/>
      <c r="BE260" s="70"/>
      <c r="BF260" s="70"/>
      <c r="BG260" s="70"/>
      <c r="BH260" s="70"/>
      <c r="BI260" s="70"/>
      <c r="BJ260" s="70"/>
      <c r="BK260" s="70"/>
      <c r="BL260" s="70"/>
      <c r="BM260" s="70"/>
      <c r="BN260" s="70"/>
      <c r="BO260" s="70"/>
      <c r="BP260" s="70"/>
      <c r="BQ260" s="70"/>
      <c r="BR260" s="70"/>
      <c r="BS260" s="70"/>
      <c r="BT260" s="70"/>
      <c r="BU260" s="70"/>
      <c r="BV260" s="70"/>
      <c r="BW260" s="70"/>
      <c r="BX260" s="70"/>
      <c r="BY260" s="70"/>
      <c r="BZ260" s="70"/>
      <c r="CA260" s="70"/>
      <c r="CB260" s="70"/>
      <c r="CC260" s="70"/>
      <c r="CD260" s="70"/>
      <c r="CE260" s="70"/>
      <c r="CF260" s="70"/>
      <c r="CG260" s="70"/>
      <c r="CH260" s="70"/>
      <c r="CI260" s="70"/>
      <c r="CJ260" s="70"/>
      <c r="CK260" s="70"/>
      <c r="CL260" s="70"/>
      <c r="CM260" s="70"/>
      <c r="CN260" s="70"/>
      <c r="CO260" s="70"/>
      <c r="CP260" s="70"/>
      <c r="CQ260" s="70"/>
      <c r="CR260" s="70"/>
      <c r="CS260" s="70"/>
      <c r="CT260" s="70"/>
      <c r="CU260" s="70"/>
      <c r="CV260" s="70"/>
      <c r="CW260" s="70"/>
      <c r="CX260" s="70"/>
      <c r="CY260" s="70"/>
      <c r="CZ260" s="70"/>
      <c r="DA260" s="70"/>
      <c r="DB260" s="70"/>
      <c r="DC260" s="70"/>
      <c r="DD260" s="70"/>
      <c r="DE260" s="70"/>
      <c r="DF260" s="70"/>
      <c r="DG260" s="70"/>
      <c r="DH260" s="70"/>
      <c r="DI260" s="70"/>
      <c r="DJ260" s="70"/>
      <c r="DK260" s="70"/>
      <c r="DL260" s="70"/>
      <c r="DM260" s="70"/>
      <c r="DN260" s="70"/>
      <c r="DO260" s="70"/>
      <c r="DP260" s="70"/>
      <c r="DQ260" s="70"/>
      <c r="DR260" s="70"/>
      <c r="DS260" s="70"/>
      <c r="DT260" s="70"/>
      <c r="DU260" s="70"/>
      <c r="DV260" s="70"/>
      <c r="DW260" s="70"/>
      <c r="DX260" s="70"/>
      <c r="DY260" s="70"/>
      <c r="DZ260" s="70"/>
      <c r="EA260" s="70"/>
      <c r="EB260" s="70"/>
      <c r="EC260" s="70"/>
      <c r="ED260" s="70"/>
      <c r="EE260" s="70"/>
      <c r="EF260" s="70"/>
      <c r="EG260" s="70"/>
      <c r="EH260" s="70"/>
      <c r="EI260" s="70"/>
      <c r="EJ260" s="70"/>
      <c r="EK260" s="70"/>
      <c r="EL260" s="70"/>
      <c r="EM260" s="70"/>
      <c r="EN260" s="70"/>
      <c r="EO260" s="70"/>
      <c r="EP260" s="70"/>
      <c r="EQ260" s="70"/>
      <c r="ER260" s="70"/>
      <c r="ES260" s="70"/>
      <c r="ET260" s="70"/>
      <c r="EU260" s="70"/>
      <c r="EV260" s="70"/>
      <c r="EW260" s="70"/>
      <c r="EX260" s="70"/>
      <c r="EY260" s="70"/>
      <c r="EZ260" s="70"/>
      <c r="FA260" s="70"/>
      <c r="FB260" s="70"/>
      <c r="FC260" s="70"/>
      <c r="FD260" s="70"/>
      <c r="FE260" s="70"/>
      <c r="FF260" s="70"/>
      <c r="FG260" s="70"/>
      <c r="FH260" s="70"/>
      <c r="FI260" s="70"/>
      <c r="FJ260" s="70"/>
      <c r="FK260" s="70"/>
      <c r="FL260" s="70"/>
      <c r="FM260" s="70"/>
      <c r="FN260" s="70"/>
      <c r="FO260" s="70"/>
      <c r="FP260" s="70"/>
      <c r="FQ260" s="70"/>
      <c r="FR260" s="70"/>
      <c r="FS260" s="70"/>
      <c r="FT260" s="70"/>
      <c r="FU260" s="70"/>
      <c r="FV260" s="70"/>
      <c r="FW260" s="70"/>
      <c r="FX260" s="70"/>
      <c r="FY260" s="70"/>
      <c r="FZ260" s="70"/>
      <c r="GA260" s="70"/>
      <c r="GB260" s="70"/>
      <c r="GC260" s="70"/>
      <c r="GD260" s="70"/>
      <c r="GE260" s="70"/>
      <c r="GF260" s="70"/>
      <c r="GG260" s="70"/>
      <c r="GH260" s="70"/>
      <c r="GI260" s="70"/>
      <c r="GJ260" s="70"/>
      <c r="GK260" s="70"/>
      <c r="GL260" s="70"/>
      <c r="GM260" s="70"/>
      <c r="GN260" s="70"/>
      <c r="GO260" s="70"/>
      <c r="GP260" s="70"/>
      <c r="GQ260" s="70"/>
      <c r="GR260" s="70"/>
      <c r="GS260" s="70"/>
      <c r="GT260" s="70"/>
      <c r="GU260" s="70"/>
      <c r="GV260" s="70"/>
      <c r="GW260" s="70"/>
      <c r="GX260" s="70"/>
      <c r="GY260" s="70"/>
      <c r="GZ260" s="70"/>
      <c r="HA260" s="70"/>
      <c r="HB260" s="70"/>
      <c r="HC260" s="70"/>
      <c r="HD260" s="70"/>
      <c r="HE260" s="70"/>
      <c r="HF260" s="70"/>
      <c r="HG260" s="70"/>
      <c r="HH260" s="70"/>
      <c r="HI260" s="70"/>
      <c r="HJ260" s="70"/>
      <c r="HK260" s="70"/>
      <c r="HL260" s="70"/>
      <c r="HM260" s="70"/>
      <c r="HN260" s="70"/>
      <c r="HO260" s="70"/>
      <c r="HP260" s="70"/>
      <c r="HQ260" s="70"/>
      <c r="HR260" s="70"/>
      <c r="HS260" s="70"/>
      <c r="HT260" s="70"/>
      <c r="HU260" s="70"/>
      <c r="HV260" s="70"/>
      <c r="HW260" s="70"/>
      <c r="HX260" s="70"/>
      <c r="HY260" s="70"/>
      <c r="HZ260" s="70"/>
      <c r="IA260" s="70"/>
      <c r="IB260" s="70"/>
      <c r="IC260" s="70"/>
      <c r="ID260" s="70"/>
      <c r="IE260" s="70"/>
      <c r="IF260" s="70"/>
      <c r="IG260" s="70"/>
      <c r="IH260" s="70"/>
      <c r="II260" s="70"/>
      <c r="IJ260" s="70"/>
      <c r="IK260" s="70"/>
      <c r="IL260" s="70"/>
      <c r="IM260" s="70"/>
      <c r="IN260" s="70"/>
      <c r="IO260" s="70"/>
      <c r="IP260" s="70"/>
      <c r="IQ260" s="70"/>
      <c r="IR260" s="70"/>
      <c r="IS260" s="70"/>
      <c r="IT260" s="70"/>
      <c r="IU260" s="70"/>
    </row>
    <row r="261" spans="1:255" ht="14.25">
      <c r="A261" s="68" t="s">
        <v>192</v>
      </c>
      <c r="B261" s="69"/>
      <c r="C261" s="66">
        <f t="shared" si="3"/>
        <v>0</v>
      </c>
      <c r="D261" s="69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  <c r="AL261" s="70"/>
      <c r="AM261" s="70"/>
      <c r="AN261" s="70"/>
      <c r="AO261" s="70"/>
      <c r="AP261" s="70"/>
      <c r="AQ261" s="70"/>
      <c r="AR261" s="70"/>
      <c r="AS261" s="70"/>
      <c r="AT261" s="70"/>
      <c r="AU261" s="70"/>
      <c r="AV261" s="70"/>
      <c r="AW261" s="70"/>
      <c r="AX261" s="70"/>
      <c r="AY261" s="70"/>
      <c r="AZ261" s="70"/>
      <c r="BA261" s="70"/>
      <c r="BB261" s="70"/>
      <c r="BC261" s="70"/>
      <c r="BD261" s="70"/>
      <c r="BE261" s="70"/>
      <c r="BF261" s="70"/>
      <c r="BG261" s="70"/>
      <c r="BH261" s="70"/>
      <c r="BI261" s="70"/>
      <c r="BJ261" s="70"/>
      <c r="BK261" s="70"/>
      <c r="BL261" s="70"/>
      <c r="BM261" s="70"/>
      <c r="BN261" s="70"/>
      <c r="BO261" s="70"/>
      <c r="BP261" s="70"/>
      <c r="BQ261" s="70"/>
      <c r="BR261" s="70"/>
      <c r="BS261" s="70"/>
      <c r="BT261" s="70"/>
      <c r="BU261" s="70"/>
      <c r="BV261" s="70"/>
      <c r="BW261" s="70"/>
      <c r="BX261" s="70"/>
      <c r="BY261" s="70"/>
      <c r="BZ261" s="70"/>
      <c r="CA261" s="70"/>
      <c r="CB261" s="70"/>
      <c r="CC261" s="70"/>
      <c r="CD261" s="70"/>
      <c r="CE261" s="70"/>
      <c r="CF261" s="70"/>
      <c r="CG261" s="70"/>
      <c r="CH261" s="70"/>
      <c r="CI261" s="70"/>
      <c r="CJ261" s="70"/>
      <c r="CK261" s="70"/>
      <c r="CL261" s="70"/>
      <c r="CM261" s="70"/>
      <c r="CN261" s="70"/>
      <c r="CO261" s="70"/>
      <c r="CP261" s="70"/>
      <c r="CQ261" s="70"/>
      <c r="CR261" s="70"/>
      <c r="CS261" s="70"/>
      <c r="CT261" s="70"/>
      <c r="CU261" s="70"/>
      <c r="CV261" s="70"/>
      <c r="CW261" s="70"/>
      <c r="CX261" s="70"/>
      <c r="CY261" s="70"/>
      <c r="CZ261" s="70"/>
      <c r="DA261" s="70"/>
      <c r="DB261" s="70"/>
      <c r="DC261" s="70"/>
      <c r="DD261" s="70"/>
      <c r="DE261" s="70"/>
      <c r="DF261" s="70"/>
      <c r="DG261" s="70"/>
      <c r="DH261" s="70"/>
      <c r="DI261" s="70"/>
      <c r="DJ261" s="70"/>
      <c r="DK261" s="70"/>
      <c r="DL261" s="70"/>
      <c r="DM261" s="70"/>
      <c r="DN261" s="70"/>
      <c r="DO261" s="70"/>
      <c r="DP261" s="70"/>
      <c r="DQ261" s="70"/>
      <c r="DR261" s="70"/>
      <c r="DS261" s="70"/>
      <c r="DT261" s="70"/>
      <c r="DU261" s="70"/>
      <c r="DV261" s="70"/>
      <c r="DW261" s="70"/>
      <c r="DX261" s="70"/>
      <c r="DY261" s="70"/>
      <c r="DZ261" s="70"/>
      <c r="EA261" s="70"/>
      <c r="EB261" s="70"/>
      <c r="EC261" s="70"/>
      <c r="ED261" s="70"/>
      <c r="EE261" s="70"/>
      <c r="EF261" s="70"/>
      <c r="EG261" s="70"/>
      <c r="EH261" s="70"/>
      <c r="EI261" s="70"/>
      <c r="EJ261" s="70"/>
      <c r="EK261" s="70"/>
      <c r="EL261" s="70"/>
      <c r="EM261" s="70"/>
      <c r="EN261" s="70"/>
      <c r="EO261" s="70"/>
      <c r="EP261" s="70"/>
      <c r="EQ261" s="70"/>
      <c r="ER261" s="70"/>
      <c r="ES261" s="70"/>
      <c r="ET261" s="70"/>
      <c r="EU261" s="70"/>
      <c r="EV261" s="70"/>
      <c r="EW261" s="70"/>
      <c r="EX261" s="70"/>
      <c r="EY261" s="70"/>
      <c r="EZ261" s="70"/>
      <c r="FA261" s="70"/>
      <c r="FB261" s="70"/>
      <c r="FC261" s="70"/>
      <c r="FD261" s="70"/>
      <c r="FE261" s="70"/>
      <c r="FF261" s="70"/>
      <c r="FG261" s="70"/>
      <c r="FH261" s="70"/>
      <c r="FI261" s="70"/>
      <c r="FJ261" s="70"/>
      <c r="FK261" s="70"/>
      <c r="FL261" s="70"/>
      <c r="FM261" s="70"/>
      <c r="FN261" s="70"/>
      <c r="FO261" s="70"/>
      <c r="FP261" s="70"/>
      <c r="FQ261" s="70"/>
      <c r="FR261" s="70"/>
      <c r="FS261" s="70"/>
      <c r="FT261" s="70"/>
      <c r="FU261" s="70"/>
      <c r="FV261" s="70"/>
      <c r="FW261" s="70"/>
      <c r="FX261" s="70"/>
      <c r="FY261" s="70"/>
      <c r="FZ261" s="70"/>
      <c r="GA261" s="70"/>
      <c r="GB261" s="70"/>
      <c r="GC261" s="70"/>
      <c r="GD261" s="70"/>
      <c r="GE261" s="70"/>
      <c r="GF261" s="70"/>
      <c r="GG261" s="70"/>
      <c r="GH261" s="70"/>
      <c r="GI261" s="70"/>
      <c r="GJ261" s="70"/>
      <c r="GK261" s="70"/>
      <c r="GL261" s="70"/>
      <c r="GM261" s="70"/>
      <c r="GN261" s="70"/>
      <c r="GO261" s="70"/>
      <c r="GP261" s="70"/>
      <c r="GQ261" s="70"/>
      <c r="GR261" s="70"/>
      <c r="GS261" s="70"/>
      <c r="GT261" s="70"/>
      <c r="GU261" s="70"/>
      <c r="GV261" s="70"/>
      <c r="GW261" s="70"/>
      <c r="GX261" s="70"/>
      <c r="GY261" s="70"/>
      <c r="GZ261" s="70"/>
      <c r="HA261" s="70"/>
      <c r="HB261" s="70"/>
      <c r="HC261" s="70"/>
      <c r="HD261" s="70"/>
      <c r="HE261" s="70"/>
      <c r="HF261" s="70"/>
      <c r="HG261" s="70"/>
      <c r="HH261" s="70"/>
      <c r="HI261" s="70"/>
      <c r="HJ261" s="70"/>
      <c r="HK261" s="70"/>
      <c r="HL261" s="70"/>
      <c r="HM261" s="70"/>
      <c r="HN261" s="70"/>
      <c r="HO261" s="70"/>
      <c r="HP261" s="70"/>
      <c r="HQ261" s="70"/>
      <c r="HR261" s="70"/>
      <c r="HS261" s="70"/>
      <c r="HT261" s="70"/>
      <c r="HU261" s="70"/>
      <c r="HV261" s="70"/>
      <c r="HW261" s="70"/>
      <c r="HX261" s="70"/>
      <c r="HY261" s="70"/>
      <c r="HZ261" s="70"/>
      <c r="IA261" s="70"/>
      <c r="IB261" s="70"/>
      <c r="IC261" s="70"/>
      <c r="ID261" s="70"/>
      <c r="IE261" s="70"/>
      <c r="IF261" s="70"/>
      <c r="IG261" s="70"/>
      <c r="IH261" s="70"/>
      <c r="II261" s="70"/>
      <c r="IJ261" s="70"/>
      <c r="IK261" s="70"/>
      <c r="IL261" s="70"/>
      <c r="IM261" s="70"/>
      <c r="IN261" s="70"/>
      <c r="IO261" s="70"/>
      <c r="IP261" s="70"/>
      <c r="IQ261" s="70"/>
      <c r="IR261" s="70"/>
      <c r="IS261" s="70"/>
      <c r="IT261" s="70"/>
      <c r="IU261" s="70"/>
    </row>
    <row r="262" spans="1:255" ht="14.25">
      <c r="A262" s="68" t="s">
        <v>193</v>
      </c>
      <c r="B262" s="69"/>
      <c r="C262" s="66">
        <f aca="true" t="shared" si="4" ref="C262:C325">D262-B262</f>
        <v>0</v>
      </c>
      <c r="D262" s="69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  <c r="IB262" s="70"/>
      <c r="IC262" s="70"/>
      <c r="ID262" s="70"/>
      <c r="IE262" s="70"/>
      <c r="IF262" s="70"/>
      <c r="IG262" s="70"/>
      <c r="IH262" s="70"/>
      <c r="II262" s="70"/>
      <c r="IJ262" s="70"/>
      <c r="IK262" s="70"/>
      <c r="IL262" s="70"/>
      <c r="IM262" s="70"/>
      <c r="IN262" s="70"/>
      <c r="IO262" s="70"/>
      <c r="IP262" s="70"/>
      <c r="IQ262" s="70"/>
      <c r="IR262" s="70"/>
      <c r="IS262" s="70"/>
      <c r="IT262" s="70"/>
      <c r="IU262" s="70"/>
    </row>
    <row r="263" spans="1:255" ht="14.25">
      <c r="A263" s="68" t="s">
        <v>194</v>
      </c>
      <c r="B263" s="69"/>
      <c r="C263" s="66">
        <f t="shared" si="4"/>
        <v>0</v>
      </c>
      <c r="D263" s="69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  <c r="IB263" s="70"/>
      <c r="IC263" s="70"/>
      <c r="ID263" s="70"/>
      <c r="IE263" s="70"/>
      <c r="IF263" s="70"/>
      <c r="IG263" s="70"/>
      <c r="IH263" s="70"/>
      <c r="II263" s="70"/>
      <c r="IJ263" s="70"/>
      <c r="IK263" s="70"/>
      <c r="IL263" s="70"/>
      <c r="IM263" s="70"/>
      <c r="IN263" s="70"/>
      <c r="IO263" s="70"/>
      <c r="IP263" s="70"/>
      <c r="IQ263" s="70"/>
      <c r="IR263" s="70"/>
      <c r="IS263" s="70"/>
      <c r="IT263" s="70"/>
      <c r="IU263" s="70"/>
    </row>
    <row r="264" spans="1:255" ht="14.25">
      <c r="A264" s="68" t="s">
        <v>195</v>
      </c>
      <c r="B264" s="73"/>
      <c r="C264" s="66">
        <f t="shared" si="4"/>
        <v>0</v>
      </c>
      <c r="D264" s="69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  <c r="IB264" s="70"/>
      <c r="IC264" s="70"/>
      <c r="ID264" s="70"/>
      <c r="IE264" s="70"/>
      <c r="IF264" s="70"/>
      <c r="IG264" s="70"/>
      <c r="IH264" s="70"/>
      <c r="II264" s="70"/>
      <c r="IJ264" s="70"/>
      <c r="IK264" s="70"/>
      <c r="IL264" s="70"/>
      <c r="IM264" s="70"/>
      <c r="IN264" s="70"/>
      <c r="IO264" s="70"/>
      <c r="IP264" s="70"/>
      <c r="IQ264" s="70"/>
      <c r="IR264" s="70"/>
      <c r="IS264" s="70"/>
      <c r="IT264" s="70"/>
      <c r="IU264" s="70"/>
    </row>
    <row r="265" spans="1:255" s="62" customFormat="1" ht="14.25">
      <c r="A265" s="65" t="s">
        <v>196</v>
      </c>
      <c r="B265" s="65">
        <f>SUM(B266,B269,B280,B287,B295,B304,B320,B330,B340,B348,B354)</f>
        <v>11011</v>
      </c>
      <c r="C265" s="65">
        <f>SUM(C266,C269,C280,C287,C295,C304,C320,C330,C340,C348,C354)</f>
        <v>3613</v>
      </c>
      <c r="D265" s="65">
        <f>SUM(D266,D269,D280,D287,D295,D304,D320,D330,D340,D348,D354)</f>
        <v>14624</v>
      </c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255" ht="14.25">
      <c r="A266" s="71" t="s">
        <v>197</v>
      </c>
      <c r="B266" s="73">
        <f>SUM(B267:B268)</f>
        <v>0</v>
      </c>
      <c r="C266" s="66">
        <f t="shared" si="4"/>
        <v>0</v>
      </c>
      <c r="D266" s="69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  <c r="AL266" s="70"/>
      <c r="AM266" s="70"/>
      <c r="AN266" s="70"/>
      <c r="AO266" s="70"/>
      <c r="AP266" s="70"/>
      <c r="AQ266" s="70"/>
      <c r="AR266" s="70"/>
      <c r="AS266" s="70"/>
      <c r="AT266" s="70"/>
      <c r="AU266" s="70"/>
      <c r="AV266" s="70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BM266" s="70"/>
      <c r="BN266" s="70"/>
      <c r="BO266" s="70"/>
      <c r="BP266" s="70"/>
      <c r="BQ266" s="70"/>
      <c r="BR266" s="70"/>
      <c r="BS266" s="70"/>
      <c r="BT266" s="70"/>
      <c r="BU266" s="70"/>
      <c r="BV266" s="70"/>
      <c r="BW266" s="70"/>
      <c r="BX266" s="70"/>
      <c r="BY266" s="70"/>
      <c r="BZ266" s="70"/>
      <c r="CA266" s="70"/>
      <c r="CB266" s="70"/>
      <c r="CC266" s="70"/>
      <c r="CD266" s="70"/>
      <c r="CE266" s="70"/>
      <c r="CF266" s="70"/>
      <c r="CG266" s="70"/>
      <c r="CH266" s="70"/>
      <c r="CI266" s="70"/>
      <c r="CJ266" s="70"/>
      <c r="CK266" s="70"/>
      <c r="CL266" s="70"/>
      <c r="CM266" s="70"/>
      <c r="CN266" s="70"/>
      <c r="CO266" s="70"/>
      <c r="CP266" s="70"/>
      <c r="CQ266" s="70"/>
      <c r="CR266" s="70"/>
      <c r="CS266" s="70"/>
      <c r="CT266" s="70"/>
      <c r="CU266" s="70"/>
      <c r="CV266" s="70"/>
      <c r="CW266" s="70"/>
      <c r="CX266" s="70"/>
      <c r="CY266" s="70"/>
      <c r="CZ266" s="70"/>
      <c r="DA266" s="70"/>
      <c r="DB266" s="70"/>
      <c r="DC266" s="70"/>
      <c r="DD266" s="70"/>
      <c r="DE266" s="70"/>
      <c r="DF266" s="70"/>
      <c r="DG266" s="70"/>
      <c r="DH266" s="70"/>
      <c r="DI266" s="70"/>
      <c r="DJ266" s="70"/>
      <c r="DK266" s="70"/>
      <c r="DL266" s="70"/>
      <c r="DM266" s="70"/>
      <c r="DN266" s="70"/>
      <c r="DO266" s="70"/>
      <c r="DP266" s="70"/>
      <c r="DQ266" s="70"/>
      <c r="DR266" s="70"/>
      <c r="DS266" s="70"/>
      <c r="DT266" s="70"/>
      <c r="DU266" s="70"/>
      <c r="DV266" s="70"/>
      <c r="DW266" s="70"/>
      <c r="DX266" s="70"/>
      <c r="DY266" s="70"/>
      <c r="DZ266" s="70"/>
      <c r="EA266" s="70"/>
      <c r="EB266" s="70"/>
      <c r="EC266" s="70"/>
      <c r="ED266" s="70"/>
      <c r="EE266" s="70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  <c r="ER266" s="70"/>
      <c r="ES266" s="70"/>
      <c r="ET266" s="70"/>
      <c r="EU266" s="70"/>
      <c r="EV266" s="70"/>
      <c r="EW266" s="70"/>
      <c r="EX266" s="70"/>
      <c r="EY266" s="70"/>
      <c r="EZ266" s="70"/>
      <c r="FA266" s="70"/>
      <c r="FB266" s="70"/>
      <c r="FC266" s="70"/>
      <c r="FD266" s="70"/>
      <c r="FE266" s="70"/>
      <c r="FF266" s="70"/>
      <c r="FG266" s="70"/>
      <c r="FH266" s="70"/>
      <c r="FI266" s="70"/>
      <c r="FJ266" s="70"/>
      <c r="FK266" s="70"/>
      <c r="FL266" s="70"/>
      <c r="FM266" s="70"/>
      <c r="FN266" s="70"/>
      <c r="FO266" s="70"/>
      <c r="FP266" s="70"/>
      <c r="FQ266" s="70"/>
      <c r="FR266" s="70"/>
      <c r="FS266" s="70"/>
      <c r="FT266" s="70"/>
      <c r="FU266" s="70"/>
      <c r="FV266" s="70"/>
      <c r="FW266" s="70"/>
      <c r="FX266" s="70"/>
      <c r="FY266" s="70"/>
      <c r="FZ266" s="70"/>
      <c r="GA266" s="70"/>
      <c r="GB266" s="70"/>
      <c r="GC266" s="70"/>
      <c r="GD266" s="70"/>
      <c r="GE266" s="70"/>
      <c r="GF266" s="70"/>
      <c r="GG266" s="70"/>
      <c r="GH266" s="70"/>
      <c r="GI266" s="70"/>
      <c r="GJ266" s="70"/>
      <c r="GK266" s="70"/>
      <c r="GL266" s="70"/>
      <c r="GM266" s="70"/>
      <c r="GN266" s="70"/>
      <c r="GO266" s="70"/>
      <c r="GP266" s="70"/>
      <c r="GQ266" s="70"/>
      <c r="GR266" s="70"/>
      <c r="GS266" s="70"/>
      <c r="GT266" s="70"/>
      <c r="GU266" s="70"/>
      <c r="GV266" s="70"/>
      <c r="GW266" s="70"/>
      <c r="GX266" s="70"/>
      <c r="GY266" s="70"/>
      <c r="GZ266" s="70"/>
      <c r="HA266" s="70"/>
      <c r="HB266" s="70"/>
      <c r="HC266" s="70"/>
      <c r="HD266" s="70"/>
      <c r="HE266" s="70"/>
      <c r="HF266" s="70"/>
      <c r="HG266" s="70"/>
      <c r="HH266" s="70"/>
      <c r="HI266" s="70"/>
      <c r="HJ266" s="70"/>
      <c r="HK266" s="70"/>
      <c r="HL266" s="70"/>
      <c r="HM266" s="70"/>
      <c r="HN266" s="70"/>
      <c r="HO266" s="70"/>
      <c r="HP266" s="70"/>
      <c r="HQ266" s="70"/>
      <c r="HR266" s="70"/>
      <c r="HS266" s="70"/>
      <c r="HT266" s="70"/>
      <c r="HU266" s="70"/>
      <c r="HV266" s="70"/>
      <c r="HW266" s="70"/>
      <c r="HX266" s="70"/>
      <c r="HY266" s="70"/>
      <c r="HZ266" s="70"/>
      <c r="IA266" s="70"/>
      <c r="IB266" s="70"/>
      <c r="IC266" s="70"/>
      <c r="ID266" s="70"/>
      <c r="IE266" s="70"/>
      <c r="IF266" s="70"/>
      <c r="IG266" s="70"/>
      <c r="IH266" s="70"/>
      <c r="II266" s="70"/>
      <c r="IJ266" s="70"/>
      <c r="IK266" s="70"/>
      <c r="IL266" s="70"/>
      <c r="IM266" s="70"/>
      <c r="IN266" s="70"/>
      <c r="IO266" s="70"/>
      <c r="IP266" s="70"/>
      <c r="IQ266" s="70"/>
      <c r="IR266" s="70"/>
      <c r="IS266" s="70"/>
      <c r="IT266" s="70"/>
      <c r="IU266" s="70"/>
    </row>
    <row r="267" spans="1:255" ht="14.25">
      <c r="A267" s="71" t="s">
        <v>198</v>
      </c>
      <c r="B267" s="69"/>
      <c r="C267" s="66">
        <f t="shared" si="4"/>
        <v>0</v>
      </c>
      <c r="D267" s="69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  <c r="AL267" s="70"/>
      <c r="AM267" s="70"/>
      <c r="AN267" s="70"/>
      <c r="AO267" s="70"/>
      <c r="AP267" s="70"/>
      <c r="AQ267" s="70"/>
      <c r="AR267" s="70"/>
      <c r="AS267" s="70"/>
      <c r="AT267" s="70"/>
      <c r="AU267" s="70"/>
      <c r="AV267" s="70"/>
      <c r="AW267" s="70"/>
      <c r="AX267" s="70"/>
      <c r="AY267" s="70"/>
      <c r="AZ267" s="70"/>
      <c r="BA267" s="70"/>
      <c r="BB267" s="70"/>
      <c r="BC267" s="70"/>
      <c r="BD267" s="70"/>
      <c r="BE267" s="70"/>
      <c r="BF267" s="70"/>
      <c r="BG267" s="70"/>
      <c r="BH267" s="70"/>
      <c r="BI267" s="70"/>
      <c r="BJ267" s="70"/>
      <c r="BK267" s="70"/>
      <c r="BL267" s="70"/>
      <c r="BM267" s="70"/>
      <c r="BN267" s="70"/>
      <c r="BO267" s="70"/>
      <c r="BP267" s="70"/>
      <c r="BQ267" s="70"/>
      <c r="BR267" s="70"/>
      <c r="BS267" s="70"/>
      <c r="BT267" s="70"/>
      <c r="BU267" s="70"/>
      <c r="BV267" s="70"/>
      <c r="BW267" s="70"/>
      <c r="BX267" s="70"/>
      <c r="BY267" s="70"/>
      <c r="BZ267" s="70"/>
      <c r="CA267" s="70"/>
      <c r="CB267" s="70"/>
      <c r="CC267" s="70"/>
      <c r="CD267" s="70"/>
      <c r="CE267" s="70"/>
      <c r="CF267" s="70"/>
      <c r="CG267" s="70"/>
      <c r="CH267" s="70"/>
      <c r="CI267" s="70"/>
      <c r="CJ267" s="70"/>
      <c r="CK267" s="70"/>
      <c r="CL267" s="70"/>
      <c r="CM267" s="70"/>
      <c r="CN267" s="70"/>
      <c r="CO267" s="70"/>
      <c r="CP267" s="70"/>
      <c r="CQ267" s="70"/>
      <c r="CR267" s="70"/>
      <c r="CS267" s="70"/>
      <c r="CT267" s="70"/>
      <c r="CU267" s="70"/>
      <c r="CV267" s="70"/>
      <c r="CW267" s="70"/>
      <c r="CX267" s="70"/>
      <c r="CY267" s="70"/>
      <c r="CZ267" s="70"/>
      <c r="DA267" s="70"/>
      <c r="DB267" s="70"/>
      <c r="DC267" s="70"/>
      <c r="DD267" s="70"/>
      <c r="DE267" s="70"/>
      <c r="DF267" s="70"/>
      <c r="DG267" s="70"/>
      <c r="DH267" s="70"/>
      <c r="DI267" s="70"/>
      <c r="DJ267" s="70"/>
      <c r="DK267" s="70"/>
      <c r="DL267" s="70"/>
      <c r="DM267" s="70"/>
      <c r="DN267" s="70"/>
      <c r="DO267" s="70"/>
      <c r="DP267" s="70"/>
      <c r="DQ267" s="70"/>
      <c r="DR267" s="70"/>
      <c r="DS267" s="70"/>
      <c r="DT267" s="70"/>
      <c r="DU267" s="70"/>
      <c r="DV267" s="70"/>
      <c r="DW267" s="70"/>
      <c r="DX267" s="70"/>
      <c r="DY267" s="70"/>
      <c r="DZ267" s="70"/>
      <c r="EA267" s="70"/>
      <c r="EB267" s="70"/>
      <c r="EC267" s="70"/>
      <c r="ED267" s="70"/>
      <c r="EE267" s="70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  <c r="ER267" s="70"/>
      <c r="ES267" s="70"/>
      <c r="ET267" s="70"/>
      <c r="EU267" s="70"/>
      <c r="EV267" s="70"/>
      <c r="EW267" s="70"/>
      <c r="EX267" s="70"/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0"/>
      <c r="FK267" s="70"/>
      <c r="FL267" s="70"/>
      <c r="FM267" s="70"/>
      <c r="FN267" s="70"/>
      <c r="FO267" s="70"/>
      <c r="FP267" s="70"/>
      <c r="FQ267" s="70"/>
      <c r="FR267" s="70"/>
      <c r="FS267" s="70"/>
      <c r="FT267" s="70"/>
      <c r="FU267" s="70"/>
      <c r="FV267" s="70"/>
      <c r="FW267" s="70"/>
      <c r="FX267" s="70"/>
      <c r="FY267" s="70"/>
      <c r="FZ267" s="70"/>
      <c r="GA267" s="70"/>
      <c r="GB267" s="70"/>
      <c r="GC267" s="70"/>
      <c r="GD267" s="70"/>
      <c r="GE267" s="70"/>
      <c r="GF267" s="70"/>
      <c r="GG267" s="70"/>
      <c r="GH267" s="70"/>
      <c r="GI267" s="70"/>
      <c r="GJ267" s="70"/>
      <c r="GK267" s="70"/>
      <c r="GL267" s="70"/>
      <c r="GM267" s="70"/>
      <c r="GN267" s="70"/>
      <c r="GO267" s="70"/>
      <c r="GP267" s="70"/>
      <c r="GQ267" s="70"/>
      <c r="GR267" s="70"/>
      <c r="GS267" s="70"/>
      <c r="GT267" s="70"/>
      <c r="GU267" s="70"/>
      <c r="GV267" s="70"/>
      <c r="GW267" s="70"/>
      <c r="GX267" s="70"/>
      <c r="GY267" s="70"/>
      <c r="GZ267" s="70"/>
      <c r="HA267" s="70"/>
      <c r="HB267" s="70"/>
      <c r="HC267" s="70"/>
      <c r="HD267" s="70"/>
      <c r="HE267" s="70"/>
      <c r="HF267" s="70"/>
      <c r="HG267" s="70"/>
      <c r="HH267" s="70"/>
      <c r="HI267" s="70"/>
      <c r="HJ267" s="70"/>
      <c r="HK267" s="70"/>
      <c r="HL267" s="70"/>
      <c r="HM267" s="70"/>
      <c r="HN267" s="70"/>
      <c r="HO267" s="70"/>
      <c r="HP267" s="70"/>
      <c r="HQ267" s="70"/>
      <c r="HR267" s="70"/>
      <c r="HS267" s="70"/>
      <c r="HT267" s="70"/>
      <c r="HU267" s="70"/>
      <c r="HV267" s="70"/>
      <c r="HW267" s="70"/>
      <c r="HX267" s="70"/>
      <c r="HY267" s="70"/>
      <c r="HZ267" s="70"/>
      <c r="IA267" s="70"/>
      <c r="IB267" s="70"/>
      <c r="IC267" s="70"/>
      <c r="ID267" s="70"/>
      <c r="IE267" s="70"/>
      <c r="IF267" s="70"/>
      <c r="IG267" s="70"/>
      <c r="IH267" s="70"/>
      <c r="II267" s="70"/>
      <c r="IJ267" s="70"/>
      <c r="IK267" s="70"/>
      <c r="IL267" s="70"/>
      <c r="IM267" s="70"/>
      <c r="IN267" s="70"/>
      <c r="IO267" s="70"/>
      <c r="IP267" s="70"/>
      <c r="IQ267" s="70"/>
      <c r="IR267" s="70"/>
      <c r="IS267" s="70"/>
      <c r="IT267" s="70"/>
      <c r="IU267" s="70"/>
    </row>
    <row r="268" spans="1:255" ht="14.25">
      <c r="A268" s="68" t="s">
        <v>199</v>
      </c>
      <c r="B268" s="69"/>
      <c r="C268" s="66">
        <f t="shared" si="4"/>
        <v>0</v>
      </c>
      <c r="D268" s="69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  <c r="AL268" s="70"/>
      <c r="AM268" s="70"/>
      <c r="AN268" s="70"/>
      <c r="AO268" s="70"/>
      <c r="AP268" s="70"/>
      <c r="AQ268" s="70"/>
      <c r="AR268" s="70"/>
      <c r="AS268" s="70"/>
      <c r="AT268" s="70"/>
      <c r="AU268" s="70"/>
      <c r="AV268" s="70"/>
      <c r="AW268" s="70"/>
      <c r="AX268" s="70"/>
      <c r="AY268" s="70"/>
      <c r="AZ268" s="70"/>
      <c r="BA268" s="70"/>
      <c r="BB268" s="70"/>
      <c r="BC268" s="70"/>
      <c r="BD268" s="70"/>
      <c r="BE268" s="70"/>
      <c r="BF268" s="70"/>
      <c r="BG268" s="70"/>
      <c r="BH268" s="70"/>
      <c r="BI268" s="70"/>
      <c r="BJ268" s="70"/>
      <c r="BK268" s="70"/>
      <c r="BL268" s="70"/>
      <c r="BM268" s="70"/>
      <c r="BN268" s="70"/>
      <c r="BO268" s="70"/>
      <c r="BP268" s="70"/>
      <c r="BQ268" s="70"/>
      <c r="BR268" s="70"/>
      <c r="BS268" s="70"/>
      <c r="BT268" s="70"/>
      <c r="BU268" s="70"/>
      <c r="BV268" s="70"/>
      <c r="BW268" s="70"/>
      <c r="BX268" s="70"/>
      <c r="BY268" s="70"/>
      <c r="BZ268" s="70"/>
      <c r="CA268" s="70"/>
      <c r="CB268" s="70"/>
      <c r="CC268" s="70"/>
      <c r="CD268" s="70"/>
      <c r="CE268" s="70"/>
      <c r="CF268" s="70"/>
      <c r="CG268" s="70"/>
      <c r="CH268" s="70"/>
      <c r="CI268" s="70"/>
      <c r="CJ268" s="70"/>
      <c r="CK268" s="70"/>
      <c r="CL268" s="70"/>
      <c r="CM268" s="70"/>
      <c r="CN268" s="70"/>
      <c r="CO268" s="70"/>
      <c r="CP268" s="70"/>
      <c r="CQ268" s="70"/>
      <c r="CR268" s="70"/>
      <c r="CS268" s="70"/>
      <c r="CT268" s="70"/>
      <c r="CU268" s="70"/>
      <c r="CV268" s="70"/>
      <c r="CW268" s="70"/>
      <c r="CX268" s="70"/>
      <c r="CY268" s="70"/>
      <c r="CZ268" s="70"/>
      <c r="DA268" s="70"/>
      <c r="DB268" s="70"/>
      <c r="DC268" s="70"/>
      <c r="DD268" s="70"/>
      <c r="DE268" s="70"/>
      <c r="DF268" s="70"/>
      <c r="DG268" s="70"/>
      <c r="DH268" s="70"/>
      <c r="DI268" s="70"/>
      <c r="DJ268" s="70"/>
      <c r="DK268" s="70"/>
      <c r="DL268" s="70"/>
      <c r="DM268" s="70"/>
      <c r="DN268" s="70"/>
      <c r="DO268" s="70"/>
      <c r="DP268" s="70"/>
      <c r="DQ268" s="70"/>
      <c r="DR268" s="70"/>
      <c r="DS268" s="70"/>
      <c r="DT268" s="70"/>
      <c r="DU268" s="70"/>
      <c r="DV268" s="70"/>
      <c r="DW268" s="70"/>
      <c r="DX268" s="70"/>
      <c r="DY268" s="70"/>
      <c r="DZ268" s="70"/>
      <c r="EA268" s="70"/>
      <c r="EB268" s="70"/>
      <c r="EC268" s="70"/>
      <c r="ED268" s="70"/>
      <c r="EE268" s="70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  <c r="ER268" s="70"/>
      <c r="ES268" s="70"/>
      <c r="ET268" s="70"/>
      <c r="EU268" s="70"/>
      <c r="EV268" s="70"/>
      <c r="EW268" s="70"/>
      <c r="EX268" s="70"/>
      <c r="EY268" s="70"/>
      <c r="EZ268" s="70"/>
      <c r="FA268" s="70"/>
      <c r="FB268" s="70"/>
      <c r="FC268" s="70"/>
      <c r="FD268" s="70"/>
      <c r="FE268" s="70"/>
      <c r="FF268" s="70"/>
      <c r="FG268" s="70"/>
      <c r="FH268" s="70"/>
      <c r="FI268" s="70"/>
      <c r="FJ268" s="70"/>
      <c r="FK268" s="70"/>
      <c r="FL268" s="70"/>
      <c r="FM268" s="70"/>
      <c r="FN268" s="70"/>
      <c r="FO268" s="70"/>
      <c r="FP268" s="70"/>
      <c r="FQ268" s="70"/>
      <c r="FR268" s="70"/>
      <c r="FS268" s="70"/>
      <c r="FT268" s="70"/>
      <c r="FU268" s="70"/>
      <c r="FV268" s="70"/>
      <c r="FW268" s="70"/>
      <c r="FX268" s="70"/>
      <c r="FY268" s="70"/>
      <c r="FZ268" s="70"/>
      <c r="GA268" s="70"/>
      <c r="GB268" s="70"/>
      <c r="GC268" s="70"/>
      <c r="GD268" s="70"/>
      <c r="GE268" s="70"/>
      <c r="GF268" s="70"/>
      <c r="GG268" s="70"/>
      <c r="GH268" s="70"/>
      <c r="GI268" s="70"/>
      <c r="GJ268" s="70"/>
      <c r="GK268" s="70"/>
      <c r="GL268" s="70"/>
      <c r="GM268" s="70"/>
      <c r="GN268" s="70"/>
      <c r="GO268" s="70"/>
      <c r="GP268" s="70"/>
      <c r="GQ268" s="70"/>
      <c r="GR268" s="70"/>
      <c r="GS268" s="70"/>
      <c r="GT268" s="70"/>
      <c r="GU268" s="70"/>
      <c r="GV268" s="70"/>
      <c r="GW268" s="70"/>
      <c r="GX268" s="70"/>
      <c r="GY268" s="70"/>
      <c r="GZ268" s="70"/>
      <c r="HA268" s="70"/>
      <c r="HB268" s="70"/>
      <c r="HC268" s="70"/>
      <c r="HD268" s="70"/>
      <c r="HE268" s="70"/>
      <c r="HF268" s="70"/>
      <c r="HG268" s="70"/>
      <c r="HH268" s="70"/>
      <c r="HI268" s="70"/>
      <c r="HJ268" s="70"/>
      <c r="HK268" s="70"/>
      <c r="HL268" s="70"/>
      <c r="HM268" s="70"/>
      <c r="HN268" s="70"/>
      <c r="HO268" s="70"/>
      <c r="HP268" s="70"/>
      <c r="HQ268" s="70"/>
      <c r="HR268" s="70"/>
      <c r="HS268" s="70"/>
      <c r="HT268" s="70"/>
      <c r="HU268" s="70"/>
      <c r="HV268" s="70"/>
      <c r="HW268" s="70"/>
      <c r="HX268" s="70"/>
      <c r="HY268" s="70"/>
      <c r="HZ268" s="70"/>
      <c r="IA268" s="70"/>
      <c r="IB268" s="70"/>
      <c r="IC268" s="70"/>
      <c r="ID268" s="70"/>
      <c r="IE268" s="70"/>
      <c r="IF268" s="70"/>
      <c r="IG268" s="70"/>
      <c r="IH268" s="70"/>
      <c r="II268" s="70"/>
      <c r="IJ268" s="70"/>
      <c r="IK268" s="70"/>
      <c r="IL268" s="70"/>
      <c r="IM268" s="70"/>
      <c r="IN268" s="70"/>
      <c r="IO268" s="70"/>
      <c r="IP268" s="70"/>
      <c r="IQ268" s="70"/>
      <c r="IR268" s="70"/>
      <c r="IS268" s="70"/>
      <c r="IT268" s="70"/>
      <c r="IU268" s="70"/>
    </row>
    <row r="269" spans="1:255" s="62" customFormat="1" ht="14.25">
      <c r="A269" s="72" t="s">
        <v>200</v>
      </c>
      <c r="B269" s="65">
        <f>SUM(B270:B279)</f>
        <v>10184</v>
      </c>
      <c r="C269" s="65">
        <f>SUM(C270:C279)</f>
        <v>3526</v>
      </c>
      <c r="D269" s="65">
        <f>SUM(D270:D279)</f>
        <v>13710</v>
      </c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</row>
    <row r="270" spans="1:255" s="62" customFormat="1" ht="14.25">
      <c r="A270" s="72" t="s">
        <v>42</v>
      </c>
      <c r="B270" s="65">
        <v>6746</v>
      </c>
      <c r="C270" s="66">
        <f t="shared" si="4"/>
        <v>385</v>
      </c>
      <c r="D270" s="65">
        <v>7131</v>
      </c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</row>
    <row r="271" spans="1:255" s="62" customFormat="1" ht="14.25">
      <c r="A271" s="72" t="s">
        <v>43</v>
      </c>
      <c r="B271" s="65">
        <v>1878</v>
      </c>
      <c r="C271" s="66">
        <f t="shared" si="4"/>
        <v>2635</v>
      </c>
      <c r="D271" s="65">
        <v>4513</v>
      </c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 ht="14.25">
      <c r="A272" s="68" t="s">
        <v>44</v>
      </c>
      <c r="B272" s="69"/>
      <c r="C272" s="66">
        <f t="shared" si="4"/>
        <v>0</v>
      </c>
      <c r="D272" s="69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0"/>
      <c r="CH272" s="70"/>
      <c r="CI272" s="70"/>
      <c r="CJ272" s="70"/>
      <c r="CK272" s="70"/>
      <c r="CL272" s="70"/>
      <c r="CM272" s="70"/>
      <c r="CN272" s="70"/>
      <c r="CO272" s="70"/>
      <c r="CP272" s="70"/>
      <c r="CQ272" s="70"/>
      <c r="CR272" s="70"/>
      <c r="CS272" s="70"/>
      <c r="CT272" s="70"/>
      <c r="CU272" s="70"/>
      <c r="CV272" s="70"/>
      <c r="CW272" s="70"/>
      <c r="CX272" s="70"/>
      <c r="CY272" s="70"/>
      <c r="CZ272" s="70"/>
      <c r="DA272" s="70"/>
      <c r="DB272" s="70"/>
      <c r="DC272" s="70"/>
      <c r="DD272" s="70"/>
      <c r="DE272" s="70"/>
      <c r="DF272" s="70"/>
      <c r="DG272" s="70"/>
      <c r="DH272" s="70"/>
      <c r="DI272" s="70"/>
      <c r="DJ272" s="70"/>
      <c r="DK272" s="70"/>
      <c r="DL272" s="70"/>
      <c r="DM272" s="70"/>
      <c r="DN272" s="70"/>
      <c r="DO272" s="70"/>
      <c r="DP272" s="70"/>
      <c r="DQ272" s="70"/>
      <c r="DR272" s="70"/>
      <c r="DS272" s="70"/>
      <c r="DT272" s="70"/>
      <c r="DU272" s="70"/>
      <c r="DV272" s="70"/>
      <c r="DW272" s="70"/>
      <c r="DX272" s="70"/>
      <c r="DY272" s="70"/>
      <c r="DZ272" s="70"/>
      <c r="EA272" s="70"/>
      <c r="EB272" s="70"/>
      <c r="EC272" s="70"/>
      <c r="ED272" s="70"/>
      <c r="EE272" s="70"/>
      <c r="EF272" s="70"/>
      <c r="EG272" s="70"/>
      <c r="EH272" s="70"/>
      <c r="EI272" s="70"/>
      <c r="EJ272" s="70"/>
      <c r="EK272" s="70"/>
      <c r="EL272" s="70"/>
      <c r="EM272" s="70"/>
      <c r="EN272" s="70"/>
      <c r="EO272" s="70"/>
      <c r="EP272" s="70"/>
      <c r="EQ272" s="70"/>
      <c r="ER272" s="70"/>
      <c r="ES272" s="70"/>
      <c r="ET272" s="70"/>
      <c r="EU272" s="70"/>
      <c r="EV272" s="70"/>
      <c r="EW272" s="70"/>
      <c r="EX272" s="70"/>
      <c r="EY272" s="70"/>
      <c r="EZ272" s="70"/>
      <c r="FA272" s="70"/>
      <c r="FB272" s="70"/>
      <c r="FC272" s="70"/>
      <c r="FD272" s="70"/>
      <c r="FE272" s="70"/>
      <c r="FF272" s="70"/>
      <c r="FG272" s="70"/>
      <c r="FH272" s="70"/>
      <c r="FI272" s="70"/>
      <c r="FJ272" s="70"/>
      <c r="FK272" s="70"/>
      <c r="FL272" s="70"/>
      <c r="FM272" s="70"/>
      <c r="FN272" s="70"/>
      <c r="FO272" s="70"/>
      <c r="FP272" s="70"/>
      <c r="FQ272" s="70"/>
      <c r="FR272" s="70"/>
      <c r="FS272" s="70"/>
      <c r="FT272" s="70"/>
      <c r="FU272" s="70"/>
      <c r="FV272" s="70"/>
      <c r="FW272" s="70"/>
      <c r="FX272" s="70"/>
      <c r="FY272" s="70"/>
      <c r="FZ272" s="70"/>
      <c r="GA272" s="70"/>
      <c r="GB272" s="70"/>
      <c r="GC272" s="70"/>
      <c r="GD272" s="70"/>
      <c r="GE272" s="70"/>
      <c r="GF272" s="70"/>
      <c r="GG272" s="70"/>
      <c r="GH272" s="70"/>
      <c r="GI272" s="70"/>
      <c r="GJ272" s="70"/>
      <c r="GK272" s="70"/>
      <c r="GL272" s="70"/>
      <c r="GM272" s="70"/>
      <c r="GN272" s="70"/>
      <c r="GO272" s="70"/>
      <c r="GP272" s="70"/>
      <c r="GQ272" s="70"/>
      <c r="GR272" s="70"/>
      <c r="GS272" s="70"/>
      <c r="GT272" s="70"/>
      <c r="GU272" s="70"/>
      <c r="GV272" s="70"/>
      <c r="GW272" s="70"/>
      <c r="GX272" s="70"/>
      <c r="GY272" s="70"/>
      <c r="GZ272" s="70"/>
      <c r="HA272" s="70"/>
      <c r="HB272" s="70"/>
      <c r="HC272" s="70"/>
      <c r="HD272" s="70"/>
      <c r="HE272" s="70"/>
      <c r="HF272" s="70"/>
      <c r="HG272" s="70"/>
      <c r="HH272" s="70"/>
      <c r="HI272" s="70"/>
      <c r="HJ272" s="70"/>
      <c r="HK272" s="70"/>
      <c r="HL272" s="70"/>
      <c r="HM272" s="70"/>
      <c r="HN272" s="70"/>
      <c r="HO272" s="70"/>
      <c r="HP272" s="70"/>
      <c r="HQ272" s="70"/>
      <c r="HR272" s="70"/>
      <c r="HS272" s="70"/>
      <c r="HT272" s="70"/>
      <c r="HU272" s="70"/>
      <c r="HV272" s="70"/>
      <c r="HW272" s="70"/>
      <c r="HX272" s="70"/>
      <c r="HY272" s="70"/>
      <c r="HZ272" s="70"/>
      <c r="IA272" s="70"/>
      <c r="IB272" s="70"/>
      <c r="IC272" s="70"/>
      <c r="ID272" s="70"/>
      <c r="IE272" s="70"/>
      <c r="IF272" s="70"/>
      <c r="IG272" s="70"/>
      <c r="IH272" s="70"/>
      <c r="II272" s="70"/>
      <c r="IJ272" s="70"/>
      <c r="IK272" s="70"/>
      <c r="IL272" s="70"/>
      <c r="IM272" s="70"/>
      <c r="IN272" s="70"/>
      <c r="IO272" s="70"/>
      <c r="IP272" s="70"/>
      <c r="IQ272" s="70"/>
      <c r="IR272" s="70"/>
      <c r="IS272" s="70"/>
      <c r="IT272" s="70"/>
      <c r="IU272" s="70"/>
    </row>
    <row r="273" spans="1:255" ht="14.25">
      <c r="A273" s="68" t="s">
        <v>83</v>
      </c>
      <c r="B273" s="69"/>
      <c r="C273" s="66">
        <f t="shared" si="4"/>
        <v>0</v>
      </c>
      <c r="D273" s="69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0"/>
      <c r="CH273" s="70"/>
      <c r="CI273" s="70"/>
      <c r="CJ273" s="70"/>
      <c r="CK273" s="70"/>
      <c r="CL273" s="70"/>
      <c r="CM273" s="70"/>
      <c r="CN273" s="70"/>
      <c r="CO273" s="70"/>
      <c r="CP273" s="70"/>
      <c r="CQ273" s="70"/>
      <c r="CR273" s="70"/>
      <c r="CS273" s="70"/>
      <c r="CT273" s="70"/>
      <c r="CU273" s="70"/>
      <c r="CV273" s="70"/>
      <c r="CW273" s="70"/>
      <c r="CX273" s="70"/>
      <c r="CY273" s="70"/>
      <c r="CZ273" s="70"/>
      <c r="DA273" s="70"/>
      <c r="DB273" s="70"/>
      <c r="DC273" s="70"/>
      <c r="DD273" s="70"/>
      <c r="DE273" s="70"/>
      <c r="DF273" s="70"/>
      <c r="DG273" s="70"/>
      <c r="DH273" s="70"/>
      <c r="DI273" s="70"/>
      <c r="DJ273" s="70"/>
      <c r="DK273" s="70"/>
      <c r="DL273" s="70"/>
      <c r="DM273" s="70"/>
      <c r="DN273" s="70"/>
      <c r="DO273" s="70"/>
      <c r="DP273" s="70"/>
      <c r="DQ273" s="70"/>
      <c r="DR273" s="70"/>
      <c r="DS273" s="70"/>
      <c r="DT273" s="70"/>
      <c r="DU273" s="70"/>
      <c r="DV273" s="70"/>
      <c r="DW273" s="70"/>
      <c r="DX273" s="70"/>
      <c r="DY273" s="70"/>
      <c r="DZ273" s="70"/>
      <c r="EA273" s="70"/>
      <c r="EB273" s="70"/>
      <c r="EC273" s="70"/>
      <c r="ED273" s="70"/>
      <c r="EE273" s="70"/>
      <c r="EF273" s="70"/>
      <c r="EG273" s="70"/>
      <c r="EH273" s="70"/>
      <c r="EI273" s="70"/>
      <c r="EJ273" s="70"/>
      <c r="EK273" s="70"/>
      <c r="EL273" s="70"/>
      <c r="EM273" s="70"/>
      <c r="EN273" s="70"/>
      <c r="EO273" s="70"/>
      <c r="EP273" s="70"/>
      <c r="EQ273" s="70"/>
      <c r="ER273" s="70"/>
      <c r="ES273" s="70"/>
      <c r="ET273" s="70"/>
      <c r="EU273" s="70"/>
      <c r="EV273" s="70"/>
      <c r="EW273" s="70"/>
      <c r="EX273" s="70"/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0"/>
      <c r="FK273" s="70"/>
      <c r="FL273" s="70"/>
      <c r="FM273" s="70"/>
      <c r="FN273" s="70"/>
      <c r="FO273" s="70"/>
      <c r="FP273" s="70"/>
      <c r="FQ273" s="70"/>
      <c r="FR273" s="70"/>
      <c r="FS273" s="70"/>
      <c r="FT273" s="70"/>
      <c r="FU273" s="70"/>
      <c r="FV273" s="70"/>
      <c r="FW273" s="70"/>
      <c r="FX273" s="70"/>
      <c r="FY273" s="70"/>
      <c r="FZ273" s="70"/>
      <c r="GA273" s="70"/>
      <c r="GB273" s="70"/>
      <c r="GC273" s="70"/>
      <c r="GD273" s="70"/>
      <c r="GE273" s="70"/>
      <c r="GF273" s="70"/>
      <c r="GG273" s="70"/>
      <c r="GH273" s="70"/>
      <c r="GI273" s="70"/>
      <c r="GJ273" s="70"/>
      <c r="GK273" s="70"/>
      <c r="GL273" s="70"/>
      <c r="GM273" s="70"/>
      <c r="GN273" s="70"/>
      <c r="GO273" s="70"/>
      <c r="GP273" s="70"/>
      <c r="GQ273" s="70"/>
      <c r="GR273" s="70"/>
      <c r="GS273" s="70"/>
      <c r="GT273" s="70"/>
      <c r="GU273" s="70"/>
      <c r="GV273" s="70"/>
      <c r="GW273" s="70"/>
      <c r="GX273" s="70"/>
      <c r="GY273" s="70"/>
      <c r="GZ273" s="70"/>
      <c r="HA273" s="70"/>
      <c r="HB273" s="70"/>
      <c r="HC273" s="70"/>
      <c r="HD273" s="70"/>
      <c r="HE273" s="70"/>
      <c r="HF273" s="70"/>
      <c r="HG273" s="70"/>
      <c r="HH273" s="70"/>
      <c r="HI273" s="70"/>
      <c r="HJ273" s="70"/>
      <c r="HK273" s="70"/>
      <c r="HL273" s="70"/>
      <c r="HM273" s="70"/>
      <c r="HN273" s="70"/>
      <c r="HO273" s="70"/>
      <c r="HP273" s="70"/>
      <c r="HQ273" s="70"/>
      <c r="HR273" s="70"/>
      <c r="HS273" s="70"/>
      <c r="HT273" s="70"/>
      <c r="HU273" s="70"/>
      <c r="HV273" s="70"/>
      <c r="HW273" s="70"/>
      <c r="HX273" s="70"/>
      <c r="HY273" s="70"/>
      <c r="HZ273" s="70"/>
      <c r="IA273" s="70"/>
      <c r="IB273" s="70"/>
      <c r="IC273" s="70"/>
      <c r="ID273" s="70"/>
      <c r="IE273" s="70"/>
      <c r="IF273" s="70"/>
      <c r="IG273" s="70"/>
      <c r="IH273" s="70"/>
      <c r="II273" s="70"/>
      <c r="IJ273" s="70"/>
      <c r="IK273" s="70"/>
      <c r="IL273" s="70"/>
      <c r="IM273" s="70"/>
      <c r="IN273" s="70"/>
      <c r="IO273" s="70"/>
      <c r="IP273" s="70"/>
      <c r="IQ273" s="70"/>
      <c r="IR273" s="70"/>
      <c r="IS273" s="70"/>
      <c r="IT273" s="70"/>
      <c r="IU273" s="70"/>
    </row>
    <row r="274" spans="1:255" ht="14.25">
      <c r="A274" s="68" t="s">
        <v>201</v>
      </c>
      <c r="B274" s="69"/>
      <c r="C274" s="66">
        <f t="shared" si="4"/>
        <v>0</v>
      </c>
      <c r="D274" s="69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0"/>
      <c r="CH274" s="70"/>
      <c r="CI274" s="70"/>
      <c r="CJ274" s="70"/>
      <c r="CK274" s="70"/>
      <c r="CL274" s="70"/>
      <c r="CM274" s="70"/>
      <c r="CN274" s="70"/>
      <c r="CO274" s="70"/>
      <c r="CP274" s="70"/>
      <c r="CQ274" s="70"/>
      <c r="CR274" s="70"/>
      <c r="CS274" s="70"/>
      <c r="CT274" s="70"/>
      <c r="CU274" s="70"/>
      <c r="CV274" s="70"/>
      <c r="CW274" s="70"/>
      <c r="CX274" s="70"/>
      <c r="CY274" s="70"/>
      <c r="CZ274" s="70"/>
      <c r="DA274" s="70"/>
      <c r="DB274" s="70"/>
      <c r="DC274" s="70"/>
      <c r="DD274" s="70"/>
      <c r="DE274" s="70"/>
      <c r="DF274" s="70"/>
      <c r="DG274" s="70"/>
      <c r="DH274" s="70"/>
      <c r="DI274" s="70"/>
      <c r="DJ274" s="70"/>
      <c r="DK274" s="70"/>
      <c r="DL274" s="70"/>
      <c r="DM274" s="70"/>
      <c r="DN274" s="70"/>
      <c r="DO274" s="70"/>
      <c r="DP274" s="70"/>
      <c r="DQ274" s="70"/>
      <c r="DR274" s="70"/>
      <c r="DS274" s="70"/>
      <c r="DT274" s="70"/>
      <c r="DU274" s="70"/>
      <c r="DV274" s="70"/>
      <c r="DW274" s="70"/>
      <c r="DX274" s="70"/>
      <c r="DY274" s="70"/>
      <c r="DZ274" s="70"/>
      <c r="EA274" s="70"/>
      <c r="EB274" s="70"/>
      <c r="EC274" s="70"/>
      <c r="ED274" s="70"/>
      <c r="EE274" s="70"/>
      <c r="EF274" s="70"/>
      <c r="EG274" s="70"/>
      <c r="EH274" s="70"/>
      <c r="EI274" s="70"/>
      <c r="EJ274" s="70"/>
      <c r="EK274" s="70"/>
      <c r="EL274" s="70"/>
      <c r="EM274" s="70"/>
      <c r="EN274" s="70"/>
      <c r="EO274" s="70"/>
      <c r="EP274" s="70"/>
      <c r="EQ274" s="70"/>
      <c r="ER274" s="70"/>
      <c r="ES274" s="70"/>
      <c r="ET274" s="70"/>
      <c r="EU274" s="70"/>
      <c r="EV274" s="70"/>
      <c r="EW274" s="70"/>
      <c r="EX274" s="70"/>
      <c r="EY274" s="70"/>
      <c r="EZ274" s="70"/>
      <c r="FA274" s="70"/>
      <c r="FB274" s="70"/>
      <c r="FC274" s="70"/>
      <c r="FD274" s="70"/>
      <c r="FE274" s="70"/>
      <c r="FF274" s="70"/>
      <c r="FG274" s="70"/>
      <c r="FH274" s="70"/>
      <c r="FI274" s="70"/>
      <c r="FJ274" s="70"/>
      <c r="FK274" s="70"/>
      <c r="FL274" s="70"/>
      <c r="FM274" s="70"/>
      <c r="FN274" s="70"/>
      <c r="FO274" s="70"/>
      <c r="FP274" s="70"/>
      <c r="FQ274" s="70"/>
      <c r="FR274" s="70"/>
      <c r="FS274" s="70"/>
      <c r="FT274" s="70"/>
      <c r="FU274" s="70"/>
      <c r="FV274" s="70"/>
      <c r="FW274" s="70"/>
      <c r="FX274" s="70"/>
      <c r="FY274" s="70"/>
      <c r="FZ274" s="70"/>
      <c r="GA274" s="70"/>
      <c r="GB274" s="70"/>
      <c r="GC274" s="70"/>
      <c r="GD274" s="70"/>
      <c r="GE274" s="70"/>
      <c r="GF274" s="70"/>
      <c r="GG274" s="70"/>
      <c r="GH274" s="70"/>
      <c r="GI274" s="70"/>
      <c r="GJ274" s="70"/>
      <c r="GK274" s="70"/>
      <c r="GL274" s="70"/>
      <c r="GM274" s="70"/>
      <c r="GN274" s="70"/>
      <c r="GO274" s="70"/>
      <c r="GP274" s="70"/>
      <c r="GQ274" s="70"/>
      <c r="GR274" s="70"/>
      <c r="GS274" s="70"/>
      <c r="GT274" s="70"/>
      <c r="GU274" s="70"/>
      <c r="GV274" s="70"/>
      <c r="GW274" s="70"/>
      <c r="GX274" s="70"/>
      <c r="GY274" s="70"/>
      <c r="GZ274" s="70"/>
      <c r="HA274" s="70"/>
      <c r="HB274" s="70"/>
      <c r="HC274" s="70"/>
      <c r="HD274" s="70"/>
      <c r="HE274" s="70"/>
      <c r="HF274" s="70"/>
      <c r="HG274" s="70"/>
      <c r="HH274" s="70"/>
      <c r="HI274" s="70"/>
      <c r="HJ274" s="70"/>
      <c r="HK274" s="70"/>
      <c r="HL274" s="70"/>
      <c r="HM274" s="70"/>
      <c r="HN274" s="70"/>
      <c r="HO274" s="70"/>
      <c r="HP274" s="70"/>
      <c r="HQ274" s="70"/>
      <c r="HR274" s="70"/>
      <c r="HS274" s="70"/>
      <c r="HT274" s="70"/>
      <c r="HU274" s="70"/>
      <c r="HV274" s="70"/>
      <c r="HW274" s="70"/>
      <c r="HX274" s="70"/>
      <c r="HY274" s="70"/>
      <c r="HZ274" s="70"/>
      <c r="IA274" s="70"/>
      <c r="IB274" s="70"/>
      <c r="IC274" s="70"/>
      <c r="ID274" s="70"/>
      <c r="IE274" s="70"/>
      <c r="IF274" s="70"/>
      <c r="IG274" s="70"/>
      <c r="IH274" s="70"/>
      <c r="II274" s="70"/>
      <c r="IJ274" s="70"/>
      <c r="IK274" s="70"/>
      <c r="IL274" s="70"/>
      <c r="IM274" s="70"/>
      <c r="IN274" s="70"/>
      <c r="IO274" s="70"/>
      <c r="IP274" s="70"/>
      <c r="IQ274" s="70"/>
      <c r="IR274" s="70"/>
      <c r="IS274" s="70"/>
      <c r="IT274" s="70"/>
      <c r="IU274" s="70"/>
    </row>
    <row r="275" spans="1:255" ht="14.25">
      <c r="A275" s="68" t="s">
        <v>202</v>
      </c>
      <c r="B275" s="69"/>
      <c r="C275" s="66">
        <f t="shared" si="4"/>
        <v>0</v>
      </c>
      <c r="D275" s="69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0"/>
      <c r="CH275" s="70"/>
      <c r="CI275" s="70"/>
      <c r="CJ275" s="70"/>
      <c r="CK275" s="70"/>
      <c r="CL275" s="70"/>
      <c r="CM275" s="70"/>
      <c r="CN275" s="70"/>
      <c r="CO275" s="70"/>
      <c r="CP275" s="70"/>
      <c r="CQ275" s="70"/>
      <c r="CR275" s="70"/>
      <c r="CS275" s="70"/>
      <c r="CT275" s="70"/>
      <c r="CU275" s="70"/>
      <c r="CV275" s="70"/>
      <c r="CW275" s="70"/>
      <c r="CX275" s="70"/>
      <c r="CY275" s="70"/>
      <c r="CZ275" s="70"/>
      <c r="DA275" s="70"/>
      <c r="DB275" s="70"/>
      <c r="DC275" s="70"/>
      <c r="DD275" s="70"/>
      <c r="DE275" s="70"/>
      <c r="DF275" s="70"/>
      <c r="DG275" s="70"/>
      <c r="DH275" s="70"/>
      <c r="DI275" s="70"/>
      <c r="DJ275" s="70"/>
      <c r="DK275" s="70"/>
      <c r="DL275" s="70"/>
      <c r="DM275" s="70"/>
      <c r="DN275" s="70"/>
      <c r="DO275" s="70"/>
      <c r="DP275" s="70"/>
      <c r="DQ275" s="70"/>
      <c r="DR275" s="70"/>
      <c r="DS275" s="70"/>
      <c r="DT275" s="70"/>
      <c r="DU275" s="70"/>
      <c r="DV275" s="70"/>
      <c r="DW275" s="70"/>
      <c r="DX275" s="70"/>
      <c r="DY275" s="70"/>
      <c r="DZ275" s="70"/>
      <c r="EA275" s="70"/>
      <c r="EB275" s="70"/>
      <c r="EC275" s="70"/>
      <c r="ED275" s="70"/>
      <c r="EE275" s="70"/>
      <c r="EF275" s="70"/>
      <c r="EG275" s="70"/>
      <c r="EH275" s="70"/>
      <c r="EI275" s="70"/>
      <c r="EJ275" s="70"/>
      <c r="EK275" s="70"/>
      <c r="EL275" s="70"/>
      <c r="EM275" s="70"/>
      <c r="EN275" s="70"/>
      <c r="EO275" s="70"/>
      <c r="EP275" s="70"/>
      <c r="EQ275" s="70"/>
      <c r="ER275" s="70"/>
      <c r="ES275" s="70"/>
      <c r="ET275" s="70"/>
      <c r="EU275" s="70"/>
      <c r="EV275" s="70"/>
      <c r="EW275" s="70"/>
      <c r="EX275" s="70"/>
      <c r="EY275" s="70"/>
      <c r="EZ275" s="70"/>
      <c r="FA275" s="70"/>
      <c r="FB275" s="70"/>
      <c r="FC275" s="70"/>
      <c r="FD275" s="70"/>
      <c r="FE275" s="70"/>
      <c r="FF275" s="70"/>
      <c r="FG275" s="70"/>
      <c r="FH275" s="70"/>
      <c r="FI275" s="70"/>
      <c r="FJ275" s="70"/>
      <c r="FK275" s="70"/>
      <c r="FL275" s="70"/>
      <c r="FM275" s="70"/>
      <c r="FN275" s="70"/>
      <c r="FO275" s="70"/>
      <c r="FP275" s="70"/>
      <c r="FQ275" s="70"/>
      <c r="FR275" s="70"/>
      <c r="FS275" s="70"/>
      <c r="FT275" s="70"/>
      <c r="FU275" s="70"/>
      <c r="FV275" s="70"/>
      <c r="FW275" s="70"/>
      <c r="FX275" s="70"/>
      <c r="FY275" s="70"/>
      <c r="FZ275" s="70"/>
      <c r="GA275" s="70"/>
      <c r="GB275" s="70"/>
      <c r="GC275" s="70"/>
      <c r="GD275" s="70"/>
      <c r="GE275" s="70"/>
      <c r="GF275" s="70"/>
      <c r="GG275" s="70"/>
      <c r="GH275" s="70"/>
      <c r="GI275" s="70"/>
      <c r="GJ275" s="70"/>
      <c r="GK275" s="70"/>
      <c r="GL275" s="70"/>
      <c r="GM275" s="70"/>
      <c r="GN275" s="70"/>
      <c r="GO275" s="70"/>
      <c r="GP275" s="70"/>
      <c r="GQ275" s="70"/>
      <c r="GR275" s="70"/>
      <c r="GS275" s="70"/>
      <c r="GT275" s="70"/>
      <c r="GU275" s="70"/>
      <c r="GV275" s="70"/>
      <c r="GW275" s="70"/>
      <c r="GX275" s="70"/>
      <c r="GY275" s="70"/>
      <c r="GZ275" s="70"/>
      <c r="HA275" s="70"/>
      <c r="HB275" s="70"/>
      <c r="HC275" s="70"/>
      <c r="HD275" s="70"/>
      <c r="HE275" s="70"/>
      <c r="HF275" s="70"/>
      <c r="HG275" s="70"/>
      <c r="HH275" s="70"/>
      <c r="HI275" s="70"/>
      <c r="HJ275" s="70"/>
      <c r="HK275" s="70"/>
      <c r="HL275" s="70"/>
      <c r="HM275" s="70"/>
      <c r="HN275" s="70"/>
      <c r="HO275" s="70"/>
      <c r="HP275" s="70"/>
      <c r="HQ275" s="70"/>
      <c r="HR275" s="70"/>
      <c r="HS275" s="70"/>
      <c r="HT275" s="70"/>
      <c r="HU275" s="70"/>
      <c r="HV275" s="70"/>
      <c r="HW275" s="70"/>
      <c r="HX275" s="70"/>
      <c r="HY275" s="70"/>
      <c r="HZ275" s="70"/>
      <c r="IA275" s="70"/>
      <c r="IB275" s="70"/>
      <c r="IC275" s="70"/>
      <c r="ID275" s="70"/>
      <c r="IE275" s="70"/>
      <c r="IF275" s="70"/>
      <c r="IG275" s="70"/>
      <c r="IH275" s="70"/>
      <c r="II275" s="70"/>
      <c r="IJ275" s="70"/>
      <c r="IK275" s="70"/>
      <c r="IL275" s="70"/>
      <c r="IM275" s="70"/>
      <c r="IN275" s="70"/>
      <c r="IO275" s="70"/>
      <c r="IP275" s="70"/>
      <c r="IQ275" s="70"/>
      <c r="IR275" s="70"/>
      <c r="IS275" s="70"/>
      <c r="IT275" s="70"/>
      <c r="IU275" s="70"/>
    </row>
    <row r="276" spans="1:255" ht="14.25">
      <c r="A276" s="68" t="s">
        <v>203</v>
      </c>
      <c r="B276" s="69"/>
      <c r="C276" s="66">
        <f t="shared" si="4"/>
        <v>0</v>
      </c>
      <c r="D276" s="69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0"/>
      <c r="CH276" s="70"/>
      <c r="CI276" s="70"/>
      <c r="CJ276" s="70"/>
      <c r="CK276" s="70"/>
      <c r="CL276" s="70"/>
      <c r="CM276" s="70"/>
      <c r="CN276" s="70"/>
      <c r="CO276" s="70"/>
      <c r="CP276" s="70"/>
      <c r="CQ276" s="70"/>
      <c r="CR276" s="70"/>
      <c r="CS276" s="70"/>
      <c r="CT276" s="70"/>
      <c r="CU276" s="70"/>
      <c r="CV276" s="70"/>
      <c r="CW276" s="70"/>
      <c r="CX276" s="70"/>
      <c r="CY276" s="70"/>
      <c r="CZ276" s="70"/>
      <c r="DA276" s="70"/>
      <c r="DB276" s="70"/>
      <c r="DC276" s="70"/>
      <c r="DD276" s="70"/>
      <c r="DE276" s="70"/>
      <c r="DF276" s="70"/>
      <c r="DG276" s="70"/>
      <c r="DH276" s="70"/>
      <c r="DI276" s="70"/>
      <c r="DJ276" s="70"/>
      <c r="DK276" s="70"/>
      <c r="DL276" s="70"/>
      <c r="DM276" s="70"/>
      <c r="DN276" s="70"/>
      <c r="DO276" s="70"/>
      <c r="DP276" s="70"/>
      <c r="DQ276" s="70"/>
      <c r="DR276" s="70"/>
      <c r="DS276" s="70"/>
      <c r="DT276" s="70"/>
      <c r="DU276" s="70"/>
      <c r="DV276" s="70"/>
      <c r="DW276" s="70"/>
      <c r="DX276" s="70"/>
      <c r="DY276" s="70"/>
      <c r="DZ276" s="70"/>
      <c r="EA276" s="70"/>
      <c r="EB276" s="70"/>
      <c r="EC276" s="70"/>
      <c r="ED276" s="70"/>
      <c r="EE276" s="70"/>
      <c r="EF276" s="70"/>
      <c r="EG276" s="70"/>
      <c r="EH276" s="70"/>
      <c r="EI276" s="70"/>
      <c r="EJ276" s="70"/>
      <c r="EK276" s="70"/>
      <c r="EL276" s="70"/>
      <c r="EM276" s="70"/>
      <c r="EN276" s="70"/>
      <c r="EO276" s="70"/>
      <c r="EP276" s="70"/>
      <c r="EQ276" s="70"/>
      <c r="ER276" s="70"/>
      <c r="ES276" s="70"/>
      <c r="ET276" s="70"/>
      <c r="EU276" s="70"/>
      <c r="EV276" s="70"/>
      <c r="EW276" s="70"/>
      <c r="EX276" s="70"/>
      <c r="EY276" s="70"/>
      <c r="EZ276" s="70"/>
      <c r="FA276" s="70"/>
      <c r="FB276" s="70"/>
      <c r="FC276" s="70"/>
      <c r="FD276" s="70"/>
      <c r="FE276" s="70"/>
      <c r="FF276" s="70"/>
      <c r="FG276" s="70"/>
      <c r="FH276" s="70"/>
      <c r="FI276" s="70"/>
      <c r="FJ276" s="70"/>
      <c r="FK276" s="70"/>
      <c r="FL276" s="70"/>
      <c r="FM276" s="70"/>
      <c r="FN276" s="70"/>
      <c r="FO276" s="70"/>
      <c r="FP276" s="70"/>
      <c r="FQ276" s="70"/>
      <c r="FR276" s="70"/>
      <c r="FS276" s="70"/>
      <c r="FT276" s="70"/>
      <c r="FU276" s="70"/>
      <c r="FV276" s="70"/>
      <c r="FW276" s="70"/>
      <c r="FX276" s="70"/>
      <c r="FY276" s="70"/>
      <c r="FZ276" s="70"/>
      <c r="GA276" s="70"/>
      <c r="GB276" s="70"/>
      <c r="GC276" s="70"/>
      <c r="GD276" s="70"/>
      <c r="GE276" s="70"/>
      <c r="GF276" s="70"/>
      <c r="GG276" s="70"/>
      <c r="GH276" s="70"/>
      <c r="GI276" s="70"/>
      <c r="GJ276" s="70"/>
      <c r="GK276" s="70"/>
      <c r="GL276" s="70"/>
      <c r="GM276" s="70"/>
      <c r="GN276" s="70"/>
      <c r="GO276" s="70"/>
      <c r="GP276" s="70"/>
      <c r="GQ276" s="70"/>
      <c r="GR276" s="70"/>
      <c r="GS276" s="70"/>
      <c r="GT276" s="70"/>
      <c r="GU276" s="70"/>
      <c r="GV276" s="70"/>
      <c r="GW276" s="70"/>
      <c r="GX276" s="70"/>
      <c r="GY276" s="70"/>
      <c r="GZ276" s="70"/>
      <c r="HA276" s="70"/>
      <c r="HB276" s="70"/>
      <c r="HC276" s="70"/>
      <c r="HD276" s="70"/>
      <c r="HE276" s="70"/>
      <c r="HF276" s="70"/>
      <c r="HG276" s="70"/>
      <c r="HH276" s="70"/>
      <c r="HI276" s="70"/>
      <c r="HJ276" s="70"/>
      <c r="HK276" s="70"/>
      <c r="HL276" s="70"/>
      <c r="HM276" s="70"/>
      <c r="HN276" s="70"/>
      <c r="HO276" s="70"/>
      <c r="HP276" s="70"/>
      <c r="HQ276" s="70"/>
      <c r="HR276" s="70"/>
      <c r="HS276" s="70"/>
      <c r="HT276" s="70"/>
      <c r="HU276" s="70"/>
      <c r="HV276" s="70"/>
      <c r="HW276" s="70"/>
      <c r="HX276" s="70"/>
      <c r="HY276" s="70"/>
      <c r="HZ276" s="70"/>
      <c r="IA276" s="70"/>
      <c r="IB276" s="70"/>
      <c r="IC276" s="70"/>
      <c r="ID276" s="70"/>
      <c r="IE276" s="70"/>
      <c r="IF276" s="70"/>
      <c r="IG276" s="70"/>
      <c r="IH276" s="70"/>
      <c r="II276" s="70"/>
      <c r="IJ276" s="70"/>
      <c r="IK276" s="70"/>
      <c r="IL276" s="70"/>
      <c r="IM276" s="70"/>
      <c r="IN276" s="70"/>
      <c r="IO276" s="70"/>
      <c r="IP276" s="70"/>
      <c r="IQ276" s="70"/>
      <c r="IR276" s="70"/>
      <c r="IS276" s="70"/>
      <c r="IT276" s="70"/>
      <c r="IU276" s="70"/>
    </row>
    <row r="277" spans="1:255" ht="14.25">
      <c r="A277" s="68" t="s">
        <v>204</v>
      </c>
      <c r="B277" s="69"/>
      <c r="C277" s="66">
        <f t="shared" si="4"/>
        <v>0</v>
      </c>
      <c r="D277" s="69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0"/>
      <c r="CH277" s="70"/>
      <c r="CI277" s="70"/>
      <c r="CJ277" s="70"/>
      <c r="CK277" s="70"/>
      <c r="CL277" s="70"/>
      <c r="CM277" s="70"/>
      <c r="CN277" s="70"/>
      <c r="CO277" s="70"/>
      <c r="CP277" s="70"/>
      <c r="CQ277" s="70"/>
      <c r="CR277" s="70"/>
      <c r="CS277" s="70"/>
      <c r="CT277" s="70"/>
      <c r="CU277" s="70"/>
      <c r="CV277" s="70"/>
      <c r="CW277" s="70"/>
      <c r="CX277" s="70"/>
      <c r="CY277" s="70"/>
      <c r="CZ277" s="70"/>
      <c r="DA277" s="70"/>
      <c r="DB277" s="70"/>
      <c r="DC277" s="70"/>
      <c r="DD277" s="70"/>
      <c r="DE277" s="70"/>
      <c r="DF277" s="70"/>
      <c r="DG277" s="70"/>
      <c r="DH277" s="70"/>
      <c r="DI277" s="70"/>
      <c r="DJ277" s="70"/>
      <c r="DK277" s="70"/>
      <c r="DL277" s="70"/>
      <c r="DM277" s="70"/>
      <c r="DN277" s="70"/>
      <c r="DO277" s="70"/>
      <c r="DP277" s="70"/>
      <c r="DQ277" s="70"/>
      <c r="DR277" s="70"/>
      <c r="DS277" s="70"/>
      <c r="DT277" s="70"/>
      <c r="DU277" s="70"/>
      <c r="DV277" s="70"/>
      <c r="DW277" s="70"/>
      <c r="DX277" s="70"/>
      <c r="DY277" s="70"/>
      <c r="DZ277" s="70"/>
      <c r="EA277" s="70"/>
      <c r="EB277" s="70"/>
      <c r="EC277" s="70"/>
      <c r="ED277" s="70"/>
      <c r="EE277" s="70"/>
      <c r="EF277" s="70"/>
      <c r="EG277" s="70"/>
      <c r="EH277" s="70"/>
      <c r="EI277" s="70"/>
      <c r="EJ277" s="70"/>
      <c r="EK277" s="70"/>
      <c r="EL277" s="70"/>
      <c r="EM277" s="70"/>
      <c r="EN277" s="70"/>
      <c r="EO277" s="70"/>
      <c r="EP277" s="70"/>
      <c r="EQ277" s="70"/>
      <c r="ER277" s="70"/>
      <c r="ES277" s="70"/>
      <c r="ET277" s="70"/>
      <c r="EU277" s="70"/>
      <c r="EV277" s="70"/>
      <c r="EW277" s="70"/>
      <c r="EX277" s="70"/>
      <c r="EY277" s="70"/>
      <c r="EZ277" s="70"/>
      <c r="FA277" s="70"/>
      <c r="FB277" s="70"/>
      <c r="FC277" s="70"/>
      <c r="FD277" s="70"/>
      <c r="FE277" s="70"/>
      <c r="FF277" s="70"/>
      <c r="FG277" s="70"/>
      <c r="FH277" s="70"/>
      <c r="FI277" s="70"/>
      <c r="FJ277" s="70"/>
      <c r="FK277" s="70"/>
      <c r="FL277" s="70"/>
      <c r="FM277" s="70"/>
      <c r="FN277" s="70"/>
      <c r="FO277" s="70"/>
      <c r="FP277" s="70"/>
      <c r="FQ277" s="70"/>
      <c r="FR277" s="70"/>
      <c r="FS277" s="70"/>
      <c r="FT277" s="70"/>
      <c r="FU277" s="70"/>
      <c r="FV277" s="70"/>
      <c r="FW277" s="70"/>
      <c r="FX277" s="70"/>
      <c r="FY277" s="70"/>
      <c r="FZ277" s="70"/>
      <c r="GA277" s="70"/>
      <c r="GB277" s="70"/>
      <c r="GC277" s="70"/>
      <c r="GD277" s="70"/>
      <c r="GE277" s="70"/>
      <c r="GF277" s="70"/>
      <c r="GG277" s="70"/>
      <c r="GH277" s="70"/>
      <c r="GI277" s="70"/>
      <c r="GJ277" s="70"/>
      <c r="GK277" s="70"/>
      <c r="GL277" s="70"/>
      <c r="GM277" s="70"/>
      <c r="GN277" s="70"/>
      <c r="GO277" s="70"/>
      <c r="GP277" s="70"/>
      <c r="GQ277" s="70"/>
      <c r="GR277" s="70"/>
      <c r="GS277" s="70"/>
      <c r="GT277" s="70"/>
      <c r="GU277" s="70"/>
      <c r="GV277" s="70"/>
      <c r="GW277" s="70"/>
      <c r="GX277" s="70"/>
      <c r="GY277" s="70"/>
      <c r="GZ277" s="70"/>
      <c r="HA277" s="70"/>
      <c r="HB277" s="70"/>
      <c r="HC277" s="70"/>
      <c r="HD277" s="70"/>
      <c r="HE277" s="70"/>
      <c r="HF277" s="70"/>
      <c r="HG277" s="70"/>
      <c r="HH277" s="70"/>
      <c r="HI277" s="70"/>
      <c r="HJ277" s="70"/>
      <c r="HK277" s="70"/>
      <c r="HL277" s="70"/>
      <c r="HM277" s="70"/>
      <c r="HN277" s="70"/>
      <c r="HO277" s="70"/>
      <c r="HP277" s="70"/>
      <c r="HQ277" s="70"/>
      <c r="HR277" s="70"/>
      <c r="HS277" s="70"/>
      <c r="HT277" s="70"/>
      <c r="HU277" s="70"/>
      <c r="HV277" s="70"/>
      <c r="HW277" s="70"/>
      <c r="HX277" s="70"/>
      <c r="HY277" s="70"/>
      <c r="HZ277" s="70"/>
      <c r="IA277" s="70"/>
      <c r="IB277" s="70"/>
      <c r="IC277" s="70"/>
      <c r="ID277" s="70"/>
      <c r="IE277" s="70"/>
      <c r="IF277" s="70"/>
      <c r="IG277" s="70"/>
      <c r="IH277" s="70"/>
      <c r="II277" s="70"/>
      <c r="IJ277" s="70"/>
      <c r="IK277" s="70"/>
      <c r="IL277" s="70"/>
      <c r="IM277" s="70"/>
      <c r="IN277" s="70"/>
      <c r="IO277" s="70"/>
      <c r="IP277" s="70"/>
      <c r="IQ277" s="70"/>
      <c r="IR277" s="70"/>
      <c r="IS277" s="70"/>
      <c r="IT277" s="70"/>
      <c r="IU277" s="70"/>
    </row>
    <row r="278" spans="1:255" ht="14.25">
      <c r="A278" s="68" t="s">
        <v>51</v>
      </c>
      <c r="B278" s="69"/>
      <c r="C278" s="66">
        <f t="shared" si="4"/>
        <v>0</v>
      </c>
      <c r="D278" s="69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0"/>
      <c r="CH278" s="70"/>
      <c r="CI278" s="70"/>
      <c r="CJ278" s="70"/>
      <c r="CK278" s="70"/>
      <c r="CL278" s="70"/>
      <c r="CM278" s="70"/>
      <c r="CN278" s="70"/>
      <c r="CO278" s="70"/>
      <c r="CP278" s="70"/>
      <c r="CQ278" s="70"/>
      <c r="CR278" s="70"/>
      <c r="CS278" s="70"/>
      <c r="CT278" s="70"/>
      <c r="CU278" s="70"/>
      <c r="CV278" s="70"/>
      <c r="CW278" s="70"/>
      <c r="CX278" s="70"/>
      <c r="CY278" s="70"/>
      <c r="CZ278" s="70"/>
      <c r="DA278" s="70"/>
      <c r="DB278" s="70"/>
      <c r="DC278" s="70"/>
      <c r="DD278" s="70"/>
      <c r="DE278" s="70"/>
      <c r="DF278" s="70"/>
      <c r="DG278" s="70"/>
      <c r="DH278" s="70"/>
      <c r="DI278" s="70"/>
      <c r="DJ278" s="70"/>
      <c r="DK278" s="70"/>
      <c r="DL278" s="70"/>
      <c r="DM278" s="70"/>
      <c r="DN278" s="70"/>
      <c r="DO278" s="70"/>
      <c r="DP278" s="70"/>
      <c r="DQ278" s="70"/>
      <c r="DR278" s="70"/>
      <c r="DS278" s="70"/>
      <c r="DT278" s="70"/>
      <c r="DU278" s="70"/>
      <c r="DV278" s="70"/>
      <c r="DW278" s="70"/>
      <c r="DX278" s="70"/>
      <c r="DY278" s="70"/>
      <c r="DZ278" s="70"/>
      <c r="EA278" s="70"/>
      <c r="EB278" s="70"/>
      <c r="EC278" s="70"/>
      <c r="ED278" s="70"/>
      <c r="EE278" s="70"/>
      <c r="EF278" s="70"/>
      <c r="EG278" s="70"/>
      <c r="EH278" s="70"/>
      <c r="EI278" s="70"/>
      <c r="EJ278" s="70"/>
      <c r="EK278" s="70"/>
      <c r="EL278" s="70"/>
      <c r="EM278" s="70"/>
      <c r="EN278" s="70"/>
      <c r="EO278" s="70"/>
      <c r="EP278" s="70"/>
      <c r="EQ278" s="70"/>
      <c r="ER278" s="70"/>
      <c r="ES278" s="70"/>
      <c r="ET278" s="70"/>
      <c r="EU278" s="70"/>
      <c r="EV278" s="70"/>
      <c r="EW278" s="70"/>
      <c r="EX278" s="70"/>
      <c r="EY278" s="70"/>
      <c r="EZ278" s="70"/>
      <c r="FA278" s="70"/>
      <c r="FB278" s="70"/>
      <c r="FC278" s="70"/>
      <c r="FD278" s="70"/>
      <c r="FE278" s="70"/>
      <c r="FF278" s="70"/>
      <c r="FG278" s="70"/>
      <c r="FH278" s="70"/>
      <c r="FI278" s="70"/>
      <c r="FJ278" s="70"/>
      <c r="FK278" s="70"/>
      <c r="FL278" s="70"/>
      <c r="FM278" s="70"/>
      <c r="FN278" s="70"/>
      <c r="FO278" s="70"/>
      <c r="FP278" s="70"/>
      <c r="FQ278" s="70"/>
      <c r="FR278" s="70"/>
      <c r="FS278" s="70"/>
      <c r="FT278" s="70"/>
      <c r="FU278" s="70"/>
      <c r="FV278" s="70"/>
      <c r="FW278" s="70"/>
      <c r="FX278" s="70"/>
      <c r="FY278" s="70"/>
      <c r="FZ278" s="70"/>
      <c r="GA278" s="70"/>
      <c r="GB278" s="70"/>
      <c r="GC278" s="70"/>
      <c r="GD278" s="70"/>
      <c r="GE278" s="70"/>
      <c r="GF278" s="70"/>
      <c r="GG278" s="70"/>
      <c r="GH278" s="70"/>
      <c r="GI278" s="70"/>
      <c r="GJ278" s="70"/>
      <c r="GK278" s="70"/>
      <c r="GL278" s="70"/>
      <c r="GM278" s="70"/>
      <c r="GN278" s="70"/>
      <c r="GO278" s="70"/>
      <c r="GP278" s="70"/>
      <c r="GQ278" s="70"/>
      <c r="GR278" s="70"/>
      <c r="GS278" s="70"/>
      <c r="GT278" s="70"/>
      <c r="GU278" s="70"/>
      <c r="GV278" s="70"/>
      <c r="GW278" s="70"/>
      <c r="GX278" s="70"/>
      <c r="GY278" s="70"/>
      <c r="GZ278" s="70"/>
      <c r="HA278" s="70"/>
      <c r="HB278" s="70"/>
      <c r="HC278" s="70"/>
      <c r="HD278" s="70"/>
      <c r="HE278" s="70"/>
      <c r="HF278" s="70"/>
      <c r="HG278" s="70"/>
      <c r="HH278" s="70"/>
      <c r="HI278" s="70"/>
      <c r="HJ278" s="70"/>
      <c r="HK278" s="70"/>
      <c r="HL278" s="70"/>
      <c r="HM278" s="70"/>
      <c r="HN278" s="70"/>
      <c r="HO278" s="70"/>
      <c r="HP278" s="70"/>
      <c r="HQ278" s="70"/>
      <c r="HR278" s="70"/>
      <c r="HS278" s="70"/>
      <c r="HT278" s="70"/>
      <c r="HU278" s="70"/>
      <c r="HV278" s="70"/>
      <c r="HW278" s="70"/>
      <c r="HX278" s="70"/>
      <c r="HY278" s="70"/>
      <c r="HZ278" s="70"/>
      <c r="IA278" s="70"/>
      <c r="IB278" s="70"/>
      <c r="IC278" s="70"/>
      <c r="ID278" s="70"/>
      <c r="IE278" s="70"/>
      <c r="IF278" s="70"/>
      <c r="IG278" s="70"/>
      <c r="IH278" s="70"/>
      <c r="II278" s="70"/>
      <c r="IJ278" s="70"/>
      <c r="IK278" s="70"/>
      <c r="IL278" s="70"/>
      <c r="IM278" s="70"/>
      <c r="IN278" s="70"/>
      <c r="IO278" s="70"/>
      <c r="IP278" s="70"/>
      <c r="IQ278" s="70"/>
      <c r="IR278" s="70"/>
      <c r="IS278" s="70"/>
      <c r="IT278" s="70"/>
      <c r="IU278" s="70"/>
    </row>
    <row r="279" spans="1:255" s="62" customFormat="1" ht="14.25">
      <c r="A279" s="72" t="s">
        <v>205</v>
      </c>
      <c r="B279" s="65">
        <v>1560</v>
      </c>
      <c r="C279" s="66">
        <f t="shared" si="4"/>
        <v>506</v>
      </c>
      <c r="D279" s="65">
        <v>2066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</row>
    <row r="280" spans="1:255" ht="14.25">
      <c r="A280" s="71" t="s">
        <v>206</v>
      </c>
      <c r="B280" s="73">
        <f>SUM(B281:B286)</f>
        <v>0</v>
      </c>
      <c r="C280" s="66">
        <f t="shared" si="4"/>
        <v>0</v>
      </c>
      <c r="D280" s="69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  <c r="AY280" s="70"/>
      <c r="AZ280" s="70"/>
      <c r="BA280" s="70"/>
      <c r="BB280" s="70"/>
      <c r="BC280" s="70"/>
      <c r="BD280" s="70"/>
      <c r="BE280" s="70"/>
      <c r="BF280" s="70"/>
      <c r="BG280" s="70"/>
      <c r="BH280" s="70"/>
      <c r="BI280" s="70"/>
      <c r="BJ280" s="70"/>
      <c r="BK280" s="70"/>
      <c r="BL280" s="70"/>
      <c r="BM280" s="70"/>
      <c r="BN280" s="70"/>
      <c r="BO280" s="70"/>
      <c r="BP280" s="70"/>
      <c r="BQ280" s="70"/>
      <c r="BR280" s="70"/>
      <c r="BS280" s="70"/>
      <c r="BT280" s="70"/>
      <c r="BU280" s="70"/>
      <c r="BV280" s="70"/>
      <c r="BW280" s="70"/>
      <c r="BX280" s="70"/>
      <c r="BY280" s="70"/>
      <c r="BZ280" s="70"/>
      <c r="CA280" s="70"/>
      <c r="CB280" s="70"/>
      <c r="CC280" s="70"/>
      <c r="CD280" s="70"/>
      <c r="CE280" s="70"/>
      <c r="CF280" s="70"/>
      <c r="CG280" s="70"/>
      <c r="CH280" s="70"/>
      <c r="CI280" s="70"/>
      <c r="CJ280" s="70"/>
      <c r="CK280" s="70"/>
      <c r="CL280" s="70"/>
      <c r="CM280" s="70"/>
      <c r="CN280" s="70"/>
      <c r="CO280" s="70"/>
      <c r="CP280" s="70"/>
      <c r="CQ280" s="70"/>
      <c r="CR280" s="70"/>
      <c r="CS280" s="70"/>
      <c r="CT280" s="70"/>
      <c r="CU280" s="70"/>
      <c r="CV280" s="70"/>
      <c r="CW280" s="70"/>
      <c r="CX280" s="70"/>
      <c r="CY280" s="70"/>
      <c r="CZ280" s="70"/>
      <c r="DA280" s="70"/>
      <c r="DB280" s="70"/>
      <c r="DC280" s="70"/>
      <c r="DD280" s="70"/>
      <c r="DE280" s="70"/>
      <c r="DF280" s="70"/>
      <c r="DG280" s="70"/>
      <c r="DH280" s="70"/>
      <c r="DI280" s="70"/>
      <c r="DJ280" s="70"/>
      <c r="DK280" s="70"/>
      <c r="DL280" s="70"/>
      <c r="DM280" s="70"/>
      <c r="DN280" s="70"/>
      <c r="DO280" s="70"/>
      <c r="DP280" s="70"/>
      <c r="DQ280" s="70"/>
      <c r="DR280" s="70"/>
      <c r="DS280" s="70"/>
      <c r="DT280" s="70"/>
      <c r="DU280" s="70"/>
      <c r="DV280" s="70"/>
      <c r="DW280" s="70"/>
      <c r="DX280" s="70"/>
      <c r="DY280" s="70"/>
      <c r="DZ280" s="70"/>
      <c r="EA280" s="70"/>
      <c r="EB280" s="70"/>
      <c r="EC280" s="70"/>
      <c r="ED280" s="70"/>
      <c r="EE280" s="70"/>
      <c r="EF280" s="70"/>
      <c r="EG280" s="70"/>
      <c r="EH280" s="70"/>
      <c r="EI280" s="70"/>
      <c r="EJ280" s="70"/>
      <c r="EK280" s="70"/>
      <c r="EL280" s="70"/>
      <c r="EM280" s="70"/>
      <c r="EN280" s="70"/>
      <c r="EO280" s="70"/>
      <c r="EP280" s="70"/>
      <c r="EQ280" s="70"/>
      <c r="ER280" s="70"/>
      <c r="ES280" s="70"/>
      <c r="ET280" s="70"/>
      <c r="EU280" s="70"/>
      <c r="EV280" s="70"/>
      <c r="EW280" s="70"/>
      <c r="EX280" s="70"/>
      <c r="EY280" s="70"/>
      <c r="EZ280" s="70"/>
      <c r="FA280" s="70"/>
      <c r="FB280" s="70"/>
      <c r="FC280" s="70"/>
      <c r="FD280" s="70"/>
      <c r="FE280" s="70"/>
      <c r="FF280" s="70"/>
      <c r="FG280" s="70"/>
      <c r="FH280" s="70"/>
      <c r="FI280" s="70"/>
      <c r="FJ280" s="70"/>
      <c r="FK280" s="70"/>
      <c r="FL280" s="70"/>
      <c r="FM280" s="70"/>
      <c r="FN280" s="70"/>
      <c r="FO280" s="70"/>
      <c r="FP280" s="70"/>
      <c r="FQ280" s="70"/>
      <c r="FR280" s="70"/>
      <c r="FS280" s="70"/>
      <c r="FT280" s="70"/>
      <c r="FU280" s="70"/>
      <c r="FV280" s="70"/>
      <c r="FW280" s="70"/>
      <c r="FX280" s="70"/>
      <c r="FY280" s="70"/>
      <c r="FZ280" s="70"/>
      <c r="GA280" s="70"/>
      <c r="GB280" s="70"/>
      <c r="GC280" s="70"/>
      <c r="GD280" s="70"/>
      <c r="GE280" s="70"/>
      <c r="GF280" s="70"/>
      <c r="GG280" s="70"/>
      <c r="GH280" s="70"/>
      <c r="GI280" s="70"/>
      <c r="GJ280" s="70"/>
      <c r="GK280" s="70"/>
      <c r="GL280" s="70"/>
      <c r="GM280" s="70"/>
      <c r="GN280" s="70"/>
      <c r="GO280" s="70"/>
      <c r="GP280" s="70"/>
      <c r="GQ280" s="70"/>
      <c r="GR280" s="70"/>
      <c r="GS280" s="70"/>
      <c r="GT280" s="70"/>
      <c r="GU280" s="70"/>
      <c r="GV280" s="70"/>
      <c r="GW280" s="70"/>
      <c r="GX280" s="70"/>
      <c r="GY280" s="70"/>
      <c r="GZ280" s="70"/>
      <c r="HA280" s="70"/>
      <c r="HB280" s="70"/>
      <c r="HC280" s="70"/>
      <c r="HD280" s="70"/>
      <c r="HE280" s="70"/>
      <c r="HF280" s="70"/>
      <c r="HG280" s="70"/>
      <c r="HH280" s="70"/>
      <c r="HI280" s="70"/>
      <c r="HJ280" s="70"/>
      <c r="HK280" s="70"/>
      <c r="HL280" s="70"/>
      <c r="HM280" s="70"/>
      <c r="HN280" s="70"/>
      <c r="HO280" s="70"/>
      <c r="HP280" s="70"/>
      <c r="HQ280" s="70"/>
      <c r="HR280" s="70"/>
      <c r="HS280" s="70"/>
      <c r="HT280" s="70"/>
      <c r="HU280" s="70"/>
      <c r="HV280" s="70"/>
      <c r="HW280" s="70"/>
      <c r="HX280" s="70"/>
      <c r="HY280" s="70"/>
      <c r="HZ280" s="70"/>
      <c r="IA280" s="70"/>
      <c r="IB280" s="70"/>
      <c r="IC280" s="70"/>
      <c r="ID280" s="70"/>
      <c r="IE280" s="70"/>
      <c r="IF280" s="70"/>
      <c r="IG280" s="70"/>
      <c r="IH280" s="70"/>
      <c r="II280" s="70"/>
      <c r="IJ280" s="70"/>
      <c r="IK280" s="70"/>
      <c r="IL280" s="70"/>
      <c r="IM280" s="70"/>
      <c r="IN280" s="70"/>
      <c r="IO280" s="70"/>
      <c r="IP280" s="70"/>
      <c r="IQ280" s="70"/>
      <c r="IR280" s="70"/>
      <c r="IS280" s="70"/>
      <c r="IT280" s="70"/>
      <c r="IU280" s="70"/>
    </row>
    <row r="281" spans="1:255" ht="14.25">
      <c r="A281" s="71" t="s">
        <v>42</v>
      </c>
      <c r="B281" s="69"/>
      <c r="C281" s="66">
        <f t="shared" si="4"/>
        <v>0</v>
      </c>
      <c r="D281" s="69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  <c r="AY281" s="70"/>
      <c r="AZ281" s="70"/>
      <c r="BA281" s="70"/>
      <c r="BB281" s="70"/>
      <c r="BC281" s="70"/>
      <c r="BD281" s="70"/>
      <c r="BE281" s="70"/>
      <c r="BF281" s="70"/>
      <c r="BG281" s="70"/>
      <c r="BH281" s="70"/>
      <c r="BI281" s="70"/>
      <c r="BJ281" s="70"/>
      <c r="BK281" s="70"/>
      <c r="BL281" s="70"/>
      <c r="BM281" s="70"/>
      <c r="BN281" s="70"/>
      <c r="BO281" s="70"/>
      <c r="BP281" s="70"/>
      <c r="BQ281" s="70"/>
      <c r="BR281" s="70"/>
      <c r="BS281" s="70"/>
      <c r="BT281" s="70"/>
      <c r="BU281" s="70"/>
      <c r="BV281" s="70"/>
      <c r="BW281" s="70"/>
      <c r="BX281" s="70"/>
      <c r="BY281" s="70"/>
      <c r="BZ281" s="70"/>
      <c r="CA281" s="70"/>
      <c r="CB281" s="70"/>
      <c r="CC281" s="70"/>
      <c r="CD281" s="70"/>
      <c r="CE281" s="70"/>
      <c r="CF281" s="70"/>
      <c r="CG281" s="70"/>
      <c r="CH281" s="70"/>
      <c r="CI281" s="70"/>
      <c r="CJ281" s="70"/>
      <c r="CK281" s="70"/>
      <c r="CL281" s="70"/>
      <c r="CM281" s="70"/>
      <c r="CN281" s="70"/>
      <c r="CO281" s="70"/>
      <c r="CP281" s="70"/>
      <c r="CQ281" s="70"/>
      <c r="CR281" s="70"/>
      <c r="CS281" s="70"/>
      <c r="CT281" s="70"/>
      <c r="CU281" s="70"/>
      <c r="CV281" s="70"/>
      <c r="CW281" s="70"/>
      <c r="CX281" s="70"/>
      <c r="CY281" s="70"/>
      <c r="CZ281" s="70"/>
      <c r="DA281" s="70"/>
      <c r="DB281" s="70"/>
      <c r="DC281" s="70"/>
      <c r="DD281" s="70"/>
      <c r="DE281" s="70"/>
      <c r="DF281" s="70"/>
      <c r="DG281" s="70"/>
      <c r="DH281" s="70"/>
      <c r="DI281" s="70"/>
      <c r="DJ281" s="70"/>
      <c r="DK281" s="70"/>
      <c r="DL281" s="70"/>
      <c r="DM281" s="70"/>
      <c r="DN281" s="70"/>
      <c r="DO281" s="70"/>
      <c r="DP281" s="70"/>
      <c r="DQ281" s="70"/>
      <c r="DR281" s="70"/>
      <c r="DS281" s="70"/>
      <c r="DT281" s="70"/>
      <c r="DU281" s="70"/>
      <c r="DV281" s="70"/>
      <c r="DW281" s="70"/>
      <c r="DX281" s="70"/>
      <c r="DY281" s="70"/>
      <c r="DZ281" s="70"/>
      <c r="EA281" s="70"/>
      <c r="EB281" s="70"/>
      <c r="EC281" s="70"/>
      <c r="ED281" s="70"/>
      <c r="EE281" s="70"/>
      <c r="EF281" s="70"/>
      <c r="EG281" s="70"/>
      <c r="EH281" s="70"/>
      <c r="EI281" s="70"/>
      <c r="EJ281" s="70"/>
      <c r="EK281" s="70"/>
      <c r="EL281" s="70"/>
      <c r="EM281" s="70"/>
      <c r="EN281" s="70"/>
      <c r="EO281" s="70"/>
      <c r="EP281" s="70"/>
      <c r="EQ281" s="70"/>
      <c r="ER281" s="70"/>
      <c r="ES281" s="70"/>
      <c r="ET281" s="70"/>
      <c r="EU281" s="70"/>
      <c r="EV281" s="70"/>
      <c r="EW281" s="70"/>
      <c r="EX281" s="70"/>
      <c r="EY281" s="70"/>
      <c r="EZ281" s="70"/>
      <c r="FA281" s="70"/>
      <c r="FB281" s="70"/>
      <c r="FC281" s="70"/>
      <c r="FD281" s="70"/>
      <c r="FE281" s="70"/>
      <c r="FF281" s="70"/>
      <c r="FG281" s="70"/>
      <c r="FH281" s="70"/>
      <c r="FI281" s="70"/>
      <c r="FJ281" s="70"/>
      <c r="FK281" s="70"/>
      <c r="FL281" s="70"/>
      <c r="FM281" s="70"/>
      <c r="FN281" s="70"/>
      <c r="FO281" s="70"/>
      <c r="FP281" s="70"/>
      <c r="FQ281" s="70"/>
      <c r="FR281" s="70"/>
      <c r="FS281" s="70"/>
      <c r="FT281" s="70"/>
      <c r="FU281" s="70"/>
      <c r="FV281" s="70"/>
      <c r="FW281" s="70"/>
      <c r="FX281" s="70"/>
      <c r="FY281" s="70"/>
      <c r="FZ281" s="70"/>
      <c r="GA281" s="70"/>
      <c r="GB281" s="70"/>
      <c r="GC281" s="70"/>
      <c r="GD281" s="70"/>
      <c r="GE281" s="70"/>
      <c r="GF281" s="70"/>
      <c r="GG281" s="70"/>
      <c r="GH281" s="70"/>
      <c r="GI281" s="70"/>
      <c r="GJ281" s="70"/>
      <c r="GK281" s="70"/>
      <c r="GL281" s="70"/>
      <c r="GM281" s="70"/>
      <c r="GN281" s="70"/>
      <c r="GO281" s="70"/>
      <c r="GP281" s="70"/>
      <c r="GQ281" s="70"/>
      <c r="GR281" s="70"/>
      <c r="GS281" s="70"/>
      <c r="GT281" s="70"/>
      <c r="GU281" s="70"/>
      <c r="GV281" s="70"/>
      <c r="GW281" s="70"/>
      <c r="GX281" s="70"/>
      <c r="GY281" s="70"/>
      <c r="GZ281" s="70"/>
      <c r="HA281" s="70"/>
      <c r="HB281" s="70"/>
      <c r="HC281" s="70"/>
      <c r="HD281" s="70"/>
      <c r="HE281" s="70"/>
      <c r="HF281" s="70"/>
      <c r="HG281" s="70"/>
      <c r="HH281" s="70"/>
      <c r="HI281" s="70"/>
      <c r="HJ281" s="70"/>
      <c r="HK281" s="70"/>
      <c r="HL281" s="70"/>
      <c r="HM281" s="70"/>
      <c r="HN281" s="70"/>
      <c r="HO281" s="70"/>
      <c r="HP281" s="70"/>
      <c r="HQ281" s="70"/>
      <c r="HR281" s="70"/>
      <c r="HS281" s="70"/>
      <c r="HT281" s="70"/>
      <c r="HU281" s="70"/>
      <c r="HV281" s="70"/>
      <c r="HW281" s="70"/>
      <c r="HX281" s="70"/>
      <c r="HY281" s="70"/>
      <c r="HZ281" s="70"/>
      <c r="IA281" s="70"/>
      <c r="IB281" s="70"/>
      <c r="IC281" s="70"/>
      <c r="ID281" s="70"/>
      <c r="IE281" s="70"/>
      <c r="IF281" s="70"/>
      <c r="IG281" s="70"/>
      <c r="IH281" s="70"/>
      <c r="II281" s="70"/>
      <c r="IJ281" s="70"/>
      <c r="IK281" s="70"/>
      <c r="IL281" s="70"/>
      <c r="IM281" s="70"/>
      <c r="IN281" s="70"/>
      <c r="IO281" s="70"/>
      <c r="IP281" s="70"/>
      <c r="IQ281" s="70"/>
      <c r="IR281" s="70"/>
      <c r="IS281" s="70"/>
      <c r="IT281" s="70"/>
      <c r="IU281" s="70"/>
    </row>
    <row r="282" spans="1:255" ht="14.25">
      <c r="A282" s="71" t="s">
        <v>43</v>
      </c>
      <c r="B282" s="69"/>
      <c r="C282" s="66">
        <f t="shared" si="4"/>
        <v>0</v>
      </c>
      <c r="D282" s="69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  <c r="AY282" s="70"/>
      <c r="AZ282" s="70"/>
      <c r="BA282" s="70"/>
      <c r="BB282" s="70"/>
      <c r="BC282" s="70"/>
      <c r="BD282" s="70"/>
      <c r="BE282" s="70"/>
      <c r="BF282" s="70"/>
      <c r="BG282" s="70"/>
      <c r="BH282" s="70"/>
      <c r="BI282" s="70"/>
      <c r="BJ282" s="70"/>
      <c r="BK282" s="70"/>
      <c r="BL282" s="70"/>
      <c r="BM282" s="70"/>
      <c r="BN282" s="70"/>
      <c r="BO282" s="70"/>
      <c r="BP282" s="70"/>
      <c r="BQ282" s="70"/>
      <c r="BR282" s="70"/>
      <c r="BS282" s="70"/>
      <c r="BT282" s="70"/>
      <c r="BU282" s="70"/>
      <c r="BV282" s="70"/>
      <c r="BW282" s="70"/>
      <c r="BX282" s="70"/>
      <c r="BY282" s="70"/>
      <c r="BZ282" s="70"/>
      <c r="CA282" s="70"/>
      <c r="CB282" s="70"/>
      <c r="CC282" s="70"/>
      <c r="CD282" s="70"/>
      <c r="CE282" s="70"/>
      <c r="CF282" s="70"/>
      <c r="CG282" s="70"/>
      <c r="CH282" s="70"/>
      <c r="CI282" s="70"/>
      <c r="CJ282" s="70"/>
      <c r="CK282" s="70"/>
      <c r="CL282" s="70"/>
      <c r="CM282" s="70"/>
      <c r="CN282" s="70"/>
      <c r="CO282" s="70"/>
      <c r="CP282" s="70"/>
      <c r="CQ282" s="70"/>
      <c r="CR282" s="70"/>
      <c r="CS282" s="70"/>
      <c r="CT282" s="70"/>
      <c r="CU282" s="70"/>
      <c r="CV282" s="70"/>
      <c r="CW282" s="70"/>
      <c r="CX282" s="70"/>
      <c r="CY282" s="70"/>
      <c r="CZ282" s="70"/>
      <c r="DA282" s="70"/>
      <c r="DB282" s="70"/>
      <c r="DC282" s="70"/>
      <c r="DD282" s="70"/>
      <c r="DE282" s="70"/>
      <c r="DF282" s="70"/>
      <c r="DG282" s="70"/>
      <c r="DH282" s="70"/>
      <c r="DI282" s="70"/>
      <c r="DJ282" s="70"/>
      <c r="DK282" s="70"/>
      <c r="DL282" s="70"/>
      <c r="DM282" s="70"/>
      <c r="DN282" s="70"/>
      <c r="DO282" s="70"/>
      <c r="DP282" s="70"/>
      <c r="DQ282" s="70"/>
      <c r="DR282" s="70"/>
      <c r="DS282" s="70"/>
      <c r="DT282" s="70"/>
      <c r="DU282" s="70"/>
      <c r="DV282" s="70"/>
      <c r="DW282" s="70"/>
      <c r="DX282" s="70"/>
      <c r="DY282" s="70"/>
      <c r="DZ282" s="70"/>
      <c r="EA282" s="70"/>
      <c r="EB282" s="70"/>
      <c r="EC282" s="70"/>
      <c r="ED282" s="70"/>
      <c r="EE282" s="70"/>
      <c r="EF282" s="70"/>
      <c r="EG282" s="70"/>
      <c r="EH282" s="70"/>
      <c r="EI282" s="70"/>
      <c r="EJ282" s="70"/>
      <c r="EK282" s="70"/>
      <c r="EL282" s="70"/>
      <c r="EM282" s="70"/>
      <c r="EN282" s="70"/>
      <c r="EO282" s="70"/>
      <c r="EP282" s="70"/>
      <c r="EQ282" s="70"/>
      <c r="ER282" s="70"/>
      <c r="ES282" s="70"/>
      <c r="ET282" s="70"/>
      <c r="EU282" s="70"/>
      <c r="EV282" s="70"/>
      <c r="EW282" s="70"/>
      <c r="EX282" s="70"/>
      <c r="EY282" s="70"/>
      <c r="EZ282" s="70"/>
      <c r="FA282" s="70"/>
      <c r="FB282" s="70"/>
      <c r="FC282" s="70"/>
      <c r="FD282" s="70"/>
      <c r="FE282" s="70"/>
      <c r="FF282" s="70"/>
      <c r="FG282" s="70"/>
      <c r="FH282" s="70"/>
      <c r="FI282" s="70"/>
      <c r="FJ282" s="70"/>
      <c r="FK282" s="70"/>
      <c r="FL282" s="70"/>
      <c r="FM282" s="70"/>
      <c r="FN282" s="70"/>
      <c r="FO282" s="70"/>
      <c r="FP282" s="70"/>
      <c r="FQ282" s="70"/>
      <c r="FR282" s="70"/>
      <c r="FS282" s="70"/>
      <c r="FT282" s="70"/>
      <c r="FU282" s="70"/>
      <c r="FV282" s="70"/>
      <c r="FW282" s="70"/>
      <c r="FX282" s="70"/>
      <c r="FY282" s="70"/>
      <c r="FZ282" s="70"/>
      <c r="GA282" s="70"/>
      <c r="GB282" s="70"/>
      <c r="GC282" s="70"/>
      <c r="GD282" s="70"/>
      <c r="GE282" s="70"/>
      <c r="GF282" s="70"/>
      <c r="GG282" s="70"/>
      <c r="GH282" s="70"/>
      <c r="GI282" s="70"/>
      <c r="GJ282" s="70"/>
      <c r="GK282" s="70"/>
      <c r="GL282" s="70"/>
      <c r="GM282" s="70"/>
      <c r="GN282" s="70"/>
      <c r="GO282" s="70"/>
      <c r="GP282" s="70"/>
      <c r="GQ282" s="70"/>
      <c r="GR282" s="70"/>
      <c r="GS282" s="70"/>
      <c r="GT282" s="70"/>
      <c r="GU282" s="70"/>
      <c r="GV282" s="70"/>
      <c r="GW282" s="70"/>
      <c r="GX282" s="70"/>
      <c r="GY282" s="70"/>
      <c r="GZ282" s="70"/>
      <c r="HA282" s="70"/>
      <c r="HB282" s="70"/>
      <c r="HC282" s="70"/>
      <c r="HD282" s="70"/>
      <c r="HE282" s="70"/>
      <c r="HF282" s="70"/>
      <c r="HG282" s="70"/>
      <c r="HH282" s="70"/>
      <c r="HI282" s="70"/>
      <c r="HJ282" s="70"/>
      <c r="HK282" s="70"/>
      <c r="HL282" s="70"/>
      <c r="HM282" s="70"/>
      <c r="HN282" s="70"/>
      <c r="HO282" s="70"/>
      <c r="HP282" s="70"/>
      <c r="HQ282" s="70"/>
      <c r="HR282" s="70"/>
      <c r="HS282" s="70"/>
      <c r="HT282" s="70"/>
      <c r="HU282" s="70"/>
      <c r="HV282" s="70"/>
      <c r="HW282" s="70"/>
      <c r="HX282" s="70"/>
      <c r="HY282" s="70"/>
      <c r="HZ282" s="70"/>
      <c r="IA282" s="70"/>
      <c r="IB282" s="70"/>
      <c r="IC282" s="70"/>
      <c r="ID282" s="70"/>
      <c r="IE282" s="70"/>
      <c r="IF282" s="70"/>
      <c r="IG282" s="70"/>
      <c r="IH282" s="70"/>
      <c r="II282" s="70"/>
      <c r="IJ282" s="70"/>
      <c r="IK282" s="70"/>
      <c r="IL282" s="70"/>
      <c r="IM282" s="70"/>
      <c r="IN282" s="70"/>
      <c r="IO282" s="70"/>
      <c r="IP282" s="70"/>
      <c r="IQ282" s="70"/>
      <c r="IR282" s="70"/>
      <c r="IS282" s="70"/>
      <c r="IT282" s="70"/>
      <c r="IU282" s="70"/>
    </row>
    <row r="283" spans="1:255" ht="14.25">
      <c r="A283" s="68" t="s">
        <v>44</v>
      </c>
      <c r="B283" s="69"/>
      <c r="C283" s="66">
        <f t="shared" si="4"/>
        <v>0</v>
      </c>
      <c r="D283" s="69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  <c r="AY283" s="70"/>
      <c r="AZ283" s="70"/>
      <c r="BA283" s="70"/>
      <c r="BB283" s="70"/>
      <c r="BC283" s="70"/>
      <c r="BD283" s="70"/>
      <c r="BE283" s="70"/>
      <c r="BF283" s="70"/>
      <c r="BG283" s="70"/>
      <c r="BH283" s="70"/>
      <c r="BI283" s="70"/>
      <c r="BJ283" s="70"/>
      <c r="BK283" s="70"/>
      <c r="BL283" s="70"/>
      <c r="BM283" s="70"/>
      <c r="BN283" s="70"/>
      <c r="BO283" s="70"/>
      <c r="BP283" s="70"/>
      <c r="BQ283" s="70"/>
      <c r="BR283" s="70"/>
      <c r="BS283" s="70"/>
      <c r="BT283" s="70"/>
      <c r="BU283" s="70"/>
      <c r="BV283" s="70"/>
      <c r="BW283" s="70"/>
      <c r="BX283" s="70"/>
      <c r="BY283" s="70"/>
      <c r="BZ283" s="70"/>
      <c r="CA283" s="70"/>
      <c r="CB283" s="70"/>
      <c r="CC283" s="70"/>
      <c r="CD283" s="70"/>
      <c r="CE283" s="70"/>
      <c r="CF283" s="70"/>
      <c r="CG283" s="70"/>
      <c r="CH283" s="70"/>
      <c r="CI283" s="70"/>
      <c r="CJ283" s="70"/>
      <c r="CK283" s="70"/>
      <c r="CL283" s="70"/>
      <c r="CM283" s="70"/>
      <c r="CN283" s="70"/>
      <c r="CO283" s="70"/>
      <c r="CP283" s="70"/>
      <c r="CQ283" s="70"/>
      <c r="CR283" s="70"/>
      <c r="CS283" s="70"/>
      <c r="CT283" s="70"/>
      <c r="CU283" s="70"/>
      <c r="CV283" s="70"/>
      <c r="CW283" s="70"/>
      <c r="CX283" s="70"/>
      <c r="CY283" s="70"/>
      <c r="CZ283" s="70"/>
      <c r="DA283" s="70"/>
      <c r="DB283" s="70"/>
      <c r="DC283" s="70"/>
      <c r="DD283" s="70"/>
      <c r="DE283" s="70"/>
      <c r="DF283" s="70"/>
      <c r="DG283" s="70"/>
      <c r="DH283" s="70"/>
      <c r="DI283" s="70"/>
      <c r="DJ283" s="70"/>
      <c r="DK283" s="70"/>
      <c r="DL283" s="70"/>
      <c r="DM283" s="70"/>
      <c r="DN283" s="70"/>
      <c r="DO283" s="70"/>
      <c r="DP283" s="70"/>
      <c r="DQ283" s="70"/>
      <c r="DR283" s="70"/>
      <c r="DS283" s="70"/>
      <c r="DT283" s="70"/>
      <c r="DU283" s="70"/>
      <c r="DV283" s="70"/>
      <c r="DW283" s="70"/>
      <c r="DX283" s="70"/>
      <c r="DY283" s="70"/>
      <c r="DZ283" s="70"/>
      <c r="EA283" s="70"/>
      <c r="EB283" s="70"/>
      <c r="EC283" s="70"/>
      <c r="ED283" s="70"/>
      <c r="EE283" s="70"/>
      <c r="EF283" s="70"/>
      <c r="EG283" s="70"/>
      <c r="EH283" s="70"/>
      <c r="EI283" s="70"/>
      <c r="EJ283" s="70"/>
      <c r="EK283" s="70"/>
      <c r="EL283" s="70"/>
      <c r="EM283" s="70"/>
      <c r="EN283" s="70"/>
      <c r="EO283" s="70"/>
      <c r="EP283" s="70"/>
      <c r="EQ283" s="70"/>
      <c r="ER283" s="70"/>
      <c r="ES283" s="70"/>
      <c r="ET283" s="70"/>
      <c r="EU283" s="70"/>
      <c r="EV283" s="70"/>
      <c r="EW283" s="70"/>
      <c r="EX283" s="70"/>
      <c r="EY283" s="70"/>
      <c r="EZ283" s="70"/>
      <c r="FA283" s="70"/>
      <c r="FB283" s="70"/>
      <c r="FC283" s="70"/>
      <c r="FD283" s="70"/>
      <c r="FE283" s="70"/>
      <c r="FF283" s="70"/>
      <c r="FG283" s="70"/>
      <c r="FH283" s="70"/>
      <c r="FI283" s="70"/>
      <c r="FJ283" s="70"/>
      <c r="FK283" s="70"/>
      <c r="FL283" s="70"/>
      <c r="FM283" s="70"/>
      <c r="FN283" s="70"/>
      <c r="FO283" s="70"/>
      <c r="FP283" s="70"/>
      <c r="FQ283" s="70"/>
      <c r="FR283" s="70"/>
      <c r="FS283" s="70"/>
      <c r="FT283" s="70"/>
      <c r="FU283" s="70"/>
      <c r="FV283" s="70"/>
      <c r="FW283" s="70"/>
      <c r="FX283" s="70"/>
      <c r="FY283" s="70"/>
      <c r="FZ283" s="70"/>
      <c r="GA283" s="70"/>
      <c r="GB283" s="70"/>
      <c r="GC283" s="70"/>
      <c r="GD283" s="70"/>
      <c r="GE283" s="70"/>
      <c r="GF283" s="70"/>
      <c r="GG283" s="70"/>
      <c r="GH283" s="70"/>
      <c r="GI283" s="70"/>
      <c r="GJ283" s="70"/>
      <c r="GK283" s="70"/>
      <c r="GL283" s="70"/>
      <c r="GM283" s="70"/>
      <c r="GN283" s="70"/>
      <c r="GO283" s="70"/>
      <c r="GP283" s="70"/>
      <c r="GQ283" s="70"/>
      <c r="GR283" s="70"/>
      <c r="GS283" s="70"/>
      <c r="GT283" s="70"/>
      <c r="GU283" s="70"/>
      <c r="GV283" s="70"/>
      <c r="GW283" s="70"/>
      <c r="GX283" s="70"/>
      <c r="GY283" s="70"/>
      <c r="GZ283" s="70"/>
      <c r="HA283" s="70"/>
      <c r="HB283" s="70"/>
      <c r="HC283" s="70"/>
      <c r="HD283" s="70"/>
      <c r="HE283" s="70"/>
      <c r="HF283" s="70"/>
      <c r="HG283" s="70"/>
      <c r="HH283" s="70"/>
      <c r="HI283" s="70"/>
      <c r="HJ283" s="70"/>
      <c r="HK283" s="70"/>
      <c r="HL283" s="70"/>
      <c r="HM283" s="70"/>
      <c r="HN283" s="70"/>
      <c r="HO283" s="70"/>
      <c r="HP283" s="70"/>
      <c r="HQ283" s="70"/>
      <c r="HR283" s="70"/>
      <c r="HS283" s="70"/>
      <c r="HT283" s="70"/>
      <c r="HU283" s="70"/>
      <c r="HV283" s="70"/>
      <c r="HW283" s="70"/>
      <c r="HX283" s="70"/>
      <c r="HY283" s="70"/>
      <c r="HZ283" s="70"/>
      <c r="IA283" s="70"/>
      <c r="IB283" s="70"/>
      <c r="IC283" s="70"/>
      <c r="ID283" s="70"/>
      <c r="IE283" s="70"/>
      <c r="IF283" s="70"/>
      <c r="IG283" s="70"/>
      <c r="IH283" s="70"/>
      <c r="II283" s="70"/>
      <c r="IJ283" s="70"/>
      <c r="IK283" s="70"/>
      <c r="IL283" s="70"/>
      <c r="IM283" s="70"/>
      <c r="IN283" s="70"/>
      <c r="IO283" s="70"/>
      <c r="IP283" s="70"/>
      <c r="IQ283" s="70"/>
      <c r="IR283" s="70"/>
      <c r="IS283" s="70"/>
      <c r="IT283" s="70"/>
      <c r="IU283" s="70"/>
    </row>
    <row r="284" spans="1:255" ht="14.25">
      <c r="A284" s="68" t="s">
        <v>207</v>
      </c>
      <c r="B284" s="69"/>
      <c r="C284" s="66">
        <f t="shared" si="4"/>
        <v>0</v>
      </c>
      <c r="D284" s="69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  <c r="AY284" s="70"/>
      <c r="AZ284" s="70"/>
      <c r="BA284" s="70"/>
      <c r="BB284" s="70"/>
      <c r="BC284" s="70"/>
      <c r="BD284" s="70"/>
      <c r="BE284" s="70"/>
      <c r="BF284" s="70"/>
      <c r="BG284" s="70"/>
      <c r="BH284" s="70"/>
      <c r="BI284" s="70"/>
      <c r="BJ284" s="70"/>
      <c r="BK284" s="70"/>
      <c r="BL284" s="70"/>
      <c r="BM284" s="70"/>
      <c r="BN284" s="70"/>
      <c r="BO284" s="70"/>
      <c r="BP284" s="70"/>
      <c r="BQ284" s="70"/>
      <c r="BR284" s="70"/>
      <c r="BS284" s="70"/>
      <c r="BT284" s="70"/>
      <c r="BU284" s="70"/>
      <c r="BV284" s="70"/>
      <c r="BW284" s="70"/>
      <c r="BX284" s="70"/>
      <c r="BY284" s="70"/>
      <c r="BZ284" s="70"/>
      <c r="CA284" s="70"/>
      <c r="CB284" s="70"/>
      <c r="CC284" s="70"/>
      <c r="CD284" s="70"/>
      <c r="CE284" s="70"/>
      <c r="CF284" s="70"/>
      <c r="CG284" s="70"/>
      <c r="CH284" s="70"/>
      <c r="CI284" s="70"/>
      <c r="CJ284" s="70"/>
      <c r="CK284" s="70"/>
      <c r="CL284" s="70"/>
      <c r="CM284" s="70"/>
      <c r="CN284" s="70"/>
      <c r="CO284" s="70"/>
      <c r="CP284" s="70"/>
      <c r="CQ284" s="70"/>
      <c r="CR284" s="70"/>
      <c r="CS284" s="70"/>
      <c r="CT284" s="70"/>
      <c r="CU284" s="70"/>
      <c r="CV284" s="70"/>
      <c r="CW284" s="70"/>
      <c r="CX284" s="70"/>
      <c r="CY284" s="70"/>
      <c r="CZ284" s="70"/>
      <c r="DA284" s="70"/>
      <c r="DB284" s="70"/>
      <c r="DC284" s="70"/>
      <c r="DD284" s="70"/>
      <c r="DE284" s="70"/>
      <c r="DF284" s="70"/>
      <c r="DG284" s="70"/>
      <c r="DH284" s="70"/>
      <c r="DI284" s="70"/>
      <c r="DJ284" s="70"/>
      <c r="DK284" s="70"/>
      <c r="DL284" s="70"/>
      <c r="DM284" s="70"/>
      <c r="DN284" s="70"/>
      <c r="DO284" s="70"/>
      <c r="DP284" s="70"/>
      <c r="DQ284" s="70"/>
      <c r="DR284" s="70"/>
      <c r="DS284" s="70"/>
      <c r="DT284" s="70"/>
      <c r="DU284" s="70"/>
      <c r="DV284" s="70"/>
      <c r="DW284" s="70"/>
      <c r="DX284" s="70"/>
      <c r="DY284" s="70"/>
      <c r="DZ284" s="70"/>
      <c r="EA284" s="70"/>
      <c r="EB284" s="70"/>
      <c r="EC284" s="70"/>
      <c r="ED284" s="70"/>
      <c r="EE284" s="70"/>
      <c r="EF284" s="70"/>
      <c r="EG284" s="70"/>
      <c r="EH284" s="70"/>
      <c r="EI284" s="70"/>
      <c r="EJ284" s="70"/>
      <c r="EK284" s="70"/>
      <c r="EL284" s="70"/>
      <c r="EM284" s="70"/>
      <c r="EN284" s="70"/>
      <c r="EO284" s="70"/>
      <c r="EP284" s="70"/>
      <c r="EQ284" s="70"/>
      <c r="ER284" s="70"/>
      <c r="ES284" s="70"/>
      <c r="ET284" s="70"/>
      <c r="EU284" s="70"/>
      <c r="EV284" s="70"/>
      <c r="EW284" s="70"/>
      <c r="EX284" s="70"/>
      <c r="EY284" s="70"/>
      <c r="EZ284" s="70"/>
      <c r="FA284" s="70"/>
      <c r="FB284" s="70"/>
      <c r="FC284" s="70"/>
      <c r="FD284" s="70"/>
      <c r="FE284" s="70"/>
      <c r="FF284" s="70"/>
      <c r="FG284" s="70"/>
      <c r="FH284" s="70"/>
      <c r="FI284" s="70"/>
      <c r="FJ284" s="70"/>
      <c r="FK284" s="70"/>
      <c r="FL284" s="70"/>
      <c r="FM284" s="70"/>
      <c r="FN284" s="70"/>
      <c r="FO284" s="70"/>
      <c r="FP284" s="70"/>
      <c r="FQ284" s="70"/>
      <c r="FR284" s="70"/>
      <c r="FS284" s="70"/>
      <c r="FT284" s="70"/>
      <c r="FU284" s="70"/>
      <c r="FV284" s="70"/>
      <c r="FW284" s="70"/>
      <c r="FX284" s="70"/>
      <c r="FY284" s="70"/>
      <c r="FZ284" s="70"/>
      <c r="GA284" s="70"/>
      <c r="GB284" s="70"/>
      <c r="GC284" s="70"/>
      <c r="GD284" s="70"/>
      <c r="GE284" s="70"/>
      <c r="GF284" s="70"/>
      <c r="GG284" s="70"/>
      <c r="GH284" s="70"/>
      <c r="GI284" s="70"/>
      <c r="GJ284" s="70"/>
      <c r="GK284" s="70"/>
      <c r="GL284" s="70"/>
      <c r="GM284" s="70"/>
      <c r="GN284" s="70"/>
      <c r="GO284" s="70"/>
      <c r="GP284" s="70"/>
      <c r="GQ284" s="70"/>
      <c r="GR284" s="70"/>
      <c r="GS284" s="70"/>
      <c r="GT284" s="70"/>
      <c r="GU284" s="70"/>
      <c r="GV284" s="70"/>
      <c r="GW284" s="70"/>
      <c r="GX284" s="70"/>
      <c r="GY284" s="70"/>
      <c r="GZ284" s="70"/>
      <c r="HA284" s="70"/>
      <c r="HB284" s="70"/>
      <c r="HC284" s="70"/>
      <c r="HD284" s="70"/>
      <c r="HE284" s="70"/>
      <c r="HF284" s="70"/>
      <c r="HG284" s="70"/>
      <c r="HH284" s="70"/>
      <c r="HI284" s="70"/>
      <c r="HJ284" s="70"/>
      <c r="HK284" s="70"/>
      <c r="HL284" s="70"/>
      <c r="HM284" s="70"/>
      <c r="HN284" s="70"/>
      <c r="HO284" s="70"/>
      <c r="HP284" s="70"/>
      <c r="HQ284" s="70"/>
      <c r="HR284" s="70"/>
      <c r="HS284" s="70"/>
      <c r="HT284" s="70"/>
      <c r="HU284" s="70"/>
      <c r="HV284" s="70"/>
      <c r="HW284" s="70"/>
      <c r="HX284" s="70"/>
      <c r="HY284" s="70"/>
      <c r="HZ284" s="70"/>
      <c r="IA284" s="70"/>
      <c r="IB284" s="70"/>
      <c r="IC284" s="70"/>
      <c r="ID284" s="70"/>
      <c r="IE284" s="70"/>
      <c r="IF284" s="70"/>
      <c r="IG284" s="70"/>
      <c r="IH284" s="70"/>
      <c r="II284" s="70"/>
      <c r="IJ284" s="70"/>
      <c r="IK284" s="70"/>
      <c r="IL284" s="70"/>
      <c r="IM284" s="70"/>
      <c r="IN284" s="70"/>
      <c r="IO284" s="70"/>
      <c r="IP284" s="70"/>
      <c r="IQ284" s="70"/>
      <c r="IR284" s="70"/>
      <c r="IS284" s="70"/>
      <c r="IT284" s="70"/>
      <c r="IU284" s="70"/>
    </row>
    <row r="285" spans="1:255" ht="14.25">
      <c r="A285" s="68" t="s">
        <v>51</v>
      </c>
      <c r="B285" s="69"/>
      <c r="C285" s="66">
        <f t="shared" si="4"/>
        <v>0</v>
      </c>
      <c r="D285" s="69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  <c r="AY285" s="70"/>
      <c r="AZ285" s="70"/>
      <c r="BA285" s="70"/>
      <c r="BB285" s="70"/>
      <c r="BC285" s="70"/>
      <c r="BD285" s="70"/>
      <c r="BE285" s="70"/>
      <c r="BF285" s="70"/>
      <c r="BG285" s="70"/>
      <c r="BH285" s="70"/>
      <c r="BI285" s="70"/>
      <c r="BJ285" s="70"/>
      <c r="BK285" s="70"/>
      <c r="BL285" s="70"/>
      <c r="BM285" s="70"/>
      <c r="BN285" s="70"/>
      <c r="BO285" s="70"/>
      <c r="BP285" s="70"/>
      <c r="BQ285" s="70"/>
      <c r="BR285" s="70"/>
      <c r="BS285" s="70"/>
      <c r="BT285" s="70"/>
      <c r="BU285" s="70"/>
      <c r="BV285" s="70"/>
      <c r="BW285" s="70"/>
      <c r="BX285" s="70"/>
      <c r="BY285" s="70"/>
      <c r="BZ285" s="70"/>
      <c r="CA285" s="70"/>
      <c r="CB285" s="70"/>
      <c r="CC285" s="70"/>
      <c r="CD285" s="70"/>
      <c r="CE285" s="70"/>
      <c r="CF285" s="70"/>
      <c r="CG285" s="70"/>
      <c r="CH285" s="70"/>
      <c r="CI285" s="70"/>
      <c r="CJ285" s="70"/>
      <c r="CK285" s="70"/>
      <c r="CL285" s="70"/>
      <c r="CM285" s="70"/>
      <c r="CN285" s="70"/>
      <c r="CO285" s="70"/>
      <c r="CP285" s="70"/>
      <c r="CQ285" s="70"/>
      <c r="CR285" s="70"/>
      <c r="CS285" s="70"/>
      <c r="CT285" s="70"/>
      <c r="CU285" s="70"/>
      <c r="CV285" s="70"/>
      <c r="CW285" s="70"/>
      <c r="CX285" s="70"/>
      <c r="CY285" s="70"/>
      <c r="CZ285" s="70"/>
      <c r="DA285" s="70"/>
      <c r="DB285" s="70"/>
      <c r="DC285" s="70"/>
      <c r="DD285" s="70"/>
      <c r="DE285" s="70"/>
      <c r="DF285" s="70"/>
      <c r="DG285" s="70"/>
      <c r="DH285" s="70"/>
      <c r="DI285" s="70"/>
      <c r="DJ285" s="70"/>
      <c r="DK285" s="70"/>
      <c r="DL285" s="70"/>
      <c r="DM285" s="70"/>
      <c r="DN285" s="70"/>
      <c r="DO285" s="70"/>
      <c r="DP285" s="70"/>
      <c r="DQ285" s="70"/>
      <c r="DR285" s="70"/>
      <c r="DS285" s="70"/>
      <c r="DT285" s="70"/>
      <c r="DU285" s="70"/>
      <c r="DV285" s="70"/>
      <c r="DW285" s="70"/>
      <c r="DX285" s="70"/>
      <c r="DY285" s="70"/>
      <c r="DZ285" s="70"/>
      <c r="EA285" s="70"/>
      <c r="EB285" s="70"/>
      <c r="EC285" s="70"/>
      <c r="ED285" s="70"/>
      <c r="EE285" s="70"/>
      <c r="EF285" s="70"/>
      <c r="EG285" s="70"/>
      <c r="EH285" s="70"/>
      <c r="EI285" s="70"/>
      <c r="EJ285" s="70"/>
      <c r="EK285" s="70"/>
      <c r="EL285" s="70"/>
      <c r="EM285" s="70"/>
      <c r="EN285" s="70"/>
      <c r="EO285" s="70"/>
      <c r="EP285" s="70"/>
      <c r="EQ285" s="70"/>
      <c r="ER285" s="70"/>
      <c r="ES285" s="70"/>
      <c r="ET285" s="70"/>
      <c r="EU285" s="70"/>
      <c r="EV285" s="70"/>
      <c r="EW285" s="70"/>
      <c r="EX285" s="70"/>
      <c r="EY285" s="70"/>
      <c r="EZ285" s="70"/>
      <c r="FA285" s="70"/>
      <c r="FB285" s="70"/>
      <c r="FC285" s="70"/>
      <c r="FD285" s="70"/>
      <c r="FE285" s="70"/>
      <c r="FF285" s="70"/>
      <c r="FG285" s="70"/>
      <c r="FH285" s="70"/>
      <c r="FI285" s="70"/>
      <c r="FJ285" s="70"/>
      <c r="FK285" s="70"/>
      <c r="FL285" s="70"/>
      <c r="FM285" s="70"/>
      <c r="FN285" s="70"/>
      <c r="FO285" s="70"/>
      <c r="FP285" s="70"/>
      <c r="FQ285" s="70"/>
      <c r="FR285" s="70"/>
      <c r="FS285" s="70"/>
      <c r="FT285" s="70"/>
      <c r="FU285" s="70"/>
      <c r="FV285" s="70"/>
      <c r="FW285" s="70"/>
      <c r="FX285" s="70"/>
      <c r="FY285" s="70"/>
      <c r="FZ285" s="70"/>
      <c r="GA285" s="70"/>
      <c r="GB285" s="70"/>
      <c r="GC285" s="70"/>
      <c r="GD285" s="70"/>
      <c r="GE285" s="70"/>
      <c r="GF285" s="70"/>
      <c r="GG285" s="70"/>
      <c r="GH285" s="70"/>
      <c r="GI285" s="70"/>
      <c r="GJ285" s="70"/>
      <c r="GK285" s="70"/>
      <c r="GL285" s="70"/>
      <c r="GM285" s="70"/>
      <c r="GN285" s="70"/>
      <c r="GO285" s="70"/>
      <c r="GP285" s="70"/>
      <c r="GQ285" s="70"/>
      <c r="GR285" s="70"/>
      <c r="GS285" s="70"/>
      <c r="GT285" s="70"/>
      <c r="GU285" s="70"/>
      <c r="GV285" s="70"/>
      <c r="GW285" s="70"/>
      <c r="GX285" s="70"/>
      <c r="GY285" s="70"/>
      <c r="GZ285" s="70"/>
      <c r="HA285" s="70"/>
      <c r="HB285" s="70"/>
      <c r="HC285" s="70"/>
      <c r="HD285" s="70"/>
      <c r="HE285" s="70"/>
      <c r="HF285" s="70"/>
      <c r="HG285" s="70"/>
      <c r="HH285" s="70"/>
      <c r="HI285" s="70"/>
      <c r="HJ285" s="70"/>
      <c r="HK285" s="70"/>
      <c r="HL285" s="70"/>
      <c r="HM285" s="70"/>
      <c r="HN285" s="70"/>
      <c r="HO285" s="70"/>
      <c r="HP285" s="70"/>
      <c r="HQ285" s="70"/>
      <c r="HR285" s="70"/>
      <c r="HS285" s="70"/>
      <c r="HT285" s="70"/>
      <c r="HU285" s="70"/>
      <c r="HV285" s="70"/>
      <c r="HW285" s="70"/>
      <c r="HX285" s="70"/>
      <c r="HY285" s="70"/>
      <c r="HZ285" s="70"/>
      <c r="IA285" s="70"/>
      <c r="IB285" s="70"/>
      <c r="IC285" s="70"/>
      <c r="ID285" s="70"/>
      <c r="IE285" s="70"/>
      <c r="IF285" s="70"/>
      <c r="IG285" s="70"/>
      <c r="IH285" s="70"/>
      <c r="II285" s="70"/>
      <c r="IJ285" s="70"/>
      <c r="IK285" s="70"/>
      <c r="IL285" s="70"/>
      <c r="IM285" s="70"/>
      <c r="IN285" s="70"/>
      <c r="IO285" s="70"/>
      <c r="IP285" s="70"/>
      <c r="IQ285" s="70"/>
      <c r="IR285" s="70"/>
      <c r="IS285" s="70"/>
      <c r="IT285" s="70"/>
      <c r="IU285" s="70"/>
    </row>
    <row r="286" spans="1:255" ht="14.25">
      <c r="A286" s="69" t="s">
        <v>208</v>
      </c>
      <c r="B286" s="69"/>
      <c r="C286" s="66">
        <f t="shared" si="4"/>
        <v>0</v>
      </c>
      <c r="D286" s="69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  <c r="AY286" s="70"/>
      <c r="AZ286" s="70"/>
      <c r="BA286" s="70"/>
      <c r="BB286" s="70"/>
      <c r="BC286" s="70"/>
      <c r="BD286" s="70"/>
      <c r="BE286" s="70"/>
      <c r="BF286" s="70"/>
      <c r="BG286" s="70"/>
      <c r="BH286" s="70"/>
      <c r="BI286" s="70"/>
      <c r="BJ286" s="70"/>
      <c r="BK286" s="70"/>
      <c r="BL286" s="70"/>
      <c r="BM286" s="70"/>
      <c r="BN286" s="70"/>
      <c r="BO286" s="70"/>
      <c r="BP286" s="70"/>
      <c r="BQ286" s="70"/>
      <c r="BR286" s="70"/>
      <c r="BS286" s="70"/>
      <c r="BT286" s="70"/>
      <c r="BU286" s="70"/>
      <c r="BV286" s="70"/>
      <c r="BW286" s="70"/>
      <c r="BX286" s="70"/>
      <c r="BY286" s="70"/>
      <c r="BZ286" s="70"/>
      <c r="CA286" s="70"/>
      <c r="CB286" s="70"/>
      <c r="CC286" s="70"/>
      <c r="CD286" s="70"/>
      <c r="CE286" s="70"/>
      <c r="CF286" s="70"/>
      <c r="CG286" s="70"/>
      <c r="CH286" s="70"/>
      <c r="CI286" s="70"/>
      <c r="CJ286" s="70"/>
      <c r="CK286" s="70"/>
      <c r="CL286" s="70"/>
      <c r="CM286" s="70"/>
      <c r="CN286" s="70"/>
      <c r="CO286" s="70"/>
      <c r="CP286" s="70"/>
      <c r="CQ286" s="70"/>
      <c r="CR286" s="70"/>
      <c r="CS286" s="70"/>
      <c r="CT286" s="70"/>
      <c r="CU286" s="70"/>
      <c r="CV286" s="70"/>
      <c r="CW286" s="70"/>
      <c r="CX286" s="70"/>
      <c r="CY286" s="70"/>
      <c r="CZ286" s="70"/>
      <c r="DA286" s="70"/>
      <c r="DB286" s="70"/>
      <c r="DC286" s="70"/>
      <c r="DD286" s="70"/>
      <c r="DE286" s="70"/>
      <c r="DF286" s="70"/>
      <c r="DG286" s="70"/>
      <c r="DH286" s="70"/>
      <c r="DI286" s="70"/>
      <c r="DJ286" s="70"/>
      <c r="DK286" s="70"/>
      <c r="DL286" s="70"/>
      <c r="DM286" s="70"/>
      <c r="DN286" s="70"/>
      <c r="DO286" s="70"/>
      <c r="DP286" s="70"/>
      <c r="DQ286" s="70"/>
      <c r="DR286" s="70"/>
      <c r="DS286" s="70"/>
      <c r="DT286" s="70"/>
      <c r="DU286" s="70"/>
      <c r="DV286" s="70"/>
      <c r="DW286" s="70"/>
      <c r="DX286" s="70"/>
      <c r="DY286" s="70"/>
      <c r="DZ286" s="70"/>
      <c r="EA286" s="70"/>
      <c r="EB286" s="70"/>
      <c r="EC286" s="70"/>
      <c r="ED286" s="70"/>
      <c r="EE286" s="70"/>
      <c r="EF286" s="70"/>
      <c r="EG286" s="70"/>
      <c r="EH286" s="70"/>
      <c r="EI286" s="70"/>
      <c r="EJ286" s="70"/>
      <c r="EK286" s="70"/>
      <c r="EL286" s="70"/>
      <c r="EM286" s="70"/>
      <c r="EN286" s="70"/>
      <c r="EO286" s="70"/>
      <c r="EP286" s="70"/>
      <c r="EQ286" s="70"/>
      <c r="ER286" s="70"/>
      <c r="ES286" s="70"/>
      <c r="ET286" s="70"/>
      <c r="EU286" s="70"/>
      <c r="EV286" s="70"/>
      <c r="EW286" s="70"/>
      <c r="EX286" s="70"/>
      <c r="EY286" s="70"/>
      <c r="EZ286" s="70"/>
      <c r="FA286" s="70"/>
      <c r="FB286" s="70"/>
      <c r="FC286" s="70"/>
      <c r="FD286" s="70"/>
      <c r="FE286" s="70"/>
      <c r="FF286" s="70"/>
      <c r="FG286" s="70"/>
      <c r="FH286" s="70"/>
      <c r="FI286" s="70"/>
      <c r="FJ286" s="70"/>
      <c r="FK286" s="70"/>
      <c r="FL286" s="70"/>
      <c r="FM286" s="70"/>
      <c r="FN286" s="70"/>
      <c r="FO286" s="70"/>
      <c r="FP286" s="70"/>
      <c r="FQ286" s="70"/>
      <c r="FR286" s="70"/>
      <c r="FS286" s="70"/>
      <c r="FT286" s="70"/>
      <c r="FU286" s="70"/>
      <c r="FV286" s="70"/>
      <c r="FW286" s="70"/>
      <c r="FX286" s="70"/>
      <c r="FY286" s="70"/>
      <c r="FZ286" s="70"/>
      <c r="GA286" s="70"/>
      <c r="GB286" s="70"/>
      <c r="GC286" s="70"/>
      <c r="GD286" s="70"/>
      <c r="GE286" s="70"/>
      <c r="GF286" s="70"/>
      <c r="GG286" s="70"/>
      <c r="GH286" s="70"/>
      <c r="GI286" s="70"/>
      <c r="GJ286" s="70"/>
      <c r="GK286" s="70"/>
      <c r="GL286" s="70"/>
      <c r="GM286" s="70"/>
      <c r="GN286" s="70"/>
      <c r="GO286" s="70"/>
      <c r="GP286" s="70"/>
      <c r="GQ286" s="70"/>
      <c r="GR286" s="70"/>
      <c r="GS286" s="70"/>
      <c r="GT286" s="70"/>
      <c r="GU286" s="70"/>
      <c r="GV286" s="70"/>
      <c r="GW286" s="70"/>
      <c r="GX286" s="70"/>
      <c r="GY286" s="70"/>
      <c r="GZ286" s="70"/>
      <c r="HA286" s="70"/>
      <c r="HB286" s="70"/>
      <c r="HC286" s="70"/>
      <c r="HD286" s="70"/>
      <c r="HE286" s="70"/>
      <c r="HF286" s="70"/>
      <c r="HG286" s="70"/>
      <c r="HH286" s="70"/>
      <c r="HI286" s="70"/>
      <c r="HJ286" s="70"/>
      <c r="HK286" s="70"/>
      <c r="HL286" s="70"/>
      <c r="HM286" s="70"/>
      <c r="HN286" s="70"/>
      <c r="HO286" s="70"/>
      <c r="HP286" s="70"/>
      <c r="HQ286" s="70"/>
      <c r="HR286" s="70"/>
      <c r="HS286" s="70"/>
      <c r="HT286" s="70"/>
      <c r="HU286" s="70"/>
      <c r="HV286" s="70"/>
      <c r="HW286" s="70"/>
      <c r="HX286" s="70"/>
      <c r="HY286" s="70"/>
      <c r="HZ286" s="70"/>
      <c r="IA286" s="70"/>
      <c r="IB286" s="70"/>
      <c r="IC286" s="70"/>
      <c r="ID286" s="70"/>
      <c r="IE286" s="70"/>
      <c r="IF286" s="70"/>
      <c r="IG286" s="70"/>
      <c r="IH286" s="70"/>
      <c r="II286" s="70"/>
      <c r="IJ286" s="70"/>
      <c r="IK286" s="70"/>
      <c r="IL286" s="70"/>
      <c r="IM286" s="70"/>
      <c r="IN286" s="70"/>
      <c r="IO286" s="70"/>
      <c r="IP286" s="70"/>
      <c r="IQ286" s="70"/>
      <c r="IR286" s="70"/>
      <c r="IS286" s="70"/>
      <c r="IT286" s="70"/>
      <c r="IU286" s="70"/>
    </row>
    <row r="287" spans="1:255" s="62" customFormat="1" ht="14.25">
      <c r="A287" s="67" t="s">
        <v>209</v>
      </c>
      <c r="B287" s="65">
        <f>SUM(B288:B294)</f>
        <v>0</v>
      </c>
      <c r="C287" s="65">
        <f>SUM(C288:C294)</f>
        <v>1</v>
      </c>
      <c r="D287" s="65">
        <f>SUM(D288:D294)</f>
        <v>1</v>
      </c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</row>
    <row r="288" spans="1:255" ht="14.25">
      <c r="A288" s="71" t="s">
        <v>42</v>
      </c>
      <c r="B288" s="69"/>
      <c r="C288" s="66">
        <f t="shared" si="4"/>
        <v>0</v>
      </c>
      <c r="D288" s="69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Y288" s="70"/>
      <c r="CZ288" s="70"/>
      <c r="DA288" s="70"/>
      <c r="DB288" s="70"/>
      <c r="DC288" s="70"/>
      <c r="DD288" s="70"/>
      <c r="DE288" s="70"/>
      <c r="DF288" s="70"/>
      <c r="DG288" s="70"/>
      <c r="DH288" s="70"/>
      <c r="DI288" s="70"/>
      <c r="DJ288" s="70"/>
      <c r="DK288" s="70"/>
      <c r="DL288" s="70"/>
      <c r="DM288" s="70"/>
      <c r="DN288" s="70"/>
      <c r="DO288" s="70"/>
      <c r="DP288" s="70"/>
      <c r="DQ288" s="70"/>
      <c r="DR288" s="70"/>
      <c r="DS288" s="70"/>
      <c r="DT288" s="70"/>
      <c r="DU288" s="70"/>
      <c r="DV288" s="70"/>
      <c r="DW288" s="70"/>
      <c r="DX288" s="70"/>
      <c r="DY288" s="70"/>
      <c r="DZ288" s="70"/>
      <c r="EA288" s="70"/>
      <c r="EB288" s="70"/>
      <c r="EC288" s="70"/>
      <c r="ED288" s="70"/>
      <c r="EE288" s="70"/>
      <c r="EF288" s="70"/>
      <c r="EG288" s="70"/>
      <c r="EH288" s="70"/>
      <c r="EI288" s="70"/>
      <c r="EJ288" s="70"/>
      <c r="EK288" s="70"/>
      <c r="EL288" s="70"/>
      <c r="EM288" s="70"/>
      <c r="EN288" s="70"/>
      <c r="EO288" s="70"/>
      <c r="EP288" s="70"/>
      <c r="EQ288" s="70"/>
      <c r="ER288" s="70"/>
      <c r="ES288" s="70"/>
      <c r="ET288" s="70"/>
      <c r="EU288" s="70"/>
      <c r="EV288" s="70"/>
      <c r="EW288" s="70"/>
      <c r="EX288" s="70"/>
      <c r="EY288" s="70"/>
      <c r="EZ288" s="70"/>
      <c r="FA288" s="70"/>
      <c r="FB288" s="70"/>
      <c r="FC288" s="70"/>
      <c r="FD288" s="70"/>
      <c r="FE288" s="70"/>
      <c r="FF288" s="70"/>
      <c r="FG288" s="70"/>
      <c r="FH288" s="70"/>
      <c r="FI288" s="70"/>
      <c r="FJ288" s="70"/>
      <c r="FK288" s="70"/>
      <c r="FL288" s="70"/>
      <c r="FM288" s="70"/>
      <c r="FN288" s="70"/>
      <c r="FO288" s="70"/>
      <c r="FP288" s="70"/>
      <c r="FQ288" s="70"/>
      <c r="FR288" s="70"/>
      <c r="FS288" s="70"/>
      <c r="FT288" s="70"/>
      <c r="FU288" s="70"/>
      <c r="FV288" s="70"/>
      <c r="FW288" s="70"/>
      <c r="FX288" s="70"/>
      <c r="FY288" s="70"/>
      <c r="FZ288" s="70"/>
      <c r="GA288" s="70"/>
      <c r="GB288" s="70"/>
      <c r="GC288" s="70"/>
      <c r="GD288" s="70"/>
      <c r="GE288" s="70"/>
      <c r="GF288" s="70"/>
      <c r="GG288" s="70"/>
      <c r="GH288" s="70"/>
      <c r="GI288" s="70"/>
      <c r="GJ288" s="70"/>
      <c r="GK288" s="70"/>
      <c r="GL288" s="70"/>
      <c r="GM288" s="70"/>
      <c r="GN288" s="70"/>
      <c r="GO288" s="70"/>
      <c r="GP288" s="70"/>
      <c r="GQ288" s="70"/>
      <c r="GR288" s="70"/>
      <c r="GS288" s="70"/>
      <c r="GT288" s="70"/>
      <c r="GU288" s="70"/>
      <c r="GV288" s="70"/>
      <c r="GW288" s="70"/>
      <c r="GX288" s="70"/>
      <c r="GY288" s="70"/>
      <c r="GZ288" s="70"/>
      <c r="HA288" s="70"/>
      <c r="HB288" s="70"/>
      <c r="HC288" s="70"/>
      <c r="HD288" s="70"/>
      <c r="HE288" s="70"/>
      <c r="HF288" s="70"/>
      <c r="HG288" s="70"/>
      <c r="HH288" s="70"/>
      <c r="HI288" s="70"/>
      <c r="HJ288" s="70"/>
      <c r="HK288" s="70"/>
      <c r="HL288" s="70"/>
      <c r="HM288" s="70"/>
      <c r="HN288" s="70"/>
      <c r="HO288" s="70"/>
      <c r="HP288" s="70"/>
      <c r="HQ288" s="70"/>
      <c r="HR288" s="70"/>
      <c r="HS288" s="70"/>
      <c r="HT288" s="70"/>
      <c r="HU288" s="70"/>
      <c r="HV288" s="70"/>
      <c r="HW288" s="70"/>
      <c r="HX288" s="70"/>
      <c r="HY288" s="70"/>
      <c r="HZ288" s="70"/>
      <c r="IA288" s="70"/>
      <c r="IB288" s="70"/>
      <c r="IC288" s="70"/>
      <c r="ID288" s="70"/>
      <c r="IE288" s="70"/>
      <c r="IF288" s="70"/>
      <c r="IG288" s="70"/>
      <c r="IH288" s="70"/>
      <c r="II288" s="70"/>
      <c r="IJ288" s="70"/>
      <c r="IK288" s="70"/>
      <c r="IL288" s="70"/>
      <c r="IM288" s="70"/>
      <c r="IN288" s="70"/>
      <c r="IO288" s="70"/>
      <c r="IP288" s="70"/>
      <c r="IQ288" s="70"/>
      <c r="IR288" s="70"/>
      <c r="IS288" s="70"/>
      <c r="IT288" s="70"/>
      <c r="IU288" s="70"/>
    </row>
    <row r="289" spans="1:255" ht="14.25">
      <c r="A289" s="71" t="s">
        <v>43</v>
      </c>
      <c r="B289" s="69"/>
      <c r="C289" s="66">
        <f t="shared" si="4"/>
        <v>0</v>
      </c>
      <c r="D289" s="69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70"/>
      <c r="AP289" s="70"/>
      <c r="AQ289" s="70"/>
      <c r="AR289" s="70"/>
      <c r="AS289" s="70"/>
      <c r="AT289" s="70"/>
      <c r="AU289" s="70"/>
      <c r="AV289" s="70"/>
      <c r="AW289" s="70"/>
      <c r="AX289" s="70"/>
      <c r="AY289" s="70"/>
      <c r="AZ289" s="70"/>
      <c r="BA289" s="70"/>
      <c r="BB289" s="70"/>
      <c r="BC289" s="70"/>
      <c r="BD289" s="70"/>
      <c r="BE289" s="70"/>
      <c r="BF289" s="70"/>
      <c r="BG289" s="70"/>
      <c r="BH289" s="70"/>
      <c r="BI289" s="70"/>
      <c r="BJ289" s="70"/>
      <c r="BK289" s="70"/>
      <c r="BL289" s="70"/>
      <c r="BM289" s="70"/>
      <c r="BN289" s="70"/>
      <c r="BO289" s="70"/>
      <c r="BP289" s="70"/>
      <c r="BQ289" s="70"/>
      <c r="BR289" s="70"/>
      <c r="BS289" s="70"/>
      <c r="BT289" s="70"/>
      <c r="BU289" s="70"/>
      <c r="BV289" s="70"/>
      <c r="BW289" s="70"/>
      <c r="BX289" s="70"/>
      <c r="BY289" s="70"/>
      <c r="BZ289" s="70"/>
      <c r="CA289" s="70"/>
      <c r="CB289" s="70"/>
      <c r="CC289" s="70"/>
      <c r="CD289" s="70"/>
      <c r="CE289" s="70"/>
      <c r="CF289" s="70"/>
      <c r="CG289" s="70"/>
      <c r="CH289" s="70"/>
      <c r="CI289" s="70"/>
      <c r="CJ289" s="70"/>
      <c r="CK289" s="70"/>
      <c r="CL289" s="70"/>
      <c r="CM289" s="70"/>
      <c r="CN289" s="70"/>
      <c r="CO289" s="70"/>
      <c r="CP289" s="70"/>
      <c r="CQ289" s="70"/>
      <c r="CR289" s="70"/>
      <c r="CS289" s="70"/>
      <c r="CT289" s="70"/>
      <c r="CU289" s="70"/>
      <c r="CV289" s="70"/>
      <c r="CW289" s="70"/>
      <c r="CX289" s="70"/>
      <c r="CY289" s="70"/>
      <c r="CZ289" s="70"/>
      <c r="DA289" s="70"/>
      <c r="DB289" s="70"/>
      <c r="DC289" s="70"/>
      <c r="DD289" s="70"/>
      <c r="DE289" s="70"/>
      <c r="DF289" s="70"/>
      <c r="DG289" s="70"/>
      <c r="DH289" s="70"/>
      <c r="DI289" s="70"/>
      <c r="DJ289" s="70"/>
      <c r="DK289" s="70"/>
      <c r="DL289" s="70"/>
      <c r="DM289" s="70"/>
      <c r="DN289" s="70"/>
      <c r="DO289" s="70"/>
      <c r="DP289" s="70"/>
      <c r="DQ289" s="70"/>
      <c r="DR289" s="70"/>
      <c r="DS289" s="70"/>
      <c r="DT289" s="70"/>
      <c r="DU289" s="70"/>
      <c r="DV289" s="70"/>
      <c r="DW289" s="70"/>
      <c r="DX289" s="70"/>
      <c r="DY289" s="70"/>
      <c r="DZ289" s="70"/>
      <c r="EA289" s="70"/>
      <c r="EB289" s="70"/>
      <c r="EC289" s="70"/>
      <c r="ED289" s="70"/>
      <c r="EE289" s="70"/>
      <c r="EF289" s="70"/>
      <c r="EG289" s="70"/>
      <c r="EH289" s="70"/>
      <c r="EI289" s="70"/>
      <c r="EJ289" s="70"/>
      <c r="EK289" s="70"/>
      <c r="EL289" s="70"/>
      <c r="EM289" s="70"/>
      <c r="EN289" s="70"/>
      <c r="EO289" s="70"/>
      <c r="EP289" s="70"/>
      <c r="EQ289" s="70"/>
      <c r="ER289" s="70"/>
      <c r="ES289" s="70"/>
      <c r="ET289" s="70"/>
      <c r="EU289" s="70"/>
      <c r="EV289" s="70"/>
      <c r="EW289" s="70"/>
      <c r="EX289" s="70"/>
      <c r="EY289" s="70"/>
      <c r="EZ289" s="70"/>
      <c r="FA289" s="70"/>
      <c r="FB289" s="70"/>
      <c r="FC289" s="70"/>
      <c r="FD289" s="70"/>
      <c r="FE289" s="70"/>
      <c r="FF289" s="70"/>
      <c r="FG289" s="70"/>
      <c r="FH289" s="70"/>
      <c r="FI289" s="70"/>
      <c r="FJ289" s="70"/>
      <c r="FK289" s="70"/>
      <c r="FL289" s="70"/>
      <c r="FM289" s="70"/>
      <c r="FN289" s="70"/>
      <c r="FO289" s="70"/>
      <c r="FP289" s="70"/>
      <c r="FQ289" s="70"/>
      <c r="FR289" s="70"/>
      <c r="FS289" s="70"/>
      <c r="FT289" s="70"/>
      <c r="FU289" s="70"/>
      <c r="FV289" s="70"/>
      <c r="FW289" s="70"/>
      <c r="FX289" s="70"/>
      <c r="FY289" s="70"/>
      <c r="FZ289" s="70"/>
      <c r="GA289" s="70"/>
      <c r="GB289" s="70"/>
      <c r="GC289" s="70"/>
      <c r="GD289" s="70"/>
      <c r="GE289" s="70"/>
      <c r="GF289" s="70"/>
      <c r="GG289" s="70"/>
      <c r="GH289" s="70"/>
      <c r="GI289" s="70"/>
      <c r="GJ289" s="70"/>
      <c r="GK289" s="70"/>
      <c r="GL289" s="70"/>
      <c r="GM289" s="70"/>
      <c r="GN289" s="70"/>
      <c r="GO289" s="70"/>
      <c r="GP289" s="70"/>
      <c r="GQ289" s="70"/>
      <c r="GR289" s="70"/>
      <c r="GS289" s="70"/>
      <c r="GT289" s="70"/>
      <c r="GU289" s="70"/>
      <c r="GV289" s="70"/>
      <c r="GW289" s="70"/>
      <c r="GX289" s="70"/>
      <c r="GY289" s="70"/>
      <c r="GZ289" s="70"/>
      <c r="HA289" s="70"/>
      <c r="HB289" s="70"/>
      <c r="HC289" s="70"/>
      <c r="HD289" s="70"/>
      <c r="HE289" s="70"/>
      <c r="HF289" s="70"/>
      <c r="HG289" s="70"/>
      <c r="HH289" s="70"/>
      <c r="HI289" s="70"/>
      <c r="HJ289" s="70"/>
      <c r="HK289" s="70"/>
      <c r="HL289" s="70"/>
      <c r="HM289" s="70"/>
      <c r="HN289" s="70"/>
      <c r="HO289" s="70"/>
      <c r="HP289" s="70"/>
      <c r="HQ289" s="70"/>
      <c r="HR289" s="70"/>
      <c r="HS289" s="70"/>
      <c r="HT289" s="70"/>
      <c r="HU289" s="70"/>
      <c r="HV289" s="70"/>
      <c r="HW289" s="70"/>
      <c r="HX289" s="70"/>
      <c r="HY289" s="70"/>
      <c r="HZ289" s="70"/>
      <c r="IA289" s="70"/>
      <c r="IB289" s="70"/>
      <c r="IC289" s="70"/>
      <c r="ID289" s="70"/>
      <c r="IE289" s="70"/>
      <c r="IF289" s="70"/>
      <c r="IG289" s="70"/>
      <c r="IH289" s="70"/>
      <c r="II289" s="70"/>
      <c r="IJ289" s="70"/>
      <c r="IK289" s="70"/>
      <c r="IL289" s="70"/>
      <c r="IM289" s="70"/>
      <c r="IN289" s="70"/>
      <c r="IO289" s="70"/>
      <c r="IP289" s="70"/>
      <c r="IQ289" s="70"/>
      <c r="IR289" s="70"/>
      <c r="IS289" s="70"/>
      <c r="IT289" s="70"/>
      <c r="IU289" s="70"/>
    </row>
    <row r="290" spans="1:255" ht="14.25">
      <c r="A290" s="68" t="s">
        <v>44</v>
      </c>
      <c r="B290" s="69"/>
      <c r="C290" s="66">
        <f t="shared" si="4"/>
        <v>0</v>
      </c>
      <c r="D290" s="69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  <c r="AL290" s="70"/>
      <c r="AM290" s="70"/>
      <c r="AN290" s="70"/>
      <c r="AO290" s="70"/>
      <c r="AP290" s="70"/>
      <c r="AQ290" s="70"/>
      <c r="AR290" s="70"/>
      <c r="AS290" s="70"/>
      <c r="AT290" s="70"/>
      <c r="AU290" s="70"/>
      <c r="AV290" s="70"/>
      <c r="AW290" s="70"/>
      <c r="AX290" s="70"/>
      <c r="AY290" s="70"/>
      <c r="AZ290" s="70"/>
      <c r="BA290" s="70"/>
      <c r="BB290" s="70"/>
      <c r="BC290" s="70"/>
      <c r="BD290" s="70"/>
      <c r="BE290" s="70"/>
      <c r="BF290" s="70"/>
      <c r="BG290" s="70"/>
      <c r="BH290" s="70"/>
      <c r="BI290" s="70"/>
      <c r="BJ290" s="70"/>
      <c r="BK290" s="70"/>
      <c r="BL290" s="70"/>
      <c r="BM290" s="70"/>
      <c r="BN290" s="70"/>
      <c r="BO290" s="70"/>
      <c r="BP290" s="70"/>
      <c r="BQ290" s="70"/>
      <c r="BR290" s="70"/>
      <c r="BS290" s="70"/>
      <c r="BT290" s="70"/>
      <c r="BU290" s="70"/>
      <c r="BV290" s="70"/>
      <c r="BW290" s="70"/>
      <c r="BX290" s="70"/>
      <c r="BY290" s="70"/>
      <c r="BZ290" s="70"/>
      <c r="CA290" s="70"/>
      <c r="CB290" s="70"/>
      <c r="CC290" s="70"/>
      <c r="CD290" s="70"/>
      <c r="CE290" s="70"/>
      <c r="CF290" s="70"/>
      <c r="CG290" s="70"/>
      <c r="CH290" s="70"/>
      <c r="CI290" s="70"/>
      <c r="CJ290" s="70"/>
      <c r="CK290" s="70"/>
      <c r="CL290" s="70"/>
      <c r="CM290" s="70"/>
      <c r="CN290" s="70"/>
      <c r="CO290" s="70"/>
      <c r="CP290" s="70"/>
      <c r="CQ290" s="70"/>
      <c r="CR290" s="70"/>
      <c r="CS290" s="70"/>
      <c r="CT290" s="70"/>
      <c r="CU290" s="70"/>
      <c r="CV290" s="70"/>
      <c r="CW290" s="70"/>
      <c r="CX290" s="70"/>
      <c r="CY290" s="70"/>
      <c r="CZ290" s="70"/>
      <c r="DA290" s="70"/>
      <c r="DB290" s="70"/>
      <c r="DC290" s="70"/>
      <c r="DD290" s="70"/>
      <c r="DE290" s="70"/>
      <c r="DF290" s="70"/>
      <c r="DG290" s="70"/>
      <c r="DH290" s="70"/>
      <c r="DI290" s="70"/>
      <c r="DJ290" s="70"/>
      <c r="DK290" s="70"/>
      <c r="DL290" s="70"/>
      <c r="DM290" s="70"/>
      <c r="DN290" s="70"/>
      <c r="DO290" s="70"/>
      <c r="DP290" s="70"/>
      <c r="DQ290" s="70"/>
      <c r="DR290" s="70"/>
      <c r="DS290" s="70"/>
      <c r="DT290" s="70"/>
      <c r="DU290" s="70"/>
      <c r="DV290" s="70"/>
      <c r="DW290" s="70"/>
      <c r="DX290" s="70"/>
      <c r="DY290" s="70"/>
      <c r="DZ290" s="70"/>
      <c r="EA290" s="70"/>
      <c r="EB290" s="70"/>
      <c r="EC290" s="70"/>
      <c r="ED290" s="70"/>
      <c r="EE290" s="70"/>
      <c r="EF290" s="70"/>
      <c r="EG290" s="70"/>
      <c r="EH290" s="70"/>
      <c r="EI290" s="70"/>
      <c r="EJ290" s="70"/>
      <c r="EK290" s="70"/>
      <c r="EL290" s="70"/>
      <c r="EM290" s="70"/>
      <c r="EN290" s="70"/>
      <c r="EO290" s="70"/>
      <c r="EP290" s="70"/>
      <c r="EQ290" s="70"/>
      <c r="ER290" s="70"/>
      <c r="ES290" s="70"/>
      <c r="ET290" s="70"/>
      <c r="EU290" s="70"/>
      <c r="EV290" s="70"/>
      <c r="EW290" s="70"/>
      <c r="EX290" s="70"/>
      <c r="EY290" s="70"/>
      <c r="EZ290" s="70"/>
      <c r="FA290" s="70"/>
      <c r="FB290" s="70"/>
      <c r="FC290" s="70"/>
      <c r="FD290" s="70"/>
      <c r="FE290" s="70"/>
      <c r="FF290" s="70"/>
      <c r="FG290" s="70"/>
      <c r="FH290" s="70"/>
      <c r="FI290" s="70"/>
      <c r="FJ290" s="70"/>
      <c r="FK290" s="70"/>
      <c r="FL290" s="70"/>
      <c r="FM290" s="70"/>
      <c r="FN290" s="70"/>
      <c r="FO290" s="70"/>
      <c r="FP290" s="70"/>
      <c r="FQ290" s="70"/>
      <c r="FR290" s="70"/>
      <c r="FS290" s="70"/>
      <c r="FT290" s="70"/>
      <c r="FU290" s="70"/>
      <c r="FV290" s="70"/>
      <c r="FW290" s="70"/>
      <c r="FX290" s="70"/>
      <c r="FY290" s="70"/>
      <c r="FZ290" s="70"/>
      <c r="GA290" s="70"/>
      <c r="GB290" s="70"/>
      <c r="GC290" s="70"/>
      <c r="GD290" s="70"/>
      <c r="GE290" s="70"/>
      <c r="GF290" s="70"/>
      <c r="GG290" s="70"/>
      <c r="GH290" s="70"/>
      <c r="GI290" s="70"/>
      <c r="GJ290" s="70"/>
      <c r="GK290" s="70"/>
      <c r="GL290" s="70"/>
      <c r="GM290" s="70"/>
      <c r="GN290" s="70"/>
      <c r="GO290" s="70"/>
      <c r="GP290" s="70"/>
      <c r="GQ290" s="70"/>
      <c r="GR290" s="70"/>
      <c r="GS290" s="70"/>
      <c r="GT290" s="70"/>
      <c r="GU290" s="70"/>
      <c r="GV290" s="70"/>
      <c r="GW290" s="70"/>
      <c r="GX290" s="70"/>
      <c r="GY290" s="70"/>
      <c r="GZ290" s="70"/>
      <c r="HA290" s="70"/>
      <c r="HB290" s="70"/>
      <c r="HC290" s="70"/>
      <c r="HD290" s="70"/>
      <c r="HE290" s="70"/>
      <c r="HF290" s="70"/>
      <c r="HG290" s="70"/>
      <c r="HH290" s="70"/>
      <c r="HI290" s="70"/>
      <c r="HJ290" s="70"/>
      <c r="HK290" s="70"/>
      <c r="HL290" s="70"/>
      <c r="HM290" s="70"/>
      <c r="HN290" s="70"/>
      <c r="HO290" s="70"/>
      <c r="HP290" s="70"/>
      <c r="HQ290" s="70"/>
      <c r="HR290" s="70"/>
      <c r="HS290" s="70"/>
      <c r="HT290" s="70"/>
      <c r="HU290" s="70"/>
      <c r="HV290" s="70"/>
      <c r="HW290" s="70"/>
      <c r="HX290" s="70"/>
      <c r="HY290" s="70"/>
      <c r="HZ290" s="70"/>
      <c r="IA290" s="70"/>
      <c r="IB290" s="70"/>
      <c r="IC290" s="70"/>
      <c r="ID290" s="70"/>
      <c r="IE290" s="70"/>
      <c r="IF290" s="70"/>
      <c r="IG290" s="70"/>
      <c r="IH290" s="70"/>
      <c r="II290" s="70"/>
      <c r="IJ290" s="70"/>
      <c r="IK290" s="70"/>
      <c r="IL290" s="70"/>
      <c r="IM290" s="70"/>
      <c r="IN290" s="70"/>
      <c r="IO290" s="70"/>
      <c r="IP290" s="70"/>
      <c r="IQ290" s="70"/>
      <c r="IR290" s="70"/>
      <c r="IS290" s="70"/>
      <c r="IT290" s="70"/>
      <c r="IU290" s="70"/>
    </row>
    <row r="291" spans="1:255" ht="14.25">
      <c r="A291" s="68" t="s">
        <v>210</v>
      </c>
      <c r="B291" s="69"/>
      <c r="C291" s="66">
        <f t="shared" si="4"/>
        <v>0</v>
      </c>
      <c r="D291" s="69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  <c r="AL291" s="70"/>
      <c r="AM291" s="70"/>
      <c r="AN291" s="70"/>
      <c r="AO291" s="70"/>
      <c r="AP291" s="70"/>
      <c r="AQ291" s="70"/>
      <c r="AR291" s="70"/>
      <c r="AS291" s="70"/>
      <c r="AT291" s="70"/>
      <c r="AU291" s="70"/>
      <c r="AV291" s="70"/>
      <c r="AW291" s="70"/>
      <c r="AX291" s="70"/>
      <c r="AY291" s="70"/>
      <c r="AZ291" s="70"/>
      <c r="BA291" s="70"/>
      <c r="BB291" s="70"/>
      <c r="BC291" s="70"/>
      <c r="BD291" s="70"/>
      <c r="BE291" s="70"/>
      <c r="BF291" s="70"/>
      <c r="BG291" s="70"/>
      <c r="BH291" s="70"/>
      <c r="BI291" s="70"/>
      <c r="BJ291" s="70"/>
      <c r="BK291" s="70"/>
      <c r="BL291" s="70"/>
      <c r="BM291" s="70"/>
      <c r="BN291" s="70"/>
      <c r="BO291" s="70"/>
      <c r="BP291" s="70"/>
      <c r="BQ291" s="70"/>
      <c r="BR291" s="70"/>
      <c r="BS291" s="70"/>
      <c r="BT291" s="70"/>
      <c r="BU291" s="70"/>
      <c r="BV291" s="70"/>
      <c r="BW291" s="70"/>
      <c r="BX291" s="70"/>
      <c r="BY291" s="70"/>
      <c r="BZ291" s="70"/>
      <c r="CA291" s="70"/>
      <c r="CB291" s="70"/>
      <c r="CC291" s="70"/>
      <c r="CD291" s="70"/>
      <c r="CE291" s="70"/>
      <c r="CF291" s="70"/>
      <c r="CG291" s="70"/>
      <c r="CH291" s="70"/>
      <c r="CI291" s="70"/>
      <c r="CJ291" s="70"/>
      <c r="CK291" s="70"/>
      <c r="CL291" s="70"/>
      <c r="CM291" s="70"/>
      <c r="CN291" s="70"/>
      <c r="CO291" s="70"/>
      <c r="CP291" s="70"/>
      <c r="CQ291" s="70"/>
      <c r="CR291" s="70"/>
      <c r="CS291" s="70"/>
      <c r="CT291" s="70"/>
      <c r="CU291" s="70"/>
      <c r="CV291" s="70"/>
      <c r="CW291" s="70"/>
      <c r="CX291" s="70"/>
      <c r="CY291" s="70"/>
      <c r="CZ291" s="70"/>
      <c r="DA291" s="70"/>
      <c r="DB291" s="70"/>
      <c r="DC291" s="70"/>
      <c r="DD291" s="70"/>
      <c r="DE291" s="70"/>
      <c r="DF291" s="70"/>
      <c r="DG291" s="70"/>
      <c r="DH291" s="70"/>
      <c r="DI291" s="70"/>
      <c r="DJ291" s="70"/>
      <c r="DK291" s="70"/>
      <c r="DL291" s="70"/>
      <c r="DM291" s="70"/>
      <c r="DN291" s="70"/>
      <c r="DO291" s="70"/>
      <c r="DP291" s="70"/>
      <c r="DQ291" s="70"/>
      <c r="DR291" s="70"/>
      <c r="DS291" s="70"/>
      <c r="DT291" s="70"/>
      <c r="DU291" s="70"/>
      <c r="DV291" s="70"/>
      <c r="DW291" s="70"/>
      <c r="DX291" s="70"/>
      <c r="DY291" s="70"/>
      <c r="DZ291" s="70"/>
      <c r="EA291" s="70"/>
      <c r="EB291" s="70"/>
      <c r="EC291" s="70"/>
      <c r="ED291" s="70"/>
      <c r="EE291" s="70"/>
      <c r="EF291" s="70"/>
      <c r="EG291" s="70"/>
      <c r="EH291" s="70"/>
      <c r="EI291" s="70"/>
      <c r="EJ291" s="70"/>
      <c r="EK291" s="70"/>
      <c r="EL291" s="70"/>
      <c r="EM291" s="70"/>
      <c r="EN291" s="70"/>
      <c r="EO291" s="70"/>
      <c r="EP291" s="70"/>
      <c r="EQ291" s="70"/>
      <c r="ER291" s="70"/>
      <c r="ES291" s="70"/>
      <c r="ET291" s="70"/>
      <c r="EU291" s="70"/>
      <c r="EV291" s="70"/>
      <c r="EW291" s="70"/>
      <c r="EX291" s="70"/>
      <c r="EY291" s="70"/>
      <c r="EZ291" s="70"/>
      <c r="FA291" s="70"/>
      <c r="FB291" s="70"/>
      <c r="FC291" s="70"/>
      <c r="FD291" s="70"/>
      <c r="FE291" s="70"/>
      <c r="FF291" s="70"/>
      <c r="FG291" s="70"/>
      <c r="FH291" s="70"/>
      <c r="FI291" s="70"/>
      <c r="FJ291" s="70"/>
      <c r="FK291" s="70"/>
      <c r="FL291" s="70"/>
      <c r="FM291" s="70"/>
      <c r="FN291" s="70"/>
      <c r="FO291" s="70"/>
      <c r="FP291" s="70"/>
      <c r="FQ291" s="70"/>
      <c r="FR291" s="70"/>
      <c r="FS291" s="70"/>
      <c r="FT291" s="70"/>
      <c r="FU291" s="70"/>
      <c r="FV291" s="70"/>
      <c r="FW291" s="70"/>
      <c r="FX291" s="70"/>
      <c r="FY291" s="70"/>
      <c r="FZ291" s="70"/>
      <c r="GA291" s="70"/>
      <c r="GB291" s="70"/>
      <c r="GC291" s="70"/>
      <c r="GD291" s="70"/>
      <c r="GE291" s="70"/>
      <c r="GF291" s="70"/>
      <c r="GG291" s="70"/>
      <c r="GH291" s="70"/>
      <c r="GI291" s="70"/>
      <c r="GJ291" s="70"/>
      <c r="GK291" s="70"/>
      <c r="GL291" s="70"/>
      <c r="GM291" s="70"/>
      <c r="GN291" s="70"/>
      <c r="GO291" s="70"/>
      <c r="GP291" s="70"/>
      <c r="GQ291" s="70"/>
      <c r="GR291" s="70"/>
      <c r="GS291" s="70"/>
      <c r="GT291" s="70"/>
      <c r="GU291" s="70"/>
      <c r="GV291" s="70"/>
      <c r="GW291" s="70"/>
      <c r="GX291" s="70"/>
      <c r="GY291" s="70"/>
      <c r="GZ291" s="70"/>
      <c r="HA291" s="70"/>
      <c r="HB291" s="70"/>
      <c r="HC291" s="70"/>
      <c r="HD291" s="70"/>
      <c r="HE291" s="70"/>
      <c r="HF291" s="70"/>
      <c r="HG291" s="70"/>
      <c r="HH291" s="70"/>
      <c r="HI291" s="70"/>
      <c r="HJ291" s="70"/>
      <c r="HK291" s="70"/>
      <c r="HL291" s="70"/>
      <c r="HM291" s="70"/>
      <c r="HN291" s="70"/>
      <c r="HO291" s="70"/>
      <c r="HP291" s="70"/>
      <c r="HQ291" s="70"/>
      <c r="HR291" s="70"/>
      <c r="HS291" s="70"/>
      <c r="HT291" s="70"/>
      <c r="HU291" s="70"/>
      <c r="HV291" s="70"/>
      <c r="HW291" s="70"/>
      <c r="HX291" s="70"/>
      <c r="HY291" s="70"/>
      <c r="HZ291" s="70"/>
      <c r="IA291" s="70"/>
      <c r="IB291" s="70"/>
      <c r="IC291" s="70"/>
      <c r="ID291" s="70"/>
      <c r="IE291" s="70"/>
      <c r="IF291" s="70"/>
      <c r="IG291" s="70"/>
      <c r="IH291" s="70"/>
      <c r="II291" s="70"/>
      <c r="IJ291" s="70"/>
      <c r="IK291" s="70"/>
      <c r="IL291" s="70"/>
      <c r="IM291" s="70"/>
      <c r="IN291" s="70"/>
      <c r="IO291" s="70"/>
      <c r="IP291" s="70"/>
      <c r="IQ291" s="70"/>
      <c r="IR291" s="70"/>
      <c r="IS291" s="70"/>
      <c r="IT291" s="70"/>
      <c r="IU291" s="70"/>
    </row>
    <row r="292" spans="1:255" ht="14.25">
      <c r="A292" s="68" t="s">
        <v>211</v>
      </c>
      <c r="B292" s="69"/>
      <c r="C292" s="66">
        <f t="shared" si="4"/>
        <v>0</v>
      </c>
      <c r="D292" s="69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70"/>
      <c r="AP292" s="70"/>
      <c r="AQ292" s="70"/>
      <c r="AR292" s="70"/>
      <c r="AS292" s="70"/>
      <c r="AT292" s="70"/>
      <c r="AU292" s="70"/>
      <c r="AV292" s="70"/>
      <c r="AW292" s="70"/>
      <c r="AX292" s="70"/>
      <c r="AY292" s="70"/>
      <c r="AZ292" s="70"/>
      <c r="BA292" s="70"/>
      <c r="BB292" s="70"/>
      <c r="BC292" s="70"/>
      <c r="BD292" s="70"/>
      <c r="BE292" s="70"/>
      <c r="BF292" s="70"/>
      <c r="BG292" s="70"/>
      <c r="BH292" s="70"/>
      <c r="BI292" s="70"/>
      <c r="BJ292" s="70"/>
      <c r="BK292" s="70"/>
      <c r="BL292" s="70"/>
      <c r="BM292" s="70"/>
      <c r="BN292" s="70"/>
      <c r="BO292" s="70"/>
      <c r="BP292" s="70"/>
      <c r="BQ292" s="70"/>
      <c r="BR292" s="70"/>
      <c r="BS292" s="70"/>
      <c r="BT292" s="70"/>
      <c r="BU292" s="70"/>
      <c r="BV292" s="70"/>
      <c r="BW292" s="70"/>
      <c r="BX292" s="70"/>
      <c r="BY292" s="70"/>
      <c r="BZ292" s="70"/>
      <c r="CA292" s="70"/>
      <c r="CB292" s="70"/>
      <c r="CC292" s="70"/>
      <c r="CD292" s="70"/>
      <c r="CE292" s="70"/>
      <c r="CF292" s="70"/>
      <c r="CG292" s="70"/>
      <c r="CH292" s="70"/>
      <c r="CI292" s="70"/>
      <c r="CJ292" s="70"/>
      <c r="CK292" s="70"/>
      <c r="CL292" s="70"/>
      <c r="CM292" s="70"/>
      <c r="CN292" s="70"/>
      <c r="CO292" s="70"/>
      <c r="CP292" s="70"/>
      <c r="CQ292" s="70"/>
      <c r="CR292" s="70"/>
      <c r="CS292" s="70"/>
      <c r="CT292" s="70"/>
      <c r="CU292" s="70"/>
      <c r="CV292" s="70"/>
      <c r="CW292" s="70"/>
      <c r="CX292" s="70"/>
      <c r="CY292" s="70"/>
      <c r="CZ292" s="70"/>
      <c r="DA292" s="70"/>
      <c r="DB292" s="70"/>
      <c r="DC292" s="70"/>
      <c r="DD292" s="70"/>
      <c r="DE292" s="70"/>
      <c r="DF292" s="70"/>
      <c r="DG292" s="70"/>
      <c r="DH292" s="70"/>
      <c r="DI292" s="70"/>
      <c r="DJ292" s="70"/>
      <c r="DK292" s="70"/>
      <c r="DL292" s="70"/>
      <c r="DM292" s="70"/>
      <c r="DN292" s="70"/>
      <c r="DO292" s="70"/>
      <c r="DP292" s="70"/>
      <c r="DQ292" s="70"/>
      <c r="DR292" s="70"/>
      <c r="DS292" s="70"/>
      <c r="DT292" s="70"/>
      <c r="DU292" s="70"/>
      <c r="DV292" s="70"/>
      <c r="DW292" s="70"/>
      <c r="DX292" s="70"/>
      <c r="DY292" s="70"/>
      <c r="DZ292" s="70"/>
      <c r="EA292" s="70"/>
      <c r="EB292" s="70"/>
      <c r="EC292" s="70"/>
      <c r="ED292" s="70"/>
      <c r="EE292" s="70"/>
      <c r="EF292" s="70"/>
      <c r="EG292" s="70"/>
      <c r="EH292" s="70"/>
      <c r="EI292" s="70"/>
      <c r="EJ292" s="70"/>
      <c r="EK292" s="70"/>
      <c r="EL292" s="70"/>
      <c r="EM292" s="70"/>
      <c r="EN292" s="70"/>
      <c r="EO292" s="70"/>
      <c r="EP292" s="70"/>
      <c r="EQ292" s="70"/>
      <c r="ER292" s="70"/>
      <c r="ES292" s="70"/>
      <c r="ET292" s="70"/>
      <c r="EU292" s="70"/>
      <c r="EV292" s="70"/>
      <c r="EW292" s="70"/>
      <c r="EX292" s="70"/>
      <c r="EY292" s="70"/>
      <c r="EZ292" s="70"/>
      <c r="FA292" s="70"/>
      <c r="FB292" s="70"/>
      <c r="FC292" s="70"/>
      <c r="FD292" s="70"/>
      <c r="FE292" s="70"/>
      <c r="FF292" s="70"/>
      <c r="FG292" s="70"/>
      <c r="FH292" s="70"/>
      <c r="FI292" s="70"/>
      <c r="FJ292" s="70"/>
      <c r="FK292" s="70"/>
      <c r="FL292" s="70"/>
      <c r="FM292" s="70"/>
      <c r="FN292" s="70"/>
      <c r="FO292" s="70"/>
      <c r="FP292" s="70"/>
      <c r="FQ292" s="70"/>
      <c r="FR292" s="70"/>
      <c r="FS292" s="70"/>
      <c r="FT292" s="70"/>
      <c r="FU292" s="70"/>
      <c r="FV292" s="70"/>
      <c r="FW292" s="70"/>
      <c r="FX292" s="70"/>
      <c r="FY292" s="70"/>
      <c r="FZ292" s="70"/>
      <c r="GA292" s="70"/>
      <c r="GB292" s="70"/>
      <c r="GC292" s="70"/>
      <c r="GD292" s="70"/>
      <c r="GE292" s="70"/>
      <c r="GF292" s="70"/>
      <c r="GG292" s="70"/>
      <c r="GH292" s="70"/>
      <c r="GI292" s="70"/>
      <c r="GJ292" s="70"/>
      <c r="GK292" s="70"/>
      <c r="GL292" s="70"/>
      <c r="GM292" s="70"/>
      <c r="GN292" s="70"/>
      <c r="GO292" s="70"/>
      <c r="GP292" s="70"/>
      <c r="GQ292" s="70"/>
      <c r="GR292" s="70"/>
      <c r="GS292" s="70"/>
      <c r="GT292" s="70"/>
      <c r="GU292" s="70"/>
      <c r="GV292" s="70"/>
      <c r="GW292" s="70"/>
      <c r="GX292" s="70"/>
      <c r="GY292" s="70"/>
      <c r="GZ292" s="70"/>
      <c r="HA292" s="70"/>
      <c r="HB292" s="70"/>
      <c r="HC292" s="70"/>
      <c r="HD292" s="70"/>
      <c r="HE292" s="70"/>
      <c r="HF292" s="70"/>
      <c r="HG292" s="70"/>
      <c r="HH292" s="70"/>
      <c r="HI292" s="70"/>
      <c r="HJ292" s="70"/>
      <c r="HK292" s="70"/>
      <c r="HL292" s="70"/>
      <c r="HM292" s="70"/>
      <c r="HN292" s="70"/>
      <c r="HO292" s="70"/>
      <c r="HP292" s="70"/>
      <c r="HQ292" s="70"/>
      <c r="HR292" s="70"/>
      <c r="HS292" s="70"/>
      <c r="HT292" s="70"/>
      <c r="HU292" s="70"/>
      <c r="HV292" s="70"/>
      <c r="HW292" s="70"/>
      <c r="HX292" s="70"/>
      <c r="HY292" s="70"/>
      <c r="HZ292" s="70"/>
      <c r="IA292" s="70"/>
      <c r="IB292" s="70"/>
      <c r="IC292" s="70"/>
      <c r="ID292" s="70"/>
      <c r="IE292" s="70"/>
      <c r="IF292" s="70"/>
      <c r="IG292" s="70"/>
      <c r="IH292" s="70"/>
      <c r="II292" s="70"/>
      <c r="IJ292" s="70"/>
      <c r="IK292" s="70"/>
      <c r="IL292" s="70"/>
      <c r="IM292" s="70"/>
      <c r="IN292" s="70"/>
      <c r="IO292" s="70"/>
      <c r="IP292" s="70"/>
      <c r="IQ292" s="70"/>
      <c r="IR292" s="70"/>
      <c r="IS292" s="70"/>
      <c r="IT292" s="70"/>
      <c r="IU292" s="70"/>
    </row>
    <row r="293" spans="1:255" s="62" customFormat="1" ht="14.25">
      <c r="A293" s="72" t="s">
        <v>51</v>
      </c>
      <c r="B293" s="65"/>
      <c r="C293" s="66">
        <f t="shared" si="4"/>
        <v>1</v>
      </c>
      <c r="D293" s="65">
        <v>1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ht="14.25">
      <c r="A294" s="68" t="s">
        <v>212</v>
      </c>
      <c r="B294" s="69"/>
      <c r="C294" s="66">
        <f t="shared" si="4"/>
        <v>0</v>
      </c>
      <c r="D294" s="69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  <c r="BM294" s="70"/>
      <c r="BN294" s="70"/>
      <c r="BO294" s="70"/>
      <c r="BP294" s="70"/>
      <c r="BQ294" s="70"/>
      <c r="BR294" s="70"/>
      <c r="BS294" s="70"/>
      <c r="BT294" s="70"/>
      <c r="BU294" s="70"/>
      <c r="BV294" s="70"/>
      <c r="BW294" s="70"/>
      <c r="BX294" s="70"/>
      <c r="BY294" s="70"/>
      <c r="BZ294" s="70"/>
      <c r="CA294" s="70"/>
      <c r="CB294" s="70"/>
      <c r="CC294" s="70"/>
      <c r="CD294" s="70"/>
      <c r="CE294" s="70"/>
      <c r="CF294" s="70"/>
      <c r="CG294" s="70"/>
      <c r="CH294" s="70"/>
      <c r="CI294" s="70"/>
      <c r="CJ294" s="70"/>
      <c r="CK294" s="70"/>
      <c r="CL294" s="70"/>
      <c r="CM294" s="70"/>
      <c r="CN294" s="70"/>
      <c r="CO294" s="70"/>
      <c r="CP294" s="70"/>
      <c r="CQ294" s="70"/>
      <c r="CR294" s="70"/>
      <c r="CS294" s="70"/>
      <c r="CT294" s="70"/>
      <c r="CU294" s="70"/>
      <c r="CV294" s="70"/>
      <c r="CW294" s="70"/>
      <c r="CX294" s="70"/>
      <c r="CY294" s="70"/>
      <c r="CZ294" s="70"/>
      <c r="DA294" s="70"/>
      <c r="DB294" s="70"/>
      <c r="DC294" s="70"/>
      <c r="DD294" s="70"/>
      <c r="DE294" s="70"/>
      <c r="DF294" s="70"/>
      <c r="DG294" s="70"/>
      <c r="DH294" s="70"/>
      <c r="DI294" s="70"/>
      <c r="DJ294" s="70"/>
      <c r="DK294" s="70"/>
      <c r="DL294" s="70"/>
      <c r="DM294" s="70"/>
      <c r="DN294" s="70"/>
      <c r="DO294" s="70"/>
      <c r="DP294" s="70"/>
      <c r="DQ294" s="70"/>
      <c r="DR294" s="70"/>
      <c r="DS294" s="70"/>
      <c r="DT294" s="70"/>
      <c r="DU294" s="70"/>
      <c r="DV294" s="70"/>
      <c r="DW294" s="70"/>
      <c r="DX294" s="70"/>
      <c r="DY294" s="70"/>
      <c r="DZ294" s="70"/>
      <c r="EA294" s="70"/>
      <c r="EB294" s="70"/>
      <c r="EC294" s="70"/>
      <c r="ED294" s="70"/>
      <c r="EE294" s="70"/>
      <c r="EF294" s="70"/>
      <c r="EG294" s="70"/>
      <c r="EH294" s="70"/>
      <c r="EI294" s="70"/>
      <c r="EJ294" s="70"/>
      <c r="EK294" s="70"/>
      <c r="EL294" s="70"/>
      <c r="EM294" s="70"/>
      <c r="EN294" s="70"/>
      <c r="EO294" s="70"/>
      <c r="EP294" s="70"/>
      <c r="EQ294" s="70"/>
      <c r="ER294" s="70"/>
      <c r="ES294" s="70"/>
      <c r="ET294" s="70"/>
      <c r="EU294" s="70"/>
      <c r="EV294" s="70"/>
      <c r="EW294" s="70"/>
      <c r="EX294" s="70"/>
      <c r="EY294" s="70"/>
      <c r="EZ294" s="70"/>
      <c r="FA294" s="70"/>
      <c r="FB294" s="70"/>
      <c r="FC294" s="70"/>
      <c r="FD294" s="70"/>
      <c r="FE294" s="70"/>
      <c r="FF294" s="70"/>
      <c r="FG294" s="70"/>
      <c r="FH294" s="70"/>
      <c r="FI294" s="70"/>
      <c r="FJ294" s="70"/>
      <c r="FK294" s="70"/>
      <c r="FL294" s="70"/>
      <c r="FM294" s="70"/>
      <c r="FN294" s="70"/>
      <c r="FO294" s="70"/>
      <c r="FP294" s="70"/>
      <c r="FQ294" s="70"/>
      <c r="FR294" s="70"/>
      <c r="FS294" s="70"/>
      <c r="FT294" s="70"/>
      <c r="FU294" s="70"/>
      <c r="FV294" s="70"/>
      <c r="FW294" s="70"/>
      <c r="FX294" s="70"/>
      <c r="FY294" s="70"/>
      <c r="FZ294" s="70"/>
      <c r="GA294" s="70"/>
      <c r="GB294" s="70"/>
      <c r="GC294" s="70"/>
      <c r="GD294" s="70"/>
      <c r="GE294" s="70"/>
      <c r="GF294" s="70"/>
      <c r="GG294" s="70"/>
      <c r="GH294" s="70"/>
      <c r="GI294" s="70"/>
      <c r="GJ294" s="70"/>
      <c r="GK294" s="70"/>
      <c r="GL294" s="70"/>
      <c r="GM294" s="70"/>
      <c r="GN294" s="70"/>
      <c r="GO294" s="70"/>
      <c r="GP294" s="70"/>
      <c r="GQ294" s="70"/>
      <c r="GR294" s="70"/>
      <c r="GS294" s="70"/>
      <c r="GT294" s="70"/>
      <c r="GU294" s="70"/>
      <c r="GV294" s="70"/>
      <c r="GW294" s="70"/>
      <c r="GX294" s="70"/>
      <c r="GY294" s="70"/>
      <c r="GZ294" s="70"/>
      <c r="HA294" s="70"/>
      <c r="HB294" s="70"/>
      <c r="HC294" s="70"/>
      <c r="HD294" s="70"/>
      <c r="HE294" s="70"/>
      <c r="HF294" s="70"/>
      <c r="HG294" s="70"/>
      <c r="HH294" s="70"/>
      <c r="HI294" s="70"/>
      <c r="HJ294" s="70"/>
      <c r="HK294" s="70"/>
      <c r="HL294" s="70"/>
      <c r="HM294" s="70"/>
      <c r="HN294" s="70"/>
      <c r="HO294" s="70"/>
      <c r="HP294" s="70"/>
      <c r="HQ294" s="70"/>
      <c r="HR294" s="70"/>
      <c r="HS294" s="70"/>
      <c r="HT294" s="70"/>
      <c r="HU294" s="70"/>
      <c r="HV294" s="70"/>
      <c r="HW294" s="70"/>
      <c r="HX294" s="70"/>
      <c r="HY294" s="70"/>
      <c r="HZ294" s="70"/>
      <c r="IA294" s="70"/>
      <c r="IB294" s="70"/>
      <c r="IC294" s="70"/>
      <c r="ID294" s="70"/>
      <c r="IE294" s="70"/>
      <c r="IF294" s="70"/>
      <c r="IG294" s="70"/>
      <c r="IH294" s="70"/>
      <c r="II294" s="70"/>
      <c r="IJ294" s="70"/>
      <c r="IK294" s="70"/>
      <c r="IL294" s="70"/>
      <c r="IM294" s="70"/>
      <c r="IN294" s="70"/>
      <c r="IO294" s="70"/>
      <c r="IP294" s="70"/>
      <c r="IQ294" s="70"/>
      <c r="IR294" s="70"/>
      <c r="IS294" s="70"/>
      <c r="IT294" s="70"/>
      <c r="IU294" s="70"/>
    </row>
    <row r="295" spans="1:255" s="62" customFormat="1" ht="14.25">
      <c r="A295" s="65" t="s">
        <v>213</v>
      </c>
      <c r="B295" s="65">
        <f>SUM(B296:B303)</f>
        <v>0</v>
      </c>
      <c r="C295" s="65">
        <f>SUM(C296:C303)</f>
        <v>20</v>
      </c>
      <c r="D295" s="65">
        <f>SUM(D296:D303)</f>
        <v>20</v>
      </c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255" ht="14.25">
      <c r="A296" s="71" t="s">
        <v>42</v>
      </c>
      <c r="B296" s="69"/>
      <c r="C296" s="66">
        <f t="shared" si="4"/>
        <v>0</v>
      </c>
      <c r="D296" s="69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  <c r="BM296" s="70"/>
      <c r="BN296" s="70"/>
      <c r="BO296" s="70"/>
      <c r="BP296" s="70"/>
      <c r="BQ296" s="70"/>
      <c r="BR296" s="70"/>
      <c r="BS296" s="70"/>
      <c r="BT296" s="70"/>
      <c r="BU296" s="70"/>
      <c r="BV296" s="70"/>
      <c r="BW296" s="70"/>
      <c r="BX296" s="70"/>
      <c r="BY296" s="70"/>
      <c r="BZ296" s="70"/>
      <c r="CA296" s="70"/>
      <c r="CB296" s="70"/>
      <c r="CC296" s="70"/>
      <c r="CD296" s="70"/>
      <c r="CE296" s="70"/>
      <c r="CF296" s="70"/>
      <c r="CG296" s="70"/>
      <c r="CH296" s="70"/>
      <c r="CI296" s="70"/>
      <c r="CJ296" s="70"/>
      <c r="CK296" s="70"/>
      <c r="CL296" s="70"/>
      <c r="CM296" s="70"/>
      <c r="CN296" s="70"/>
      <c r="CO296" s="70"/>
      <c r="CP296" s="70"/>
      <c r="CQ296" s="70"/>
      <c r="CR296" s="70"/>
      <c r="CS296" s="70"/>
      <c r="CT296" s="70"/>
      <c r="CU296" s="70"/>
      <c r="CV296" s="70"/>
      <c r="CW296" s="70"/>
      <c r="CX296" s="70"/>
      <c r="CY296" s="70"/>
      <c r="CZ296" s="70"/>
      <c r="DA296" s="70"/>
      <c r="DB296" s="70"/>
      <c r="DC296" s="70"/>
      <c r="DD296" s="70"/>
      <c r="DE296" s="70"/>
      <c r="DF296" s="70"/>
      <c r="DG296" s="70"/>
      <c r="DH296" s="70"/>
      <c r="DI296" s="70"/>
      <c r="DJ296" s="70"/>
      <c r="DK296" s="70"/>
      <c r="DL296" s="70"/>
      <c r="DM296" s="70"/>
      <c r="DN296" s="70"/>
      <c r="DO296" s="70"/>
      <c r="DP296" s="70"/>
      <c r="DQ296" s="70"/>
      <c r="DR296" s="70"/>
      <c r="DS296" s="70"/>
      <c r="DT296" s="70"/>
      <c r="DU296" s="70"/>
      <c r="DV296" s="70"/>
      <c r="DW296" s="70"/>
      <c r="DX296" s="70"/>
      <c r="DY296" s="70"/>
      <c r="DZ296" s="70"/>
      <c r="EA296" s="70"/>
      <c r="EB296" s="70"/>
      <c r="EC296" s="70"/>
      <c r="ED296" s="70"/>
      <c r="EE296" s="70"/>
      <c r="EF296" s="70"/>
      <c r="EG296" s="70"/>
      <c r="EH296" s="70"/>
      <c r="EI296" s="70"/>
      <c r="EJ296" s="70"/>
      <c r="EK296" s="70"/>
      <c r="EL296" s="70"/>
      <c r="EM296" s="70"/>
      <c r="EN296" s="70"/>
      <c r="EO296" s="70"/>
      <c r="EP296" s="70"/>
      <c r="EQ296" s="70"/>
      <c r="ER296" s="70"/>
      <c r="ES296" s="70"/>
      <c r="ET296" s="70"/>
      <c r="EU296" s="70"/>
      <c r="EV296" s="70"/>
      <c r="EW296" s="70"/>
      <c r="EX296" s="70"/>
      <c r="EY296" s="70"/>
      <c r="EZ296" s="70"/>
      <c r="FA296" s="70"/>
      <c r="FB296" s="70"/>
      <c r="FC296" s="70"/>
      <c r="FD296" s="70"/>
      <c r="FE296" s="70"/>
      <c r="FF296" s="70"/>
      <c r="FG296" s="70"/>
      <c r="FH296" s="70"/>
      <c r="FI296" s="70"/>
      <c r="FJ296" s="70"/>
      <c r="FK296" s="70"/>
      <c r="FL296" s="70"/>
      <c r="FM296" s="70"/>
      <c r="FN296" s="70"/>
      <c r="FO296" s="70"/>
      <c r="FP296" s="70"/>
      <c r="FQ296" s="70"/>
      <c r="FR296" s="70"/>
      <c r="FS296" s="70"/>
      <c r="FT296" s="70"/>
      <c r="FU296" s="70"/>
      <c r="FV296" s="70"/>
      <c r="FW296" s="70"/>
      <c r="FX296" s="70"/>
      <c r="FY296" s="70"/>
      <c r="FZ296" s="70"/>
      <c r="GA296" s="70"/>
      <c r="GB296" s="70"/>
      <c r="GC296" s="70"/>
      <c r="GD296" s="70"/>
      <c r="GE296" s="70"/>
      <c r="GF296" s="70"/>
      <c r="GG296" s="70"/>
      <c r="GH296" s="70"/>
      <c r="GI296" s="70"/>
      <c r="GJ296" s="70"/>
      <c r="GK296" s="70"/>
      <c r="GL296" s="70"/>
      <c r="GM296" s="70"/>
      <c r="GN296" s="70"/>
      <c r="GO296" s="70"/>
      <c r="GP296" s="70"/>
      <c r="GQ296" s="70"/>
      <c r="GR296" s="70"/>
      <c r="GS296" s="70"/>
      <c r="GT296" s="70"/>
      <c r="GU296" s="70"/>
      <c r="GV296" s="70"/>
      <c r="GW296" s="70"/>
      <c r="GX296" s="70"/>
      <c r="GY296" s="70"/>
      <c r="GZ296" s="70"/>
      <c r="HA296" s="70"/>
      <c r="HB296" s="70"/>
      <c r="HC296" s="70"/>
      <c r="HD296" s="70"/>
      <c r="HE296" s="70"/>
      <c r="HF296" s="70"/>
      <c r="HG296" s="70"/>
      <c r="HH296" s="70"/>
      <c r="HI296" s="70"/>
      <c r="HJ296" s="70"/>
      <c r="HK296" s="70"/>
      <c r="HL296" s="70"/>
      <c r="HM296" s="70"/>
      <c r="HN296" s="70"/>
      <c r="HO296" s="70"/>
      <c r="HP296" s="70"/>
      <c r="HQ296" s="70"/>
      <c r="HR296" s="70"/>
      <c r="HS296" s="70"/>
      <c r="HT296" s="70"/>
      <c r="HU296" s="70"/>
      <c r="HV296" s="70"/>
      <c r="HW296" s="70"/>
      <c r="HX296" s="70"/>
      <c r="HY296" s="70"/>
      <c r="HZ296" s="70"/>
      <c r="IA296" s="70"/>
      <c r="IB296" s="70"/>
      <c r="IC296" s="70"/>
      <c r="ID296" s="70"/>
      <c r="IE296" s="70"/>
      <c r="IF296" s="70"/>
      <c r="IG296" s="70"/>
      <c r="IH296" s="70"/>
      <c r="II296" s="70"/>
      <c r="IJ296" s="70"/>
      <c r="IK296" s="70"/>
      <c r="IL296" s="70"/>
      <c r="IM296" s="70"/>
      <c r="IN296" s="70"/>
      <c r="IO296" s="70"/>
      <c r="IP296" s="70"/>
      <c r="IQ296" s="70"/>
      <c r="IR296" s="70"/>
      <c r="IS296" s="70"/>
      <c r="IT296" s="70"/>
      <c r="IU296" s="70"/>
    </row>
    <row r="297" spans="1:255" ht="14.25">
      <c r="A297" s="71" t="s">
        <v>43</v>
      </c>
      <c r="B297" s="69"/>
      <c r="C297" s="66">
        <f t="shared" si="4"/>
        <v>0</v>
      </c>
      <c r="D297" s="69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  <c r="AL297" s="70"/>
      <c r="AM297" s="70"/>
      <c r="AN297" s="70"/>
      <c r="AO297" s="70"/>
      <c r="AP297" s="70"/>
      <c r="AQ297" s="70"/>
      <c r="AR297" s="70"/>
      <c r="AS297" s="70"/>
      <c r="AT297" s="70"/>
      <c r="AU297" s="70"/>
      <c r="AV297" s="70"/>
      <c r="AW297" s="70"/>
      <c r="AX297" s="70"/>
      <c r="AY297" s="70"/>
      <c r="AZ297" s="70"/>
      <c r="BA297" s="70"/>
      <c r="BB297" s="70"/>
      <c r="BC297" s="70"/>
      <c r="BD297" s="70"/>
      <c r="BE297" s="70"/>
      <c r="BF297" s="70"/>
      <c r="BG297" s="70"/>
      <c r="BH297" s="70"/>
      <c r="BI297" s="70"/>
      <c r="BJ297" s="70"/>
      <c r="BK297" s="70"/>
      <c r="BL297" s="70"/>
      <c r="BM297" s="70"/>
      <c r="BN297" s="70"/>
      <c r="BO297" s="70"/>
      <c r="BP297" s="70"/>
      <c r="BQ297" s="70"/>
      <c r="BR297" s="70"/>
      <c r="BS297" s="70"/>
      <c r="BT297" s="70"/>
      <c r="BU297" s="70"/>
      <c r="BV297" s="70"/>
      <c r="BW297" s="70"/>
      <c r="BX297" s="70"/>
      <c r="BY297" s="70"/>
      <c r="BZ297" s="70"/>
      <c r="CA297" s="70"/>
      <c r="CB297" s="70"/>
      <c r="CC297" s="70"/>
      <c r="CD297" s="70"/>
      <c r="CE297" s="70"/>
      <c r="CF297" s="70"/>
      <c r="CG297" s="70"/>
      <c r="CH297" s="70"/>
      <c r="CI297" s="70"/>
      <c r="CJ297" s="70"/>
      <c r="CK297" s="70"/>
      <c r="CL297" s="70"/>
      <c r="CM297" s="70"/>
      <c r="CN297" s="70"/>
      <c r="CO297" s="70"/>
      <c r="CP297" s="70"/>
      <c r="CQ297" s="70"/>
      <c r="CR297" s="70"/>
      <c r="CS297" s="70"/>
      <c r="CT297" s="70"/>
      <c r="CU297" s="70"/>
      <c r="CV297" s="70"/>
      <c r="CW297" s="70"/>
      <c r="CX297" s="70"/>
      <c r="CY297" s="70"/>
      <c r="CZ297" s="70"/>
      <c r="DA297" s="70"/>
      <c r="DB297" s="70"/>
      <c r="DC297" s="70"/>
      <c r="DD297" s="70"/>
      <c r="DE297" s="70"/>
      <c r="DF297" s="70"/>
      <c r="DG297" s="70"/>
      <c r="DH297" s="70"/>
      <c r="DI297" s="70"/>
      <c r="DJ297" s="70"/>
      <c r="DK297" s="70"/>
      <c r="DL297" s="70"/>
      <c r="DM297" s="70"/>
      <c r="DN297" s="70"/>
      <c r="DO297" s="70"/>
      <c r="DP297" s="70"/>
      <c r="DQ297" s="70"/>
      <c r="DR297" s="70"/>
      <c r="DS297" s="70"/>
      <c r="DT297" s="70"/>
      <c r="DU297" s="70"/>
      <c r="DV297" s="70"/>
      <c r="DW297" s="70"/>
      <c r="DX297" s="70"/>
      <c r="DY297" s="70"/>
      <c r="DZ297" s="70"/>
      <c r="EA297" s="70"/>
      <c r="EB297" s="70"/>
      <c r="EC297" s="70"/>
      <c r="ED297" s="70"/>
      <c r="EE297" s="70"/>
      <c r="EF297" s="70"/>
      <c r="EG297" s="70"/>
      <c r="EH297" s="70"/>
      <c r="EI297" s="70"/>
      <c r="EJ297" s="70"/>
      <c r="EK297" s="70"/>
      <c r="EL297" s="70"/>
      <c r="EM297" s="70"/>
      <c r="EN297" s="70"/>
      <c r="EO297" s="70"/>
      <c r="EP297" s="70"/>
      <c r="EQ297" s="70"/>
      <c r="ER297" s="70"/>
      <c r="ES297" s="70"/>
      <c r="ET297" s="70"/>
      <c r="EU297" s="70"/>
      <c r="EV297" s="70"/>
      <c r="EW297" s="70"/>
      <c r="EX297" s="70"/>
      <c r="EY297" s="70"/>
      <c r="EZ297" s="70"/>
      <c r="FA297" s="70"/>
      <c r="FB297" s="70"/>
      <c r="FC297" s="70"/>
      <c r="FD297" s="70"/>
      <c r="FE297" s="70"/>
      <c r="FF297" s="70"/>
      <c r="FG297" s="70"/>
      <c r="FH297" s="70"/>
      <c r="FI297" s="70"/>
      <c r="FJ297" s="70"/>
      <c r="FK297" s="70"/>
      <c r="FL297" s="70"/>
      <c r="FM297" s="70"/>
      <c r="FN297" s="70"/>
      <c r="FO297" s="70"/>
      <c r="FP297" s="70"/>
      <c r="FQ297" s="70"/>
      <c r="FR297" s="70"/>
      <c r="FS297" s="70"/>
      <c r="FT297" s="70"/>
      <c r="FU297" s="70"/>
      <c r="FV297" s="70"/>
      <c r="FW297" s="70"/>
      <c r="FX297" s="70"/>
      <c r="FY297" s="70"/>
      <c r="FZ297" s="70"/>
      <c r="GA297" s="70"/>
      <c r="GB297" s="70"/>
      <c r="GC297" s="70"/>
      <c r="GD297" s="70"/>
      <c r="GE297" s="70"/>
      <c r="GF297" s="70"/>
      <c r="GG297" s="70"/>
      <c r="GH297" s="70"/>
      <c r="GI297" s="70"/>
      <c r="GJ297" s="70"/>
      <c r="GK297" s="70"/>
      <c r="GL297" s="70"/>
      <c r="GM297" s="70"/>
      <c r="GN297" s="70"/>
      <c r="GO297" s="70"/>
      <c r="GP297" s="70"/>
      <c r="GQ297" s="70"/>
      <c r="GR297" s="70"/>
      <c r="GS297" s="70"/>
      <c r="GT297" s="70"/>
      <c r="GU297" s="70"/>
      <c r="GV297" s="70"/>
      <c r="GW297" s="70"/>
      <c r="GX297" s="70"/>
      <c r="GY297" s="70"/>
      <c r="GZ297" s="70"/>
      <c r="HA297" s="70"/>
      <c r="HB297" s="70"/>
      <c r="HC297" s="70"/>
      <c r="HD297" s="70"/>
      <c r="HE297" s="70"/>
      <c r="HF297" s="70"/>
      <c r="HG297" s="70"/>
      <c r="HH297" s="70"/>
      <c r="HI297" s="70"/>
      <c r="HJ297" s="70"/>
      <c r="HK297" s="70"/>
      <c r="HL297" s="70"/>
      <c r="HM297" s="70"/>
      <c r="HN297" s="70"/>
      <c r="HO297" s="70"/>
      <c r="HP297" s="70"/>
      <c r="HQ297" s="70"/>
      <c r="HR297" s="70"/>
      <c r="HS297" s="70"/>
      <c r="HT297" s="70"/>
      <c r="HU297" s="70"/>
      <c r="HV297" s="70"/>
      <c r="HW297" s="70"/>
      <c r="HX297" s="70"/>
      <c r="HY297" s="70"/>
      <c r="HZ297" s="70"/>
      <c r="IA297" s="70"/>
      <c r="IB297" s="70"/>
      <c r="IC297" s="70"/>
      <c r="ID297" s="70"/>
      <c r="IE297" s="70"/>
      <c r="IF297" s="70"/>
      <c r="IG297" s="70"/>
      <c r="IH297" s="70"/>
      <c r="II297" s="70"/>
      <c r="IJ297" s="70"/>
      <c r="IK297" s="70"/>
      <c r="IL297" s="70"/>
      <c r="IM297" s="70"/>
      <c r="IN297" s="70"/>
      <c r="IO297" s="70"/>
      <c r="IP297" s="70"/>
      <c r="IQ297" s="70"/>
      <c r="IR297" s="70"/>
      <c r="IS297" s="70"/>
      <c r="IT297" s="70"/>
      <c r="IU297" s="70"/>
    </row>
    <row r="298" spans="1:255" ht="14.25">
      <c r="A298" s="71" t="s">
        <v>44</v>
      </c>
      <c r="B298" s="69"/>
      <c r="C298" s="66">
        <f t="shared" si="4"/>
        <v>0</v>
      </c>
      <c r="D298" s="69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  <c r="AL298" s="70"/>
      <c r="AM298" s="70"/>
      <c r="AN298" s="70"/>
      <c r="AO298" s="70"/>
      <c r="AP298" s="70"/>
      <c r="AQ298" s="70"/>
      <c r="AR298" s="70"/>
      <c r="AS298" s="70"/>
      <c r="AT298" s="70"/>
      <c r="AU298" s="70"/>
      <c r="AV298" s="70"/>
      <c r="AW298" s="70"/>
      <c r="AX298" s="70"/>
      <c r="AY298" s="70"/>
      <c r="AZ298" s="70"/>
      <c r="BA298" s="70"/>
      <c r="BB298" s="70"/>
      <c r="BC298" s="70"/>
      <c r="BD298" s="70"/>
      <c r="BE298" s="70"/>
      <c r="BF298" s="70"/>
      <c r="BG298" s="70"/>
      <c r="BH298" s="70"/>
      <c r="BI298" s="70"/>
      <c r="BJ298" s="70"/>
      <c r="BK298" s="70"/>
      <c r="BL298" s="70"/>
      <c r="BM298" s="70"/>
      <c r="BN298" s="70"/>
      <c r="BO298" s="70"/>
      <c r="BP298" s="70"/>
      <c r="BQ298" s="70"/>
      <c r="BR298" s="70"/>
      <c r="BS298" s="70"/>
      <c r="BT298" s="70"/>
      <c r="BU298" s="70"/>
      <c r="BV298" s="70"/>
      <c r="BW298" s="70"/>
      <c r="BX298" s="70"/>
      <c r="BY298" s="70"/>
      <c r="BZ298" s="70"/>
      <c r="CA298" s="70"/>
      <c r="CB298" s="70"/>
      <c r="CC298" s="70"/>
      <c r="CD298" s="70"/>
      <c r="CE298" s="70"/>
      <c r="CF298" s="70"/>
      <c r="CG298" s="70"/>
      <c r="CH298" s="70"/>
      <c r="CI298" s="70"/>
      <c r="CJ298" s="70"/>
      <c r="CK298" s="70"/>
      <c r="CL298" s="70"/>
      <c r="CM298" s="70"/>
      <c r="CN298" s="70"/>
      <c r="CO298" s="70"/>
      <c r="CP298" s="70"/>
      <c r="CQ298" s="70"/>
      <c r="CR298" s="70"/>
      <c r="CS298" s="70"/>
      <c r="CT298" s="70"/>
      <c r="CU298" s="70"/>
      <c r="CV298" s="70"/>
      <c r="CW298" s="70"/>
      <c r="CX298" s="70"/>
      <c r="CY298" s="70"/>
      <c r="CZ298" s="70"/>
      <c r="DA298" s="70"/>
      <c r="DB298" s="70"/>
      <c r="DC298" s="70"/>
      <c r="DD298" s="70"/>
      <c r="DE298" s="70"/>
      <c r="DF298" s="70"/>
      <c r="DG298" s="70"/>
      <c r="DH298" s="70"/>
      <c r="DI298" s="70"/>
      <c r="DJ298" s="70"/>
      <c r="DK298" s="70"/>
      <c r="DL298" s="70"/>
      <c r="DM298" s="70"/>
      <c r="DN298" s="70"/>
      <c r="DO298" s="70"/>
      <c r="DP298" s="70"/>
      <c r="DQ298" s="70"/>
      <c r="DR298" s="70"/>
      <c r="DS298" s="70"/>
      <c r="DT298" s="70"/>
      <c r="DU298" s="70"/>
      <c r="DV298" s="70"/>
      <c r="DW298" s="70"/>
      <c r="DX298" s="70"/>
      <c r="DY298" s="70"/>
      <c r="DZ298" s="70"/>
      <c r="EA298" s="70"/>
      <c r="EB298" s="70"/>
      <c r="EC298" s="70"/>
      <c r="ED298" s="70"/>
      <c r="EE298" s="70"/>
      <c r="EF298" s="70"/>
      <c r="EG298" s="70"/>
      <c r="EH298" s="70"/>
      <c r="EI298" s="70"/>
      <c r="EJ298" s="70"/>
      <c r="EK298" s="70"/>
      <c r="EL298" s="70"/>
      <c r="EM298" s="70"/>
      <c r="EN298" s="70"/>
      <c r="EO298" s="70"/>
      <c r="EP298" s="70"/>
      <c r="EQ298" s="70"/>
      <c r="ER298" s="70"/>
      <c r="ES298" s="70"/>
      <c r="ET298" s="70"/>
      <c r="EU298" s="70"/>
      <c r="EV298" s="70"/>
      <c r="EW298" s="70"/>
      <c r="EX298" s="70"/>
      <c r="EY298" s="70"/>
      <c r="EZ298" s="70"/>
      <c r="FA298" s="70"/>
      <c r="FB298" s="70"/>
      <c r="FC298" s="70"/>
      <c r="FD298" s="70"/>
      <c r="FE298" s="70"/>
      <c r="FF298" s="70"/>
      <c r="FG298" s="70"/>
      <c r="FH298" s="70"/>
      <c r="FI298" s="70"/>
      <c r="FJ298" s="70"/>
      <c r="FK298" s="70"/>
      <c r="FL298" s="70"/>
      <c r="FM298" s="70"/>
      <c r="FN298" s="70"/>
      <c r="FO298" s="70"/>
      <c r="FP298" s="70"/>
      <c r="FQ298" s="70"/>
      <c r="FR298" s="70"/>
      <c r="FS298" s="70"/>
      <c r="FT298" s="70"/>
      <c r="FU298" s="70"/>
      <c r="FV298" s="70"/>
      <c r="FW298" s="70"/>
      <c r="FX298" s="70"/>
      <c r="FY298" s="70"/>
      <c r="FZ298" s="70"/>
      <c r="GA298" s="70"/>
      <c r="GB298" s="70"/>
      <c r="GC298" s="70"/>
      <c r="GD298" s="70"/>
      <c r="GE298" s="70"/>
      <c r="GF298" s="70"/>
      <c r="GG298" s="70"/>
      <c r="GH298" s="70"/>
      <c r="GI298" s="70"/>
      <c r="GJ298" s="70"/>
      <c r="GK298" s="70"/>
      <c r="GL298" s="70"/>
      <c r="GM298" s="70"/>
      <c r="GN298" s="70"/>
      <c r="GO298" s="70"/>
      <c r="GP298" s="70"/>
      <c r="GQ298" s="70"/>
      <c r="GR298" s="70"/>
      <c r="GS298" s="70"/>
      <c r="GT298" s="70"/>
      <c r="GU298" s="70"/>
      <c r="GV298" s="70"/>
      <c r="GW298" s="70"/>
      <c r="GX298" s="70"/>
      <c r="GY298" s="70"/>
      <c r="GZ298" s="70"/>
      <c r="HA298" s="70"/>
      <c r="HB298" s="70"/>
      <c r="HC298" s="70"/>
      <c r="HD298" s="70"/>
      <c r="HE298" s="70"/>
      <c r="HF298" s="70"/>
      <c r="HG298" s="70"/>
      <c r="HH298" s="70"/>
      <c r="HI298" s="70"/>
      <c r="HJ298" s="70"/>
      <c r="HK298" s="70"/>
      <c r="HL298" s="70"/>
      <c r="HM298" s="70"/>
      <c r="HN298" s="70"/>
      <c r="HO298" s="70"/>
      <c r="HP298" s="70"/>
      <c r="HQ298" s="70"/>
      <c r="HR298" s="70"/>
      <c r="HS298" s="70"/>
      <c r="HT298" s="70"/>
      <c r="HU298" s="70"/>
      <c r="HV298" s="70"/>
      <c r="HW298" s="70"/>
      <c r="HX298" s="70"/>
      <c r="HY298" s="70"/>
      <c r="HZ298" s="70"/>
      <c r="IA298" s="70"/>
      <c r="IB298" s="70"/>
      <c r="IC298" s="70"/>
      <c r="ID298" s="70"/>
      <c r="IE298" s="70"/>
      <c r="IF298" s="70"/>
      <c r="IG298" s="70"/>
      <c r="IH298" s="70"/>
      <c r="II298" s="70"/>
      <c r="IJ298" s="70"/>
      <c r="IK298" s="70"/>
      <c r="IL298" s="70"/>
      <c r="IM298" s="70"/>
      <c r="IN298" s="70"/>
      <c r="IO298" s="70"/>
      <c r="IP298" s="70"/>
      <c r="IQ298" s="70"/>
      <c r="IR298" s="70"/>
      <c r="IS298" s="70"/>
      <c r="IT298" s="70"/>
      <c r="IU298" s="70"/>
    </row>
    <row r="299" spans="1:255" ht="14.25">
      <c r="A299" s="68" t="s">
        <v>214</v>
      </c>
      <c r="B299" s="69"/>
      <c r="C299" s="66">
        <f t="shared" si="4"/>
        <v>0</v>
      </c>
      <c r="D299" s="69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  <c r="AL299" s="70"/>
      <c r="AM299" s="70"/>
      <c r="AN299" s="70"/>
      <c r="AO299" s="70"/>
      <c r="AP299" s="70"/>
      <c r="AQ299" s="70"/>
      <c r="AR299" s="70"/>
      <c r="AS299" s="70"/>
      <c r="AT299" s="70"/>
      <c r="AU299" s="70"/>
      <c r="AV299" s="70"/>
      <c r="AW299" s="70"/>
      <c r="AX299" s="70"/>
      <c r="AY299" s="70"/>
      <c r="AZ299" s="70"/>
      <c r="BA299" s="70"/>
      <c r="BB299" s="70"/>
      <c r="BC299" s="70"/>
      <c r="BD299" s="70"/>
      <c r="BE299" s="70"/>
      <c r="BF299" s="70"/>
      <c r="BG299" s="70"/>
      <c r="BH299" s="70"/>
      <c r="BI299" s="70"/>
      <c r="BJ299" s="70"/>
      <c r="BK299" s="70"/>
      <c r="BL299" s="70"/>
      <c r="BM299" s="70"/>
      <c r="BN299" s="70"/>
      <c r="BO299" s="70"/>
      <c r="BP299" s="70"/>
      <c r="BQ299" s="70"/>
      <c r="BR299" s="70"/>
      <c r="BS299" s="70"/>
      <c r="BT299" s="70"/>
      <c r="BU299" s="70"/>
      <c r="BV299" s="70"/>
      <c r="BW299" s="70"/>
      <c r="BX299" s="70"/>
      <c r="BY299" s="70"/>
      <c r="BZ299" s="70"/>
      <c r="CA299" s="70"/>
      <c r="CB299" s="70"/>
      <c r="CC299" s="70"/>
      <c r="CD299" s="70"/>
      <c r="CE299" s="70"/>
      <c r="CF299" s="70"/>
      <c r="CG299" s="70"/>
      <c r="CH299" s="70"/>
      <c r="CI299" s="70"/>
      <c r="CJ299" s="70"/>
      <c r="CK299" s="70"/>
      <c r="CL299" s="70"/>
      <c r="CM299" s="70"/>
      <c r="CN299" s="70"/>
      <c r="CO299" s="70"/>
      <c r="CP299" s="70"/>
      <c r="CQ299" s="70"/>
      <c r="CR299" s="70"/>
      <c r="CS299" s="70"/>
      <c r="CT299" s="70"/>
      <c r="CU299" s="70"/>
      <c r="CV299" s="70"/>
      <c r="CW299" s="70"/>
      <c r="CX299" s="70"/>
      <c r="CY299" s="70"/>
      <c r="CZ299" s="70"/>
      <c r="DA299" s="70"/>
      <c r="DB299" s="70"/>
      <c r="DC299" s="70"/>
      <c r="DD299" s="70"/>
      <c r="DE299" s="70"/>
      <c r="DF299" s="70"/>
      <c r="DG299" s="70"/>
      <c r="DH299" s="70"/>
      <c r="DI299" s="70"/>
      <c r="DJ299" s="70"/>
      <c r="DK299" s="70"/>
      <c r="DL299" s="70"/>
      <c r="DM299" s="70"/>
      <c r="DN299" s="70"/>
      <c r="DO299" s="70"/>
      <c r="DP299" s="70"/>
      <c r="DQ299" s="70"/>
      <c r="DR299" s="70"/>
      <c r="DS299" s="70"/>
      <c r="DT299" s="70"/>
      <c r="DU299" s="70"/>
      <c r="DV299" s="70"/>
      <c r="DW299" s="70"/>
      <c r="DX299" s="70"/>
      <c r="DY299" s="70"/>
      <c r="DZ299" s="70"/>
      <c r="EA299" s="70"/>
      <c r="EB299" s="70"/>
      <c r="EC299" s="70"/>
      <c r="ED299" s="70"/>
      <c r="EE299" s="70"/>
      <c r="EF299" s="70"/>
      <c r="EG299" s="70"/>
      <c r="EH299" s="70"/>
      <c r="EI299" s="70"/>
      <c r="EJ299" s="70"/>
      <c r="EK299" s="70"/>
      <c r="EL299" s="70"/>
      <c r="EM299" s="70"/>
      <c r="EN299" s="70"/>
      <c r="EO299" s="70"/>
      <c r="EP299" s="70"/>
      <c r="EQ299" s="70"/>
      <c r="ER299" s="70"/>
      <c r="ES299" s="70"/>
      <c r="ET299" s="70"/>
      <c r="EU299" s="70"/>
      <c r="EV299" s="70"/>
      <c r="EW299" s="70"/>
      <c r="EX299" s="70"/>
      <c r="EY299" s="70"/>
      <c r="EZ299" s="70"/>
      <c r="FA299" s="70"/>
      <c r="FB299" s="70"/>
      <c r="FC299" s="70"/>
      <c r="FD299" s="70"/>
      <c r="FE299" s="70"/>
      <c r="FF299" s="70"/>
      <c r="FG299" s="70"/>
      <c r="FH299" s="70"/>
      <c r="FI299" s="70"/>
      <c r="FJ299" s="70"/>
      <c r="FK299" s="70"/>
      <c r="FL299" s="70"/>
      <c r="FM299" s="70"/>
      <c r="FN299" s="70"/>
      <c r="FO299" s="70"/>
      <c r="FP299" s="70"/>
      <c r="FQ299" s="70"/>
      <c r="FR299" s="70"/>
      <c r="FS299" s="70"/>
      <c r="FT299" s="70"/>
      <c r="FU299" s="70"/>
      <c r="FV299" s="70"/>
      <c r="FW299" s="70"/>
      <c r="FX299" s="70"/>
      <c r="FY299" s="70"/>
      <c r="FZ299" s="70"/>
      <c r="GA299" s="70"/>
      <c r="GB299" s="70"/>
      <c r="GC299" s="70"/>
      <c r="GD299" s="70"/>
      <c r="GE299" s="70"/>
      <c r="GF299" s="70"/>
      <c r="GG299" s="70"/>
      <c r="GH299" s="70"/>
      <c r="GI299" s="70"/>
      <c r="GJ299" s="70"/>
      <c r="GK299" s="70"/>
      <c r="GL299" s="70"/>
      <c r="GM299" s="70"/>
      <c r="GN299" s="70"/>
      <c r="GO299" s="70"/>
      <c r="GP299" s="70"/>
      <c r="GQ299" s="70"/>
      <c r="GR299" s="70"/>
      <c r="GS299" s="70"/>
      <c r="GT299" s="70"/>
      <c r="GU299" s="70"/>
      <c r="GV299" s="70"/>
      <c r="GW299" s="70"/>
      <c r="GX299" s="70"/>
      <c r="GY299" s="70"/>
      <c r="GZ299" s="70"/>
      <c r="HA299" s="70"/>
      <c r="HB299" s="70"/>
      <c r="HC299" s="70"/>
      <c r="HD299" s="70"/>
      <c r="HE299" s="70"/>
      <c r="HF299" s="70"/>
      <c r="HG299" s="70"/>
      <c r="HH299" s="70"/>
      <c r="HI299" s="70"/>
      <c r="HJ299" s="70"/>
      <c r="HK299" s="70"/>
      <c r="HL299" s="70"/>
      <c r="HM299" s="70"/>
      <c r="HN299" s="70"/>
      <c r="HO299" s="70"/>
      <c r="HP299" s="70"/>
      <c r="HQ299" s="70"/>
      <c r="HR299" s="70"/>
      <c r="HS299" s="70"/>
      <c r="HT299" s="70"/>
      <c r="HU299" s="70"/>
      <c r="HV299" s="70"/>
      <c r="HW299" s="70"/>
      <c r="HX299" s="70"/>
      <c r="HY299" s="70"/>
      <c r="HZ299" s="70"/>
      <c r="IA299" s="70"/>
      <c r="IB299" s="70"/>
      <c r="IC299" s="70"/>
      <c r="ID299" s="70"/>
      <c r="IE299" s="70"/>
      <c r="IF299" s="70"/>
      <c r="IG299" s="70"/>
      <c r="IH299" s="70"/>
      <c r="II299" s="70"/>
      <c r="IJ299" s="70"/>
      <c r="IK299" s="70"/>
      <c r="IL299" s="70"/>
      <c r="IM299" s="70"/>
      <c r="IN299" s="70"/>
      <c r="IO299" s="70"/>
      <c r="IP299" s="70"/>
      <c r="IQ299" s="70"/>
      <c r="IR299" s="70"/>
      <c r="IS299" s="70"/>
      <c r="IT299" s="70"/>
      <c r="IU299" s="70"/>
    </row>
    <row r="300" spans="1:255" ht="14.25">
      <c r="A300" s="68" t="s">
        <v>215</v>
      </c>
      <c r="B300" s="69"/>
      <c r="C300" s="66">
        <f t="shared" si="4"/>
        <v>0</v>
      </c>
      <c r="D300" s="69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  <c r="AL300" s="70"/>
      <c r="AM300" s="70"/>
      <c r="AN300" s="70"/>
      <c r="AO300" s="70"/>
      <c r="AP300" s="70"/>
      <c r="AQ300" s="70"/>
      <c r="AR300" s="70"/>
      <c r="AS300" s="70"/>
      <c r="AT300" s="70"/>
      <c r="AU300" s="70"/>
      <c r="AV300" s="70"/>
      <c r="AW300" s="70"/>
      <c r="AX300" s="70"/>
      <c r="AY300" s="70"/>
      <c r="AZ300" s="70"/>
      <c r="BA300" s="70"/>
      <c r="BB300" s="70"/>
      <c r="BC300" s="70"/>
      <c r="BD300" s="70"/>
      <c r="BE300" s="70"/>
      <c r="BF300" s="70"/>
      <c r="BG300" s="70"/>
      <c r="BH300" s="70"/>
      <c r="BI300" s="70"/>
      <c r="BJ300" s="70"/>
      <c r="BK300" s="70"/>
      <c r="BL300" s="70"/>
      <c r="BM300" s="70"/>
      <c r="BN300" s="70"/>
      <c r="BO300" s="70"/>
      <c r="BP300" s="70"/>
      <c r="BQ300" s="70"/>
      <c r="BR300" s="70"/>
      <c r="BS300" s="70"/>
      <c r="BT300" s="70"/>
      <c r="BU300" s="70"/>
      <c r="BV300" s="70"/>
      <c r="BW300" s="70"/>
      <c r="BX300" s="70"/>
      <c r="BY300" s="70"/>
      <c r="BZ300" s="70"/>
      <c r="CA300" s="70"/>
      <c r="CB300" s="70"/>
      <c r="CC300" s="70"/>
      <c r="CD300" s="70"/>
      <c r="CE300" s="70"/>
      <c r="CF300" s="70"/>
      <c r="CG300" s="70"/>
      <c r="CH300" s="70"/>
      <c r="CI300" s="70"/>
      <c r="CJ300" s="70"/>
      <c r="CK300" s="70"/>
      <c r="CL300" s="70"/>
      <c r="CM300" s="70"/>
      <c r="CN300" s="70"/>
      <c r="CO300" s="70"/>
      <c r="CP300" s="70"/>
      <c r="CQ300" s="70"/>
      <c r="CR300" s="70"/>
      <c r="CS300" s="70"/>
      <c r="CT300" s="70"/>
      <c r="CU300" s="70"/>
      <c r="CV300" s="70"/>
      <c r="CW300" s="70"/>
      <c r="CX300" s="70"/>
      <c r="CY300" s="70"/>
      <c r="CZ300" s="70"/>
      <c r="DA300" s="70"/>
      <c r="DB300" s="70"/>
      <c r="DC300" s="70"/>
      <c r="DD300" s="70"/>
      <c r="DE300" s="70"/>
      <c r="DF300" s="70"/>
      <c r="DG300" s="70"/>
      <c r="DH300" s="70"/>
      <c r="DI300" s="70"/>
      <c r="DJ300" s="70"/>
      <c r="DK300" s="70"/>
      <c r="DL300" s="70"/>
      <c r="DM300" s="70"/>
      <c r="DN300" s="70"/>
      <c r="DO300" s="70"/>
      <c r="DP300" s="70"/>
      <c r="DQ300" s="70"/>
      <c r="DR300" s="70"/>
      <c r="DS300" s="70"/>
      <c r="DT300" s="70"/>
      <c r="DU300" s="70"/>
      <c r="DV300" s="70"/>
      <c r="DW300" s="70"/>
      <c r="DX300" s="70"/>
      <c r="DY300" s="70"/>
      <c r="DZ300" s="70"/>
      <c r="EA300" s="70"/>
      <c r="EB300" s="70"/>
      <c r="EC300" s="70"/>
      <c r="ED300" s="70"/>
      <c r="EE300" s="70"/>
      <c r="EF300" s="70"/>
      <c r="EG300" s="70"/>
      <c r="EH300" s="70"/>
      <c r="EI300" s="70"/>
      <c r="EJ300" s="70"/>
      <c r="EK300" s="70"/>
      <c r="EL300" s="70"/>
      <c r="EM300" s="70"/>
      <c r="EN300" s="70"/>
      <c r="EO300" s="70"/>
      <c r="EP300" s="70"/>
      <c r="EQ300" s="70"/>
      <c r="ER300" s="70"/>
      <c r="ES300" s="70"/>
      <c r="ET300" s="70"/>
      <c r="EU300" s="70"/>
      <c r="EV300" s="70"/>
      <c r="EW300" s="70"/>
      <c r="EX300" s="70"/>
      <c r="EY300" s="70"/>
      <c r="EZ300" s="70"/>
      <c r="FA300" s="70"/>
      <c r="FB300" s="70"/>
      <c r="FC300" s="70"/>
      <c r="FD300" s="70"/>
      <c r="FE300" s="70"/>
      <c r="FF300" s="70"/>
      <c r="FG300" s="70"/>
      <c r="FH300" s="70"/>
      <c r="FI300" s="70"/>
      <c r="FJ300" s="70"/>
      <c r="FK300" s="70"/>
      <c r="FL300" s="70"/>
      <c r="FM300" s="70"/>
      <c r="FN300" s="70"/>
      <c r="FO300" s="70"/>
      <c r="FP300" s="70"/>
      <c r="FQ300" s="70"/>
      <c r="FR300" s="70"/>
      <c r="FS300" s="70"/>
      <c r="FT300" s="70"/>
      <c r="FU300" s="70"/>
      <c r="FV300" s="70"/>
      <c r="FW300" s="70"/>
      <c r="FX300" s="70"/>
      <c r="FY300" s="70"/>
      <c r="FZ300" s="70"/>
      <c r="GA300" s="70"/>
      <c r="GB300" s="70"/>
      <c r="GC300" s="70"/>
      <c r="GD300" s="70"/>
      <c r="GE300" s="70"/>
      <c r="GF300" s="70"/>
      <c r="GG300" s="70"/>
      <c r="GH300" s="70"/>
      <c r="GI300" s="70"/>
      <c r="GJ300" s="70"/>
      <c r="GK300" s="70"/>
      <c r="GL300" s="70"/>
      <c r="GM300" s="70"/>
      <c r="GN300" s="70"/>
      <c r="GO300" s="70"/>
      <c r="GP300" s="70"/>
      <c r="GQ300" s="70"/>
      <c r="GR300" s="70"/>
      <c r="GS300" s="70"/>
      <c r="GT300" s="70"/>
      <c r="GU300" s="70"/>
      <c r="GV300" s="70"/>
      <c r="GW300" s="70"/>
      <c r="GX300" s="70"/>
      <c r="GY300" s="70"/>
      <c r="GZ300" s="70"/>
      <c r="HA300" s="70"/>
      <c r="HB300" s="70"/>
      <c r="HC300" s="70"/>
      <c r="HD300" s="70"/>
      <c r="HE300" s="70"/>
      <c r="HF300" s="70"/>
      <c r="HG300" s="70"/>
      <c r="HH300" s="70"/>
      <c r="HI300" s="70"/>
      <c r="HJ300" s="70"/>
      <c r="HK300" s="70"/>
      <c r="HL300" s="70"/>
      <c r="HM300" s="70"/>
      <c r="HN300" s="70"/>
      <c r="HO300" s="70"/>
      <c r="HP300" s="70"/>
      <c r="HQ300" s="70"/>
      <c r="HR300" s="70"/>
      <c r="HS300" s="70"/>
      <c r="HT300" s="70"/>
      <c r="HU300" s="70"/>
      <c r="HV300" s="70"/>
      <c r="HW300" s="70"/>
      <c r="HX300" s="70"/>
      <c r="HY300" s="70"/>
      <c r="HZ300" s="70"/>
      <c r="IA300" s="70"/>
      <c r="IB300" s="70"/>
      <c r="IC300" s="70"/>
      <c r="ID300" s="70"/>
      <c r="IE300" s="70"/>
      <c r="IF300" s="70"/>
      <c r="IG300" s="70"/>
      <c r="IH300" s="70"/>
      <c r="II300" s="70"/>
      <c r="IJ300" s="70"/>
      <c r="IK300" s="70"/>
      <c r="IL300" s="70"/>
      <c r="IM300" s="70"/>
      <c r="IN300" s="70"/>
      <c r="IO300" s="70"/>
      <c r="IP300" s="70"/>
      <c r="IQ300" s="70"/>
      <c r="IR300" s="70"/>
      <c r="IS300" s="70"/>
      <c r="IT300" s="70"/>
      <c r="IU300" s="70"/>
    </row>
    <row r="301" spans="1:255" ht="14.25">
      <c r="A301" s="68" t="s">
        <v>216</v>
      </c>
      <c r="B301" s="69"/>
      <c r="C301" s="66">
        <f t="shared" si="4"/>
        <v>0</v>
      </c>
      <c r="D301" s="69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70"/>
      <c r="AP301" s="70"/>
      <c r="AQ301" s="70"/>
      <c r="AR301" s="70"/>
      <c r="AS301" s="70"/>
      <c r="AT301" s="70"/>
      <c r="AU301" s="70"/>
      <c r="AV301" s="70"/>
      <c r="AW301" s="70"/>
      <c r="AX301" s="70"/>
      <c r="AY301" s="70"/>
      <c r="AZ301" s="70"/>
      <c r="BA301" s="70"/>
      <c r="BB301" s="70"/>
      <c r="BC301" s="70"/>
      <c r="BD301" s="70"/>
      <c r="BE301" s="70"/>
      <c r="BF301" s="70"/>
      <c r="BG301" s="70"/>
      <c r="BH301" s="70"/>
      <c r="BI301" s="70"/>
      <c r="BJ301" s="70"/>
      <c r="BK301" s="70"/>
      <c r="BL301" s="70"/>
      <c r="BM301" s="70"/>
      <c r="BN301" s="70"/>
      <c r="BO301" s="70"/>
      <c r="BP301" s="70"/>
      <c r="BQ301" s="70"/>
      <c r="BR301" s="70"/>
      <c r="BS301" s="70"/>
      <c r="BT301" s="70"/>
      <c r="BU301" s="70"/>
      <c r="BV301" s="70"/>
      <c r="BW301" s="70"/>
      <c r="BX301" s="70"/>
      <c r="BY301" s="70"/>
      <c r="BZ301" s="70"/>
      <c r="CA301" s="70"/>
      <c r="CB301" s="70"/>
      <c r="CC301" s="70"/>
      <c r="CD301" s="70"/>
      <c r="CE301" s="70"/>
      <c r="CF301" s="70"/>
      <c r="CG301" s="70"/>
      <c r="CH301" s="70"/>
      <c r="CI301" s="70"/>
      <c r="CJ301" s="70"/>
      <c r="CK301" s="70"/>
      <c r="CL301" s="70"/>
      <c r="CM301" s="70"/>
      <c r="CN301" s="70"/>
      <c r="CO301" s="70"/>
      <c r="CP301" s="70"/>
      <c r="CQ301" s="70"/>
      <c r="CR301" s="70"/>
      <c r="CS301" s="70"/>
      <c r="CT301" s="70"/>
      <c r="CU301" s="70"/>
      <c r="CV301" s="70"/>
      <c r="CW301" s="70"/>
      <c r="CX301" s="70"/>
      <c r="CY301" s="70"/>
      <c r="CZ301" s="70"/>
      <c r="DA301" s="70"/>
      <c r="DB301" s="70"/>
      <c r="DC301" s="70"/>
      <c r="DD301" s="70"/>
      <c r="DE301" s="70"/>
      <c r="DF301" s="70"/>
      <c r="DG301" s="70"/>
      <c r="DH301" s="70"/>
      <c r="DI301" s="70"/>
      <c r="DJ301" s="70"/>
      <c r="DK301" s="70"/>
      <c r="DL301" s="70"/>
      <c r="DM301" s="70"/>
      <c r="DN301" s="70"/>
      <c r="DO301" s="70"/>
      <c r="DP301" s="70"/>
      <c r="DQ301" s="70"/>
      <c r="DR301" s="70"/>
      <c r="DS301" s="70"/>
      <c r="DT301" s="70"/>
      <c r="DU301" s="70"/>
      <c r="DV301" s="70"/>
      <c r="DW301" s="70"/>
      <c r="DX301" s="70"/>
      <c r="DY301" s="70"/>
      <c r="DZ301" s="70"/>
      <c r="EA301" s="70"/>
      <c r="EB301" s="70"/>
      <c r="EC301" s="70"/>
      <c r="ED301" s="70"/>
      <c r="EE301" s="70"/>
      <c r="EF301" s="70"/>
      <c r="EG301" s="70"/>
      <c r="EH301" s="70"/>
      <c r="EI301" s="70"/>
      <c r="EJ301" s="70"/>
      <c r="EK301" s="70"/>
      <c r="EL301" s="70"/>
      <c r="EM301" s="70"/>
      <c r="EN301" s="70"/>
      <c r="EO301" s="70"/>
      <c r="EP301" s="70"/>
      <c r="EQ301" s="70"/>
      <c r="ER301" s="70"/>
      <c r="ES301" s="70"/>
      <c r="ET301" s="70"/>
      <c r="EU301" s="70"/>
      <c r="EV301" s="70"/>
      <c r="EW301" s="70"/>
      <c r="EX301" s="70"/>
      <c r="EY301" s="70"/>
      <c r="EZ301" s="70"/>
      <c r="FA301" s="70"/>
      <c r="FB301" s="70"/>
      <c r="FC301" s="70"/>
      <c r="FD301" s="70"/>
      <c r="FE301" s="70"/>
      <c r="FF301" s="70"/>
      <c r="FG301" s="70"/>
      <c r="FH301" s="70"/>
      <c r="FI301" s="70"/>
      <c r="FJ301" s="70"/>
      <c r="FK301" s="70"/>
      <c r="FL301" s="70"/>
      <c r="FM301" s="70"/>
      <c r="FN301" s="70"/>
      <c r="FO301" s="70"/>
      <c r="FP301" s="70"/>
      <c r="FQ301" s="70"/>
      <c r="FR301" s="70"/>
      <c r="FS301" s="70"/>
      <c r="FT301" s="70"/>
      <c r="FU301" s="70"/>
      <c r="FV301" s="70"/>
      <c r="FW301" s="70"/>
      <c r="FX301" s="70"/>
      <c r="FY301" s="70"/>
      <c r="FZ301" s="70"/>
      <c r="GA301" s="70"/>
      <c r="GB301" s="70"/>
      <c r="GC301" s="70"/>
      <c r="GD301" s="70"/>
      <c r="GE301" s="70"/>
      <c r="GF301" s="70"/>
      <c r="GG301" s="70"/>
      <c r="GH301" s="70"/>
      <c r="GI301" s="70"/>
      <c r="GJ301" s="70"/>
      <c r="GK301" s="70"/>
      <c r="GL301" s="70"/>
      <c r="GM301" s="70"/>
      <c r="GN301" s="70"/>
      <c r="GO301" s="70"/>
      <c r="GP301" s="70"/>
      <c r="GQ301" s="70"/>
      <c r="GR301" s="70"/>
      <c r="GS301" s="70"/>
      <c r="GT301" s="70"/>
      <c r="GU301" s="70"/>
      <c r="GV301" s="70"/>
      <c r="GW301" s="70"/>
      <c r="GX301" s="70"/>
      <c r="GY301" s="70"/>
      <c r="GZ301" s="70"/>
      <c r="HA301" s="70"/>
      <c r="HB301" s="70"/>
      <c r="HC301" s="70"/>
      <c r="HD301" s="70"/>
      <c r="HE301" s="70"/>
      <c r="HF301" s="70"/>
      <c r="HG301" s="70"/>
      <c r="HH301" s="70"/>
      <c r="HI301" s="70"/>
      <c r="HJ301" s="70"/>
      <c r="HK301" s="70"/>
      <c r="HL301" s="70"/>
      <c r="HM301" s="70"/>
      <c r="HN301" s="70"/>
      <c r="HO301" s="70"/>
      <c r="HP301" s="70"/>
      <c r="HQ301" s="70"/>
      <c r="HR301" s="70"/>
      <c r="HS301" s="70"/>
      <c r="HT301" s="70"/>
      <c r="HU301" s="70"/>
      <c r="HV301" s="70"/>
      <c r="HW301" s="70"/>
      <c r="HX301" s="70"/>
      <c r="HY301" s="70"/>
      <c r="HZ301" s="70"/>
      <c r="IA301" s="70"/>
      <c r="IB301" s="70"/>
      <c r="IC301" s="70"/>
      <c r="ID301" s="70"/>
      <c r="IE301" s="70"/>
      <c r="IF301" s="70"/>
      <c r="IG301" s="70"/>
      <c r="IH301" s="70"/>
      <c r="II301" s="70"/>
      <c r="IJ301" s="70"/>
      <c r="IK301" s="70"/>
      <c r="IL301" s="70"/>
      <c r="IM301" s="70"/>
      <c r="IN301" s="70"/>
      <c r="IO301" s="70"/>
      <c r="IP301" s="70"/>
      <c r="IQ301" s="70"/>
      <c r="IR301" s="70"/>
      <c r="IS301" s="70"/>
      <c r="IT301" s="70"/>
      <c r="IU301" s="70"/>
    </row>
    <row r="302" spans="1:255" ht="14.25">
      <c r="A302" s="71" t="s">
        <v>51</v>
      </c>
      <c r="B302" s="69"/>
      <c r="C302" s="66">
        <f t="shared" si="4"/>
        <v>0</v>
      </c>
      <c r="D302" s="69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  <c r="AL302" s="70"/>
      <c r="AM302" s="70"/>
      <c r="AN302" s="70"/>
      <c r="AO302" s="70"/>
      <c r="AP302" s="70"/>
      <c r="AQ302" s="70"/>
      <c r="AR302" s="70"/>
      <c r="AS302" s="70"/>
      <c r="AT302" s="70"/>
      <c r="AU302" s="70"/>
      <c r="AV302" s="70"/>
      <c r="AW302" s="70"/>
      <c r="AX302" s="70"/>
      <c r="AY302" s="70"/>
      <c r="AZ302" s="70"/>
      <c r="BA302" s="70"/>
      <c r="BB302" s="70"/>
      <c r="BC302" s="70"/>
      <c r="BD302" s="70"/>
      <c r="BE302" s="70"/>
      <c r="BF302" s="70"/>
      <c r="BG302" s="70"/>
      <c r="BH302" s="70"/>
      <c r="BI302" s="70"/>
      <c r="BJ302" s="70"/>
      <c r="BK302" s="70"/>
      <c r="BL302" s="70"/>
      <c r="BM302" s="70"/>
      <c r="BN302" s="70"/>
      <c r="BO302" s="70"/>
      <c r="BP302" s="70"/>
      <c r="BQ302" s="70"/>
      <c r="BR302" s="70"/>
      <c r="BS302" s="70"/>
      <c r="BT302" s="70"/>
      <c r="BU302" s="70"/>
      <c r="BV302" s="70"/>
      <c r="BW302" s="70"/>
      <c r="BX302" s="70"/>
      <c r="BY302" s="70"/>
      <c r="BZ302" s="70"/>
      <c r="CA302" s="70"/>
      <c r="CB302" s="70"/>
      <c r="CC302" s="70"/>
      <c r="CD302" s="70"/>
      <c r="CE302" s="70"/>
      <c r="CF302" s="70"/>
      <c r="CG302" s="70"/>
      <c r="CH302" s="70"/>
      <c r="CI302" s="70"/>
      <c r="CJ302" s="70"/>
      <c r="CK302" s="70"/>
      <c r="CL302" s="70"/>
      <c r="CM302" s="70"/>
      <c r="CN302" s="70"/>
      <c r="CO302" s="70"/>
      <c r="CP302" s="70"/>
      <c r="CQ302" s="70"/>
      <c r="CR302" s="70"/>
      <c r="CS302" s="70"/>
      <c r="CT302" s="70"/>
      <c r="CU302" s="70"/>
      <c r="CV302" s="70"/>
      <c r="CW302" s="70"/>
      <c r="CX302" s="70"/>
      <c r="CY302" s="70"/>
      <c r="CZ302" s="70"/>
      <c r="DA302" s="70"/>
      <c r="DB302" s="70"/>
      <c r="DC302" s="70"/>
      <c r="DD302" s="70"/>
      <c r="DE302" s="70"/>
      <c r="DF302" s="70"/>
      <c r="DG302" s="70"/>
      <c r="DH302" s="70"/>
      <c r="DI302" s="70"/>
      <c r="DJ302" s="70"/>
      <c r="DK302" s="70"/>
      <c r="DL302" s="70"/>
      <c r="DM302" s="70"/>
      <c r="DN302" s="70"/>
      <c r="DO302" s="70"/>
      <c r="DP302" s="70"/>
      <c r="DQ302" s="70"/>
      <c r="DR302" s="70"/>
      <c r="DS302" s="70"/>
      <c r="DT302" s="70"/>
      <c r="DU302" s="70"/>
      <c r="DV302" s="70"/>
      <c r="DW302" s="70"/>
      <c r="DX302" s="70"/>
      <c r="DY302" s="70"/>
      <c r="DZ302" s="70"/>
      <c r="EA302" s="70"/>
      <c r="EB302" s="70"/>
      <c r="EC302" s="70"/>
      <c r="ED302" s="70"/>
      <c r="EE302" s="70"/>
      <c r="EF302" s="70"/>
      <c r="EG302" s="70"/>
      <c r="EH302" s="70"/>
      <c r="EI302" s="70"/>
      <c r="EJ302" s="70"/>
      <c r="EK302" s="70"/>
      <c r="EL302" s="70"/>
      <c r="EM302" s="70"/>
      <c r="EN302" s="70"/>
      <c r="EO302" s="70"/>
      <c r="EP302" s="70"/>
      <c r="EQ302" s="70"/>
      <c r="ER302" s="70"/>
      <c r="ES302" s="70"/>
      <c r="ET302" s="70"/>
      <c r="EU302" s="70"/>
      <c r="EV302" s="70"/>
      <c r="EW302" s="70"/>
      <c r="EX302" s="70"/>
      <c r="EY302" s="70"/>
      <c r="EZ302" s="70"/>
      <c r="FA302" s="70"/>
      <c r="FB302" s="70"/>
      <c r="FC302" s="70"/>
      <c r="FD302" s="70"/>
      <c r="FE302" s="70"/>
      <c r="FF302" s="70"/>
      <c r="FG302" s="70"/>
      <c r="FH302" s="70"/>
      <c r="FI302" s="70"/>
      <c r="FJ302" s="70"/>
      <c r="FK302" s="70"/>
      <c r="FL302" s="70"/>
      <c r="FM302" s="70"/>
      <c r="FN302" s="70"/>
      <c r="FO302" s="70"/>
      <c r="FP302" s="70"/>
      <c r="FQ302" s="70"/>
      <c r="FR302" s="70"/>
      <c r="FS302" s="70"/>
      <c r="FT302" s="70"/>
      <c r="FU302" s="70"/>
      <c r="FV302" s="70"/>
      <c r="FW302" s="70"/>
      <c r="FX302" s="70"/>
      <c r="FY302" s="70"/>
      <c r="FZ302" s="70"/>
      <c r="GA302" s="70"/>
      <c r="GB302" s="70"/>
      <c r="GC302" s="70"/>
      <c r="GD302" s="70"/>
      <c r="GE302" s="70"/>
      <c r="GF302" s="70"/>
      <c r="GG302" s="70"/>
      <c r="GH302" s="70"/>
      <c r="GI302" s="70"/>
      <c r="GJ302" s="70"/>
      <c r="GK302" s="70"/>
      <c r="GL302" s="70"/>
      <c r="GM302" s="70"/>
      <c r="GN302" s="70"/>
      <c r="GO302" s="70"/>
      <c r="GP302" s="70"/>
      <c r="GQ302" s="70"/>
      <c r="GR302" s="70"/>
      <c r="GS302" s="70"/>
      <c r="GT302" s="70"/>
      <c r="GU302" s="70"/>
      <c r="GV302" s="70"/>
      <c r="GW302" s="70"/>
      <c r="GX302" s="70"/>
      <c r="GY302" s="70"/>
      <c r="GZ302" s="70"/>
      <c r="HA302" s="70"/>
      <c r="HB302" s="70"/>
      <c r="HC302" s="70"/>
      <c r="HD302" s="70"/>
      <c r="HE302" s="70"/>
      <c r="HF302" s="70"/>
      <c r="HG302" s="70"/>
      <c r="HH302" s="70"/>
      <c r="HI302" s="70"/>
      <c r="HJ302" s="70"/>
      <c r="HK302" s="70"/>
      <c r="HL302" s="70"/>
      <c r="HM302" s="70"/>
      <c r="HN302" s="70"/>
      <c r="HO302" s="70"/>
      <c r="HP302" s="70"/>
      <c r="HQ302" s="70"/>
      <c r="HR302" s="70"/>
      <c r="HS302" s="70"/>
      <c r="HT302" s="70"/>
      <c r="HU302" s="70"/>
      <c r="HV302" s="70"/>
      <c r="HW302" s="70"/>
      <c r="HX302" s="70"/>
      <c r="HY302" s="70"/>
      <c r="HZ302" s="70"/>
      <c r="IA302" s="70"/>
      <c r="IB302" s="70"/>
      <c r="IC302" s="70"/>
      <c r="ID302" s="70"/>
      <c r="IE302" s="70"/>
      <c r="IF302" s="70"/>
      <c r="IG302" s="70"/>
      <c r="IH302" s="70"/>
      <c r="II302" s="70"/>
      <c r="IJ302" s="70"/>
      <c r="IK302" s="70"/>
      <c r="IL302" s="70"/>
      <c r="IM302" s="70"/>
      <c r="IN302" s="70"/>
      <c r="IO302" s="70"/>
      <c r="IP302" s="70"/>
      <c r="IQ302" s="70"/>
      <c r="IR302" s="70"/>
      <c r="IS302" s="70"/>
      <c r="IT302" s="70"/>
      <c r="IU302" s="70"/>
    </row>
    <row r="303" spans="1:255" s="62" customFormat="1" ht="14.25">
      <c r="A303" s="67" t="s">
        <v>217</v>
      </c>
      <c r="B303" s="65"/>
      <c r="C303" s="66">
        <f t="shared" si="4"/>
        <v>20</v>
      </c>
      <c r="D303" s="65">
        <v>20</v>
      </c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</row>
    <row r="304" spans="1:255" s="62" customFormat="1" ht="14.25">
      <c r="A304" s="67" t="s">
        <v>218</v>
      </c>
      <c r="B304" s="65">
        <f>SUM(B305:B319)</f>
        <v>827</v>
      </c>
      <c r="C304" s="65">
        <f>SUM(C305:C319)</f>
        <v>66</v>
      </c>
      <c r="D304" s="65">
        <f>SUM(D305:D319)</f>
        <v>893</v>
      </c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</row>
    <row r="305" spans="1:255" s="62" customFormat="1" ht="14.25">
      <c r="A305" s="72" t="s">
        <v>42</v>
      </c>
      <c r="B305" s="65">
        <v>705</v>
      </c>
      <c r="C305" s="66">
        <f t="shared" si="4"/>
        <v>11</v>
      </c>
      <c r="D305" s="65">
        <v>716</v>
      </c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</row>
    <row r="306" spans="1:255" s="62" customFormat="1" ht="14.25">
      <c r="A306" s="72" t="s">
        <v>43</v>
      </c>
      <c r="B306" s="65">
        <v>122</v>
      </c>
      <c r="C306" s="66">
        <f t="shared" si="4"/>
        <v>50</v>
      </c>
      <c r="D306" s="65">
        <v>172</v>
      </c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</row>
    <row r="307" spans="1:255" ht="14.25">
      <c r="A307" s="68" t="s">
        <v>44</v>
      </c>
      <c r="B307" s="69"/>
      <c r="C307" s="66">
        <f t="shared" si="4"/>
        <v>0</v>
      </c>
      <c r="D307" s="69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  <c r="AL307" s="70"/>
      <c r="AM307" s="70"/>
      <c r="AN307" s="70"/>
      <c r="AO307" s="70"/>
      <c r="AP307" s="70"/>
      <c r="AQ307" s="70"/>
      <c r="AR307" s="70"/>
      <c r="AS307" s="70"/>
      <c r="AT307" s="70"/>
      <c r="AU307" s="70"/>
      <c r="AV307" s="70"/>
      <c r="AW307" s="70"/>
      <c r="AX307" s="70"/>
      <c r="AY307" s="70"/>
      <c r="AZ307" s="70"/>
      <c r="BA307" s="70"/>
      <c r="BB307" s="70"/>
      <c r="BC307" s="70"/>
      <c r="BD307" s="70"/>
      <c r="BE307" s="70"/>
      <c r="BF307" s="70"/>
      <c r="BG307" s="70"/>
      <c r="BH307" s="70"/>
      <c r="BI307" s="70"/>
      <c r="BJ307" s="70"/>
      <c r="BK307" s="70"/>
      <c r="BL307" s="70"/>
      <c r="BM307" s="70"/>
      <c r="BN307" s="70"/>
      <c r="BO307" s="70"/>
      <c r="BP307" s="70"/>
      <c r="BQ307" s="70"/>
      <c r="BR307" s="70"/>
      <c r="BS307" s="70"/>
      <c r="BT307" s="70"/>
      <c r="BU307" s="70"/>
      <c r="BV307" s="70"/>
      <c r="BW307" s="70"/>
      <c r="BX307" s="70"/>
      <c r="BY307" s="70"/>
      <c r="BZ307" s="70"/>
      <c r="CA307" s="70"/>
      <c r="CB307" s="70"/>
      <c r="CC307" s="70"/>
      <c r="CD307" s="70"/>
      <c r="CE307" s="70"/>
      <c r="CF307" s="70"/>
      <c r="CG307" s="70"/>
      <c r="CH307" s="70"/>
      <c r="CI307" s="70"/>
      <c r="CJ307" s="70"/>
      <c r="CK307" s="70"/>
      <c r="CL307" s="70"/>
      <c r="CM307" s="70"/>
      <c r="CN307" s="70"/>
      <c r="CO307" s="70"/>
      <c r="CP307" s="70"/>
      <c r="CQ307" s="70"/>
      <c r="CR307" s="70"/>
      <c r="CS307" s="70"/>
      <c r="CT307" s="70"/>
      <c r="CU307" s="70"/>
      <c r="CV307" s="70"/>
      <c r="CW307" s="70"/>
      <c r="CX307" s="70"/>
      <c r="CY307" s="70"/>
      <c r="CZ307" s="70"/>
      <c r="DA307" s="70"/>
      <c r="DB307" s="70"/>
      <c r="DC307" s="70"/>
      <c r="DD307" s="70"/>
      <c r="DE307" s="70"/>
      <c r="DF307" s="70"/>
      <c r="DG307" s="70"/>
      <c r="DH307" s="70"/>
      <c r="DI307" s="70"/>
      <c r="DJ307" s="70"/>
      <c r="DK307" s="70"/>
      <c r="DL307" s="70"/>
      <c r="DM307" s="70"/>
      <c r="DN307" s="70"/>
      <c r="DO307" s="70"/>
      <c r="DP307" s="70"/>
      <c r="DQ307" s="70"/>
      <c r="DR307" s="70"/>
      <c r="DS307" s="70"/>
      <c r="DT307" s="70"/>
      <c r="DU307" s="70"/>
      <c r="DV307" s="70"/>
      <c r="DW307" s="70"/>
      <c r="DX307" s="70"/>
      <c r="DY307" s="70"/>
      <c r="DZ307" s="70"/>
      <c r="EA307" s="70"/>
      <c r="EB307" s="70"/>
      <c r="EC307" s="70"/>
      <c r="ED307" s="70"/>
      <c r="EE307" s="70"/>
      <c r="EF307" s="70"/>
      <c r="EG307" s="70"/>
      <c r="EH307" s="70"/>
      <c r="EI307" s="70"/>
      <c r="EJ307" s="70"/>
      <c r="EK307" s="70"/>
      <c r="EL307" s="70"/>
      <c r="EM307" s="70"/>
      <c r="EN307" s="70"/>
      <c r="EO307" s="70"/>
      <c r="EP307" s="70"/>
      <c r="EQ307" s="70"/>
      <c r="ER307" s="70"/>
      <c r="ES307" s="70"/>
      <c r="ET307" s="70"/>
      <c r="EU307" s="70"/>
      <c r="EV307" s="70"/>
      <c r="EW307" s="70"/>
      <c r="EX307" s="70"/>
      <c r="EY307" s="70"/>
      <c r="EZ307" s="70"/>
      <c r="FA307" s="70"/>
      <c r="FB307" s="70"/>
      <c r="FC307" s="70"/>
      <c r="FD307" s="70"/>
      <c r="FE307" s="70"/>
      <c r="FF307" s="70"/>
      <c r="FG307" s="70"/>
      <c r="FH307" s="70"/>
      <c r="FI307" s="70"/>
      <c r="FJ307" s="70"/>
      <c r="FK307" s="70"/>
      <c r="FL307" s="70"/>
      <c r="FM307" s="70"/>
      <c r="FN307" s="70"/>
      <c r="FO307" s="70"/>
      <c r="FP307" s="70"/>
      <c r="FQ307" s="70"/>
      <c r="FR307" s="70"/>
      <c r="FS307" s="70"/>
      <c r="FT307" s="70"/>
      <c r="FU307" s="70"/>
      <c r="FV307" s="70"/>
      <c r="FW307" s="70"/>
      <c r="FX307" s="70"/>
      <c r="FY307" s="70"/>
      <c r="FZ307" s="70"/>
      <c r="GA307" s="70"/>
      <c r="GB307" s="70"/>
      <c r="GC307" s="70"/>
      <c r="GD307" s="70"/>
      <c r="GE307" s="70"/>
      <c r="GF307" s="70"/>
      <c r="GG307" s="70"/>
      <c r="GH307" s="70"/>
      <c r="GI307" s="70"/>
      <c r="GJ307" s="70"/>
      <c r="GK307" s="70"/>
      <c r="GL307" s="70"/>
      <c r="GM307" s="70"/>
      <c r="GN307" s="70"/>
      <c r="GO307" s="70"/>
      <c r="GP307" s="70"/>
      <c r="GQ307" s="70"/>
      <c r="GR307" s="70"/>
      <c r="GS307" s="70"/>
      <c r="GT307" s="70"/>
      <c r="GU307" s="70"/>
      <c r="GV307" s="70"/>
      <c r="GW307" s="70"/>
      <c r="GX307" s="70"/>
      <c r="GY307" s="70"/>
      <c r="GZ307" s="70"/>
      <c r="HA307" s="70"/>
      <c r="HB307" s="70"/>
      <c r="HC307" s="70"/>
      <c r="HD307" s="70"/>
      <c r="HE307" s="70"/>
      <c r="HF307" s="70"/>
      <c r="HG307" s="70"/>
      <c r="HH307" s="70"/>
      <c r="HI307" s="70"/>
      <c r="HJ307" s="70"/>
      <c r="HK307" s="70"/>
      <c r="HL307" s="70"/>
      <c r="HM307" s="70"/>
      <c r="HN307" s="70"/>
      <c r="HO307" s="70"/>
      <c r="HP307" s="70"/>
      <c r="HQ307" s="70"/>
      <c r="HR307" s="70"/>
      <c r="HS307" s="70"/>
      <c r="HT307" s="70"/>
      <c r="HU307" s="70"/>
      <c r="HV307" s="70"/>
      <c r="HW307" s="70"/>
      <c r="HX307" s="70"/>
      <c r="HY307" s="70"/>
      <c r="HZ307" s="70"/>
      <c r="IA307" s="70"/>
      <c r="IB307" s="70"/>
      <c r="IC307" s="70"/>
      <c r="ID307" s="70"/>
      <c r="IE307" s="70"/>
      <c r="IF307" s="70"/>
      <c r="IG307" s="70"/>
      <c r="IH307" s="70"/>
      <c r="II307" s="70"/>
      <c r="IJ307" s="70"/>
      <c r="IK307" s="70"/>
      <c r="IL307" s="70"/>
      <c r="IM307" s="70"/>
      <c r="IN307" s="70"/>
      <c r="IO307" s="70"/>
      <c r="IP307" s="70"/>
      <c r="IQ307" s="70"/>
      <c r="IR307" s="70"/>
      <c r="IS307" s="70"/>
      <c r="IT307" s="70"/>
      <c r="IU307" s="70"/>
    </row>
    <row r="308" spans="1:255" ht="14.25">
      <c r="A308" s="69" t="s">
        <v>219</v>
      </c>
      <c r="B308" s="69"/>
      <c r="C308" s="66">
        <f t="shared" si="4"/>
        <v>0</v>
      </c>
      <c r="D308" s="69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  <c r="BM308" s="70"/>
      <c r="BN308" s="70"/>
      <c r="BO308" s="70"/>
      <c r="BP308" s="70"/>
      <c r="BQ308" s="70"/>
      <c r="BR308" s="70"/>
      <c r="BS308" s="70"/>
      <c r="BT308" s="70"/>
      <c r="BU308" s="70"/>
      <c r="BV308" s="70"/>
      <c r="BW308" s="70"/>
      <c r="BX308" s="70"/>
      <c r="BY308" s="70"/>
      <c r="BZ308" s="70"/>
      <c r="CA308" s="70"/>
      <c r="CB308" s="70"/>
      <c r="CC308" s="70"/>
      <c r="CD308" s="70"/>
      <c r="CE308" s="70"/>
      <c r="CF308" s="70"/>
      <c r="CG308" s="70"/>
      <c r="CH308" s="70"/>
      <c r="CI308" s="70"/>
      <c r="CJ308" s="70"/>
      <c r="CK308" s="70"/>
      <c r="CL308" s="70"/>
      <c r="CM308" s="70"/>
      <c r="CN308" s="70"/>
      <c r="CO308" s="70"/>
      <c r="CP308" s="70"/>
      <c r="CQ308" s="70"/>
      <c r="CR308" s="70"/>
      <c r="CS308" s="70"/>
      <c r="CT308" s="70"/>
      <c r="CU308" s="70"/>
      <c r="CV308" s="70"/>
      <c r="CW308" s="70"/>
      <c r="CX308" s="70"/>
      <c r="CY308" s="70"/>
      <c r="CZ308" s="70"/>
      <c r="DA308" s="70"/>
      <c r="DB308" s="70"/>
      <c r="DC308" s="70"/>
      <c r="DD308" s="70"/>
      <c r="DE308" s="70"/>
      <c r="DF308" s="70"/>
      <c r="DG308" s="70"/>
      <c r="DH308" s="70"/>
      <c r="DI308" s="70"/>
      <c r="DJ308" s="70"/>
      <c r="DK308" s="70"/>
      <c r="DL308" s="70"/>
      <c r="DM308" s="70"/>
      <c r="DN308" s="70"/>
      <c r="DO308" s="70"/>
      <c r="DP308" s="70"/>
      <c r="DQ308" s="70"/>
      <c r="DR308" s="70"/>
      <c r="DS308" s="70"/>
      <c r="DT308" s="70"/>
      <c r="DU308" s="70"/>
      <c r="DV308" s="70"/>
      <c r="DW308" s="70"/>
      <c r="DX308" s="70"/>
      <c r="DY308" s="70"/>
      <c r="DZ308" s="70"/>
      <c r="EA308" s="70"/>
      <c r="EB308" s="70"/>
      <c r="EC308" s="70"/>
      <c r="ED308" s="70"/>
      <c r="EE308" s="70"/>
      <c r="EF308" s="70"/>
      <c r="EG308" s="70"/>
      <c r="EH308" s="70"/>
      <c r="EI308" s="70"/>
      <c r="EJ308" s="70"/>
      <c r="EK308" s="70"/>
      <c r="EL308" s="70"/>
      <c r="EM308" s="70"/>
      <c r="EN308" s="70"/>
      <c r="EO308" s="70"/>
      <c r="EP308" s="70"/>
      <c r="EQ308" s="70"/>
      <c r="ER308" s="70"/>
      <c r="ES308" s="70"/>
      <c r="ET308" s="70"/>
      <c r="EU308" s="70"/>
      <c r="EV308" s="70"/>
      <c r="EW308" s="70"/>
      <c r="EX308" s="70"/>
      <c r="EY308" s="70"/>
      <c r="EZ308" s="70"/>
      <c r="FA308" s="70"/>
      <c r="FB308" s="70"/>
      <c r="FC308" s="70"/>
      <c r="FD308" s="70"/>
      <c r="FE308" s="70"/>
      <c r="FF308" s="70"/>
      <c r="FG308" s="70"/>
      <c r="FH308" s="70"/>
      <c r="FI308" s="70"/>
      <c r="FJ308" s="70"/>
      <c r="FK308" s="70"/>
      <c r="FL308" s="70"/>
      <c r="FM308" s="70"/>
      <c r="FN308" s="70"/>
      <c r="FO308" s="70"/>
      <c r="FP308" s="70"/>
      <c r="FQ308" s="70"/>
      <c r="FR308" s="70"/>
      <c r="FS308" s="70"/>
      <c r="FT308" s="70"/>
      <c r="FU308" s="70"/>
      <c r="FV308" s="70"/>
      <c r="FW308" s="70"/>
      <c r="FX308" s="70"/>
      <c r="FY308" s="70"/>
      <c r="FZ308" s="70"/>
      <c r="GA308" s="70"/>
      <c r="GB308" s="70"/>
      <c r="GC308" s="70"/>
      <c r="GD308" s="70"/>
      <c r="GE308" s="70"/>
      <c r="GF308" s="70"/>
      <c r="GG308" s="70"/>
      <c r="GH308" s="70"/>
      <c r="GI308" s="70"/>
      <c r="GJ308" s="70"/>
      <c r="GK308" s="70"/>
      <c r="GL308" s="70"/>
      <c r="GM308" s="70"/>
      <c r="GN308" s="70"/>
      <c r="GO308" s="70"/>
      <c r="GP308" s="70"/>
      <c r="GQ308" s="70"/>
      <c r="GR308" s="70"/>
      <c r="GS308" s="70"/>
      <c r="GT308" s="70"/>
      <c r="GU308" s="70"/>
      <c r="GV308" s="70"/>
      <c r="GW308" s="70"/>
      <c r="GX308" s="70"/>
      <c r="GY308" s="70"/>
      <c r="GZ308" s="70"/>
      <c r="HA308" s="70"/>
      <c r="HB308" s="70"/>
      <c r="HC308" s="70"/>
      <c r="HD308" s="70"/>
      <c r="HE308" s="70"/>
      <c r="HF308" s="70"/>
      <c r="HG308" s="70"/>
      <c r="HH308" s="70"/>
      <c r="HI308" s="70"/>
      <c r="HJ308" s="70"/>
      <c r="HK308" s="70"/>
      <c r="HL308" s="70"/>
      <c r="HM308" s="70"/>
      <c r="HN308" s="70"/>
      <c r="HO308" s="70"/>
      <c r="HP308" s="70"/>
      <c r="HQ308" s="70"/>
      <c r="HR308" s="70"/>
      <c r="HS308" s="70"/>
      <c r="HT308" s="70"/>
      <c r="HU308" s="70"/>
      <c r="HV308" s="70"/>
      <c r="HW308" s="70"/>
      <c r="HX308" s="70"/>
      <c r="HY308" s="70"/>
      <c r="HZ308" s="70"/>
      <c r="IA308" s="70"/>
      <c r="IB308" s="70"/>
      <c r="IC308" s="70"/>
      <c r="ID308" s="70"/>
      <c r="IE308" s="70"/>
      <c r="IF308" s="70"/>
      <c r="IG308" s="70"/>
      <c r="IH308" s="70"/>
      <c r="II308" s="70"/>
      <c r="IJ308" s="70"/>
      <c r="IK308" s="70"/>
      <c r="IL308" s="70"/>
      <c r="IM308" s="70"/>
      <c r="IN308" s="70"/>
      <c r="IO308" s="70"/>
      <c r="IP308" s="70"/>
      <c r="IQ308" s="70"/>
      <c r="IR308" s="70"/>
      <c r="IS308" s="70"/>
      <c r="IT308" s="70"/>
      <c r="IU308" s="70"/>
    </row>
    <row r="309" spans="1:255" ht="14.25">
      <c r="A309" s="71" t="s">
        <v>220</v>
      </c>
      <c r="B309" s="69"/>
      <c r="C309" s="66">
        <f t="shared" si="4"/>
        <v>0</v>
      </c>
      <c r="D309" s="69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  <c r="BM309" s="70"/>
      <c r="BN309" s="70"/>
      <c r="BO309" s="70"/>
      <c r="BP309" s="70"/>
      <c r="BQ309" s="70"/>
      <c r="BR309" s="70"/>
      <c r="BS309" s="70"/>
      <c r="BT309" s="70"/>
      <c r="BU309" s="70"/>
      <c r="BV309" s="70"/>
      <c r="BW309" s="70"/>
      <c r="BX309" s="70"/>
      <c r="BY309" s="70"/>
      <c r="BZ309" s="70"/>
      <c r="CA309" s="70"/>
      <c r="CB309" s="70"/>
      <c r="CC309" s="70"/>
      <c r="CD309" s="70"/>
      <c r="CE309" s="70"/>
      <c r="CF309" s="70"/>
      <c r="CG309" s="70"/>
      <c r="CH309" s="70"/>
      <c r="CI309" s="70"/>
      <c r="CJ309" s="70"/>
      <c r="CK309" s="70"/>
      <c r="CL309" s="70"/>
      <c r="CM309" s="70"/>
      <c r="CN309" s="70"/>
      <c r="CO309" s="70"/>
      <c r="CP309" s="70"/>
      <c r="CQ309" s="70"/>
      <c r="CR309" s="70"/>
      <c r="CS309" s="70"/>
      <c r="CT309" s="70"/>
      <c r="CU309" s="70"/>
      <c r="CV309" s="70"/>
      <c r="CW309" s="70"/>
      <c r="CX309" s="70"/>
      <c r="CY309" s="70"/>
      <c r="CZ309" s="70"/>
      <c r="DA309" s="70"/>
      <c r="DB309" s="70"/>
      <c r="DC309" s="70"/>
      <c r="DD309" s="70"/>
      <c r="DE309" s="70"/>
      <c r="DF309" s="70"/>
      <c r="DG309" s="70"/>
      <c r="DH309" s="70"/>
      <c r="DI309" s="70"/>
      <c r="DJ309" s="70"/>
      <c r="DK309" s="70"/>
      <c r="DL309" s="70"/>
      <c r="DM309" s="70"/>
      <c r="DN309" s="70"/>
      <c r="DO309" s="70"/>
      <c r="DP309" s="70"/>
      <c r="DQ309" s="70"/>
      <c r="DR309" s="70"/>
      <c r="DS309" s="70"/>
      <c r="DT309" s="70"/>
      <c r="DU309" s="70"/>
      <c r="DV309" s="70"/>
      <c r="DW309" s="70"/>
      <c r="DX309" s="70"/>
      <c r="DY309" s="70"/>
      <c r="DZ309" s="70"/>
      <c r="EA309" s="70"/>
      <c r="EB309" s="70"/>
      <c r="EC309" s="70"/>
      <c r="ED309" s="70"/>
      <c r="EE309" s="70"/>
      <c r="EF309" s="70"/>
      <c r="EG309" s="70"/>
      <c r="EH309" s="70"/>
      <c r="EI309" s="70"/>
      <c r="EJ309" s="70"/>
      <c r="EK309" s="70"/>
      <c r="EL309" s="70"/>
      <c r="EM309" s="70"/>
      <c r="EN309" s="70"/>
      <c r="EO309" s="70"/>
      <c r="EP309" s="70"/>
      <c r="EQ309" s="70"/>
      <c r="ER309" s="70"/>
      <c r="ES309" s="70"/>
      <c r="ET309" s="70"/>
      <c r="EU309" s="70"/>
      <c r="EV309" s="70"/>
      <c r="EW309" s="70"/>
      <c r="EX309" s="70"/>
      <c r="EY309" s="70"/>
      <c r="EZ309" s="70"/>
      <c r="FA309" s="70"/>
      <c r="FB309" s="70"/>
      <c r="FC309" s="70"/>
      <c r="FD309" s="70"/>
      <c r="FE309" s="70"/>
      <c r="FF309" s="70"/>
      <c r="FG309" s="70"/>
      <c r="FH309" s="70"/>
      <c r="FI309" s="70"/>
      <c r="FJ309" s="70"/>
      <c r="FK309" s="70"/>
      <c r="FL309" s="70"/>
      <c r="FM309" s="70"/>
      <c r="FN309" s="70"/>
      <c r="FO309" s="70"/>
      <c r="FP309" s="70"/>
      <c r="FQ309" s="70"/>
      <c r="FR309" s="70"/>
      <c r="FS309" s="70"/>
      <c r="FT309" s="70"/>
      <c r="FU309" s="70"/>
      <c r="FV309" s="70"/>
      <c r="FW309" s="70"/>
      <c r="FX309" s="70"/>
      <c r="FY309" s="70"/>
      <c r="FZ309" s="70"/>
      <c r="GA309" s="70"/>
      <c r="GB309" s="70"/>
      <c r="GC309" s="70"/>
      <c r="GD309" s="70"/>
      <c r="GE309" s="70"/>
      <c r="GF309" s="70"/>
      <c r="GG309" s="70"/>
      <c r="GH309" s="70"/>
      <c r="GI309" s="70"/>
      <c r="GJ309" s="70"/>
      <c r="GK309" s="70"/>
      <c r="GL309" s="70"/>
      <c r="GM309" s="70"/>
      <c r="GN309" s="70"/>
      <c r="GO309" s="70"/>
      <c r="GP309" s="70"/>
      <c r="GQ309" s="70"/>
      <c r="GR309" s="70"/>
      <c r="GS309" s="70"/>
      <c r="GT309" s="70"/>
      <c r="GU309" s="70"/>
      <c r="GV309" s="70"/>
      <c r="GW309" s="70"/>
      <c r="GX309" s="70"/>
      <c r="GY309" s="70"/>
      <c r="GZ309" s="70"/>
      <c r="HA309" s="70"/>
      <c r="HB309" s="70"/>
      <c r="HC309" s="70"/>
      <c r="HD309" s="70"/>
      <c r="HE309" s="70"/>
      <c r="HF309" s="70"/>
      <c r="HG309" s="70"/>
      <c r="HH309" s="70"/>
      <c r="HI309" s="70"/>
      <c r="HJ309" s="70"/>
      <c r="HK309" s="70"/>
      <c r="HL309" s="70"/>
      <c r="HM309" s="70"/>
      <c r="HN309" s="70"/>
      <c r="HO309" s="70"/>
      <c r="HP309" s="70"/>
      <c r="HQ309" s="70"/>
      <c r="HR309" s="70"/>
      <c r="HS309" s="70"/>
      <c r="HT309" s="70"/>
      <c r="HU309" s="70"/>
      <c r="HV309" s="70"/>
      <c r="HW309" s="70"/>
      <c r="HX309" s="70"/>
      <c r="HY309" s="70"/>
      <c r="HZ309" s="70"/>
      <c r="IA309" s="70"/>
      <c r="IB309" s="70"/>
      <c r="IC309" s="70"/>
      <c r="ID309" s="70"/>
      <c r="IE309" s="70"/>
      <c r="IF309" s="70"/>
      <c r="IG309" s="70"/>
      <c r="IH309" s="70"/>
      <c r="II309" s="70"/>
      <c r="IJ309" s="70"/>
      <c r="IK309" s="70"/>
      <c r="IL309" s="70"/>
      <c r="IM309" s="70"/>
      <c r="IN309" s="70"/>
      <c r="IO309" s="70"/>
      <c r="IP309" s="70"/>
      <c r="IQ309" s="70"/>
      <c r="IR309" s="70"/>
      <c r="IS309" s="70"/>
      <c r="IT309" s="70"/>
      <c r="IU309" s="70"/>
    </row>
    <row r="310" spans="1:255" ht="14.25">
      <c r="A310" s="71" t="s">
        <v>221</v>
      </c>
      <c r="B310" s="69"/>
      <c r="C310" s="66">
        <f t="shared" si="4"/>
        <v>0</v>
      </c>
      <c r="D310" s="69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  <c r="BM310" s="70"/>
      <c r="BN310" s="70"/>
      <c r="BO310" s="70"/>
      <c r="BP310" s="70"/>
      <c r="BQ310" s="70"/>
      <c r="BR310" s="70"/>
      <c r="BS310" s="70"/>
      <c r="BT310" s="70"/>
      <c r="BU310" s="70"/>
      <c r="BV310" s="70"/>
      <c r="BW310" s="70"/>
      <c r="BX310" s="70"/>
      <c r="BY310" s="70"/>
      <c r="BZ310" s="70"/>
      <c r="CA310" s="70"/>
      <c r="CB310" s="70"/>
      <c r="CC310" s="70"/>
      <c r="CD310" s="70"/>
      <c r="CE310" s="70"/>
      <c r="CF310" s="70"/>
      <c r="CG310" s="70"/>
      <c r="CH310" s="70"/>
      <c r="CI310" s="70"/>
      <c r="CJ310" s="70"/>
      <c r="CK310" s="70"/>
      <c r="CL310" s="70"/>
      <c r="CM310" s="70"/>
      <c r="CN310" s="70"/>
      <c r="CO310" s="70"/>
      <c r="CP310" s="70"/>
      <c r="CQ310" s="70"/>
      <c r="CR310" s="70"/>
      <c r="CS310" s="70"/>
      <c r="CT310" s="70"/>
      <c r="CU310" s="70"/>
      <c r="CV310" s="70"/>
      <c r="CW310" s="70"/>
      <c r="CX310" s="70"/>
      <c r="CY310" s="70"/>
      <c r="CZ310" s="70"/>
      <c r="DA310" s="70"/>
      <c r="DB310" s="70"/>
      <c r="DC310" s="70"/>
      <c r="DD310" s="70"/>
      <c r="DE310" s="70"/>
      <c r="DF310" s="70"/>
      <c r="DG310" s="70"/>
      <c r="DH310" s="70"/>
      <c r="DI310" s="70"/>
      <c r="DJ310" s="70"/>
      <c r="DK310" s="70"/>
      <c r="DL310" s="70"/>
      <c r="DM310" s="70"/>
      <c r="DN310" s="70"/>
      <c r="DO310" s="70"/>
      <c r="DP310" s="70"/>
      <c r="DQ310" s="70"/>
      <c r="DR310" s="70"/>
      <c r="DS310" s="70"/>
      <c r="DT310" s="70"/>
      <c r="DU310" s="70"/>
      <c r="DV310" s="70"/>
      <c r="DW310" s="70"/>
      <c r="DX310" s="70"/>
      <c r="DY310" s="70"/>
      <c r="DZ310" s="70"/>
      <c r="EA310" s="70"/>
      <c r="EB310" s="70"/>
      <c r="EC310" s="70"/>
      <c r="ED310" s="70"/>
      <c r="EE310" s="70"/>
      <c r="EF310" s="70"/>
      <c r="EG310" s="70"/>
      <c r="EH310" s="70"/>
      <c r="EI310" s="70"/>
      <c r="EJ310" s="70"/>
      <c r="EK310" s="70"/>
      <c r="EL310" s="70"/>
      <c r="EM310" s="70"/>
      <c r="EN310" s="70"/>
      <c r="EO310" s="70"/>
      <c r="EP310" s="70"/>
      <c r="EQ310" s="70"/>
      <c r="ER310" s="70"/>
      <c r="ES310" s="70"/>
      <c r="ET310" s="70"/>
      <c r="EU310" s="70"/>
      <c r="EV310" s="70"/>
      <c r="EW310" s="70"/>
      <c r="EX310" s="70"/>
      <c r="EY310" s="70"/>
      <c r="EZ310" s="70"/>
      <c r="FA310" s="70"/>
      <c r="FB310" s="70"/>
      <c r="FC310" s="70"/>
      <c r="FD310" s="70"/>
      <c r="FE310" s="70"/>
      <c r="FF310" s="70"/>
      <c r="FG310" s="70"/>
      <c r="FH310" s="70"/>
      <c r="FI310" s="70"/>
      <c r="FJ310" s="70"/>
      <c r="FK310" s="70"/>
      <c r="FL310" s="70"/>
      <c r="FM310" s="70"/>
      <c r="FN310" s="70"/>
      <c r="FO310" s="70"/>
      <c r="FP310" s="70"/>
      <c r="FQ310" s="70"/>
      <c r="FR310" s="70"/>
      <c r="FS310" s="70"/>
      <c r="FT310" s="70"/>
      <c r="FU310" s="70"/>
      <c r="FV310" s="70"/>
      <c r="FW310" s="70"/>
      <c r="FX310" s="70"/>
      <c r="FY310" s="70"/>
      <c r="FZ310" s="70"/>
      <c r="GA310" s="70"/>
      <c r="GB310" s="70"/>
      <c r="GC310" s="70"/>
      <c r="GD310" s="70"/>
      <c r="GE310" s="70"/>
      <c r="GF310" s="70"/>
      <c r="GG310" s="70"/>
      <c r="GH310" s="70"/>
      <c r="GI310" s="70"/>
      <c r="GJ310" s="70"/>
      <c r="GK310" s="70"/>
      <c r="GL310" s="70"/>
      <c r="GM310" s="70"/>
      <c r="GN310" s="70"/>
      <c r="GO310" s="70"/>
      <c r="GP310" s="70"/>
      <c r="GQ310" s="70"/>
      <c r="GR310" s="70"/>
      <c r="GS310" s="70"/>
      <c r="GT310" s="70"/>
      <c r="GU310" s="70"/>
      <c r="GV310" s="70"/>
      <c r="GW310" s="70"/>
      <c r="GX310" s="70"/>
      <c r="GY310" s="70"/>
      <c r="GZ310" s="70"/>
      <c r="HA310" s="70"/>
      <c r="HB310" s="70"/>
      <c r="HC310" s="70"/>
      <c r="HD310" s="70"/>
      <c r="HE310" s="70"/>
      <c r="HF310" s="70"/>
      <c r="HG310" s="70"/>
      <c r="HH310" s="70"/>
      <c r="HI310" s="70"/>
      <c r="HJ310" s="70"/>
      <c r="HK310" s="70"/>
      <c r="HL310" s="70"/>
      <c r="HM310" s="70"/>
      <c r="HN310" s="70"/>
      <c r="HO310" s="70"/>
      <c r="HP310" s="70"/>
      <c r="HQ310" s="70"/>
      <c r="HR310" s="70"/>
      <c r="HS310" s="70"/>
      <c r="HT310" s="70"/>
      <c r="HU310" s="70"/>
      <c r="HV310" s="70"/>
      <c r="HW310" s="70"/>
      <c r="HX310" s="70"/>
      <c r="HY310" s="70"/>
      <c r="HZ310" s="70"/>
      <c r="IA310" s="70"/>
      <c r="IB310" s="70"/>
      <c r="IC310" s="70"/>
      <c r="ID310" s="70"/>
      <c r="IE310" s="70"/>
      <c r="IF310" s="70"/>
      <c r="IG310" s="70"/>
      <c r="IH310" s="70"/>
      <c r="II310" s="70"/>
      <c r="IJ310" s="70"/>
      <c r="IK310" s="70"/>
      <c r="IL310" s="70"/>
      <c r="IM310" s="70"/>
      <c r="IN310" s="70"/>
      <c r="IO310" s="70"/>
      <c r="IP310" s="70"/>
      <c r="IQ310" s="70"/>
      <c r="IR310" s="70"/>
      <c r="IS310" s="70"/>
      <c r="IT310" s="70"/>
      <c r="IU310" s="70"/>
    </row>
    <row r="311" spans="1:255" s="62" customFormat="1" ht="14.25">
      <c r="A311" s="67" t="s">
        <v>222</v>
      </c>
      <c r="B311" s="65"/>
      <c r="C311" s="66">
        <f t="shared" si="4"/>
        <v>5</v>
      </c>
      <c r="D311" s="65">
        <v>5</v>
      </c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</row>
    <row r="312" spans="1:255" ht="14.25">
      <c r="A312" s="68" t="s">
        <v>223</v>
      </c>
      <c r="B312" s="69"/>
      <c r="C312" s="66">
        <f t="shared" si="4"/>
        <v>0</v>
      </c>
      <c r="D312" s="69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  <c r="BM312" s="70"/>
      <c r="BN312" s="70"/>
      <c r="BO312" s="70"/>
      <c r="BP312" s="70"/>
      <c r="BQ312" s="70"/>
      <c r="BR312" s="70"/>
      <c r="BS312" s="70"/>
      <c r="BT312" s="70"/>
      <c r="BU312" s="70"/>
      <c r="BV312" s="70"/>
      <c r="BW312" s="70"/>
      <c r="BX312" s="70"/>
      <c r="BY312" s="70"/>
      <c r="BZ312" s="70"/>
      <c r="CA312" s="70"/>
      <c r="CB312" s="70"/>
      <c r="CC312" s="70"/>
      <c r="CD312" s="70"/>
      <c r="CE312" s="70"/>
      <c r="CF312" s="70"/>
      <c r="CG312" s="70"/>
      <c r="CH312" s="70"/>
      <c r="CI312" s="70"/>
      <c r="CJ312" s="70"/>
      <c r="CK312" s="70"/>
      <c r="CL312" s="70"/>
      <c r="CM312" s="70"/>
      <c r="CN312" s="70"/>
      <c r="CO312" s="70"/>
      <c r="CP312" s="70"/>
      <c r="CQ312" s="70"/>
      <c r="CR312" s="70"/>
      <c r="CS312" s="70"/>
      <c r="CT312" s="70"/>
      <c r="CU312" s="70"/>
      <c r="CV312" s="70"/>
      <c r="CW312" s="70"/>
      <c r="CX312" s="70"/>
      <c r="CY312" s="70"/>
      <c r="CZ312" s="70"/>
      <c r="DA312" s="70"/>
      <c r="DB312" s="70"/>
      <c r="DC312" s="70"/>
      <c r="DD312" s="70"/>
      <c r="DE312" s="70"/>
      <c r="DF312" s="70"/>
      <c r="DG312" s="70"/>
      <c r="DH312" s="70"/>
      <c r="DI312" s="70"/>
      <c r="DJ312" s="70"/>
      <c r="DK312" s="70"/>
      <c r="DL312" s="70"/>
      <c r="DM312" s="70"/>
      <c r="DN312" s="70"/>
      <c r="DO312" s="70"/>
      <c r="DP312" s="70"/>
      <c r="DQ312" s="70"/>
      <c r="DR312" s="70"/>
      <c r="DS312" s="70"/>
      <c r="DT312" s="70"/>
      <c r="DU312" s="70"/>
      <c r="DV312" s="70"/>
      <c r="DW312" s="70"/>
      <c r="DX312" s="70"/>
      <c r="DY312" s="70"/>
      <c r="DZ312" s="70"/>
      <c r="EA312" s="70"/>
      <c r="EB312" s="70"/>
      <c r="EC312" s="70"/>
      <c r="ED312" s="70"/>
      <c r="EE312" s="70"/>
      <c r="EF312" s="70"/>
      <c r="EG312" s="70"/>
      <c r="EH312" s="70"/>
      <c r="EI312" s="70"/>
      <c r="EJ312" s="70"/>
      <c r="EK312" s="70"/>
      <c r="EL312" s="70"/>
      <c r="EM312" s="70"/>
      <c r="EN312" s="70"/>
      <c r="EO312" s="70"/>
      <c r="EP312" s="70"/>
      <c r="EQ312" s="70"/>
      <c r="ER312" s="70"/>
      <c r="ES312" s="70"/>
      <c r="ET312" s="70"/>
      <c r="EU312" s="70"/>
      <c r="EV312" s="70"/>
      <c r="EW312" s="70"/>
      <c r="EX312" s="70"/>
      <c r="EY312" s="70"/>
      <c r="EZ312" s="70"/>
      <c r="FA312" s="70"/>
      <c r="FB312" s="70"/>
      <c r="FC312" s="70"/>
      <c r="FD312" s="70"/>
      <c r="FE312" s="70"/>
      <c r="FF312" s="70"/>
      <c r="FG312" s="70"/>
      <c r="FH312" s="70"/>
      <c r="FI312" s="70"/>
      <c r="FJ312" s="70"/>
      <c r="FK312" s="70"/>
      <c r="FL312" s="70"/>
      <c r="FM312" s="70"/>
      <c r="FN312" s="70"/>
      <c r="FO312" s="70"/>
      <c r="FP312" s="70"/>
      <c r="FQ312" s="70"/>
      <c r="FR312" s="70"/>
      <c r="FS312" s="70"/>
      <c r="FT312" s="70"/>
      <c r="FU312" s="70"/>
      <c r="FV312" s="70"/>
      <c r="FW312" s="70"/>
      <c r="FX312" s="70"/>
      <c r="FY312" s="70"/>
      <c r="FZ312" s="70"/>
      <c r="GA312" s="70"/>
      <c r="GB312" s="70"/>
      <c r="GC312" s="70"/>
      <c r="GD312" s="70"/>
      <c r="GE312" s="70"/>
      <c r="GF312" s="70"/>
      <c r="GG312" s="70"/>
      <c r="GH312" s="70"/>
      <c r="GI312" s="70"/>
      <c r="GJ312" s="70"/>
      <c r="GK312" s="70"/>
      <c r="GL312" s="70"/>
      <c r="GM312" s="70"/>
      <c r="GN312" s="70"/>
      <c r="GO312" s="70"/>
      <c r="GP312" s="70"/>
      <c r="GQ312" s="70"/>
      <c r="GR312" s="70"/>
      <c r="GS312" s="70"/>
      <c r="GT312" s="70"/>
      <c r="GU312" s="70"/>
      <c r="GV312" s="70"/>
      <c r="GW312" s="70"/>
      <c r="GX312" s="70"/>
      <c r="GY312" s="70"/>
      <c r="GZ312" s="70"/>
      <c r="HA312" s="70"/>
      <c r="HB312" s="70"/>
      <c r="HC312" s="70"/>
      <c r="HD312" s="70"/>
      <c r="HE312" s="70"/>
      <c r="HF312" s="70"/>
      <c r="HG312" s="70"/>
      <c r="HH312" s="70"/>
      <c r="HI312" s="70"/>
      <c r="HJ312" s="70"/>
      <c r="HK312" s="70"/>
      <c r="HL312" s="70"/>
      <c r="HM312" s="70"/>
      <c r="HN312" s="70"/>
      <c r="HO312" s="70"/>
      <c r="HP312" s="70"/>
      <c r="HQ312" s="70"/>
      <c r="HR312" s="70"/>
      <c r="HS312" s="70"/>
      <c r="HT312" s="70"/>
      <c r="HU312" s="70"/>
      <c r="HV312" s="70"/>
      <c r="HW312" s="70"/>
      <c r="HX312" s="70"/>
      <c r="HY312" s="70"/>
      <c r="HZ312" s="70"/>
      <c r="IA312" s="70"/>
      <c r="IB312" s="70"/>
      <c r="IC312" s="70"/>
      <c r="ID312" s="70"/>
      <c r="IE312" s="70"/>
      <c r="IF312" s="70"/>
      <c r="IG312" s="70"/>
      <c r="IH312" s="70"/>
      <c r="II312" s="70"/>
      <c r="IJ312" s="70"/>
      <c r="IK312" s="70"/>
      <c r="IL312" s="70"/>
      <c r="IM312" s="70"/>
      <c r="IN312" s="70"/>
      <c r="IO312" s="70"/>
      <c r="IP312" s="70"/>
      <c r="IQ312" s="70"/>
      <c r="IR312" s="70"/>
      <c r="IS312" s="70"/>
      <c r="IT312" s="70"/>
      <c r="IU312" s="70"/>
    </row>
    <row r="313" spans="1:255" ht="14.25">
      <c r="A313" s="68" t="s">
        <v>224</v>
      </c>
      <c r="B313" s="69"/>
      <c r="C313" s="66">
        <f t="shared" si="4"/>
        <v>0</v>
      </c>
      <c r="D313" s="69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  <c r="BM313" s="70"/>
      <c r="BN313" s="70"/>
      <c r="BO313" s="70"/>
      <c r="BP313" s="70"/>
      <c r="BQ313" s="70"/>
      <c r="BR313" s="70"/>
      <c r="BS313" s="70"/>
      <c r="BT313" s="70"/>
      <c r="BU313" s="70"/>
      <c r="BV313" s="70"/>
      <c r="BW313" s="70"/>
      <c r="BX313" s="70"/>
      <c r="BY313" s="70"/>
      <c r="BZ313" s="70"/>
      <c r="CA313" s="70"/>
      <c r="CB313" s="70"/>
      <c r="CC313" s="70"/>
      <c r="CD313" s="70"/>
      <c r="CE313" s="70"/>
      <c r="CF313" s="70"/>
      <c r="CG313" s="70"/>
      <c r="CH313" s="70"/>
      <c r="CI313" s="70"/>
      <c r="CJ313" s="70"/>
      <c r="CK313" s="70"/>
      <c r="CL313" s="70"/>
      <c r="CM313" s="70"/>
      <c r="CN313" s="70"/>
      <c r="CO313" s="70"/>
      <c r="CP313" s="70"/>
      <c r="CQ313" s="70"/>
      <c r="CR313" s="70"/>
      <c r="CS313" s="70"/>
      <c r="CT313" s="70"/>
      <c r="CU313" s="70"/>
      <c r="CV313" s="70"/>
      <c r="CW313" s="70"/>
      <c r="CX313" s="70"/>
      <c r="CY313" s="70"/>
      <c r="CZ313" s="70"/>
      <c r="DA313" s="70"/>
      <c r="DB313" s="70"/>
      <c r="DC313" s="70"/>
      <c r="DD313" s="70"/>
      <c r="DE313" s="70"/>
      <c r="DF313" s="70"/>
      <c r="DG313" s="70"/>
      <c r="DH313" s="70"/>
      <c r="DI313" s="70"/>
      <c r="DJ313" s="70"/>
      <c r="DK313" s="70"/>
      <c r="DL313" s="70"/>
      <c r="DM313" s="70"/>
      <c r="DN313" s="70"/>
      <c r="DO313" s="70"/>
      <c r="DP313" s="70"/>
      <c r="DQ313" s="70"/>
      <c r="DR313" s="70"/>
      <c r="DS313" s="70"/>
      <c r="DT313" s="70"/>
      <c r="DU313" s="70"/>
      <c r="DV313" s="70"/>
      <c r="DW313" s="70"/>
      <c r="DX313" s="70"/>
      <c r="DY313" s="70"/>
      <c r="DZ313" s="70"/>
      <c r="EA313" s="70"/>
      <c r="EB313" s="70"/>
      <c r="EC313" s="70"/>
      <c r="ED313" s="70"/>
      <c r="EE313" s="70"/>
      <c r="EF313" s="70"/>
      <c r="EG313" s="70"/>
      <c r="EH313" s="70"/>
      <c r="EI313" s="70"/>
      <c r="EJ313" s="70"/>
      <c r="EK313" s="70"/>
      <c r="EL313" s="70"/>
      <c r="EM313" s="70"/>
      <c r="EN313" s="70"/>
      <c r="EO313" s="70"/>
      <c r="EP313" s="70"/>
      <c r="EQ313" s="70"/>
      <c r="ER313" s="70"/>
      <c r="ES313" s="70"/>
      <c r="ET313" s="70"/>
      <c r="EU313" s="70"/>
      <c r="EV313" s="70"/>
      <c r="EW313" s="70"/>
      <c r="EX313" s="70"/>
      <c r="EY313" s="70"/>
      <c r="EZ313" s="70"/>
      <c r="FA313" s="70"/>
      <c r="FB313" s="70"/>
      <c r="FC313" s="70"/>
      <c r="FD313" s="70"/>
      <c r="FE313" s="70"/>
      <c r="FF313" s="70"/>
      <c r="FG313" s="70"/>
      <c r="FH313" s="70"/>
      <c r="FI313" s="70"/>
      <c r="FJ313" s="70"/>
      <c r="FK313" s="70"/>
      <c r="FL313" s="70"/>
      <c r="FM313" s="70"/>
      <c r="FN313" s="70"/>
      <c r="FO313" s="70"/>
      <c r="FP313" s="70"/>
      <c r="FQ313" s="70"/>
      <c r="FR313" s="70"/>
      <c r="FS313" s="70"/>
      <c r="FT313" s="70"/>
      <c r="FU313" s="70"/>
      <c r="FV313" s="70"/>
      <c r="FW313" s="70"/>
      <c r="FX313" s="70"/>
      <c r="FY313" s="70"/>
      <c r="FZ313" s="70"/>
      <c r="GA313" s="70"/>
      <c r="GB313" s="70"/>
      <c r="GC313" s="70"/>
      <c r="GD313" s="70"/>
      <c r="GE313" s="70"/>
      <c r="GF313" s="70"/>
      <c r="GG313" s="70"/>
      <c r="GH313" s="70"/>
      <c r="GI313" s="70"/>
      <c r="GJ313" s="70"/>
      <c r="GK313" s="70"/>
      <c r="GL313" s="70"/>
      <c r="GM313" s="70"/>
      <c r="GN313" s="70"/>
      <c r="GO313" s="70"/>
      <c r="GP313" s="70"/>
      <c r="GQ313" s="70"/>
      <c r="GR313" s="70"/>
      <c r="GS313" s="70"/>
      <c r="GT313" s="70"/>
      <c r="GU313" s="70"/>
      <c r="GV313" s="70"/>
      <c r="GW313" s="70"/>
      <c r="GX313" s="70"/>
      <c r="GY313" s="70"/>
      <c r="GZ313" s="70"/>
      <c r="HA313" s="70"/>
      <c r="HB313" s="70"/>
      <c r="HC313" s="70"/>
      <c r="HD313" s="70"/>
      <c r="HE313" s="70"/>
      <c r="HF313" s="70"/>
      <c r="HG313" s="70"/>
      <c r="HH313" s="70"/>
      <c r="HI313" s="70"/>
      <c r="HJ313" s="70"/>
      <c r="HK313" s="70"/>
      <c r="HL313" s="70"/>
      <c r="HM313" s="70"/>
      <c r="HN313" s="70"/>
      <c r="HO313" s="70"/>
      <c r="HP313" s="70"/>
      <c r="HQ313" s="70"/>
      <c r="HR313" s="70"/>
      <c r="HS313" s="70"/>
      <c r="HT313" s="70"/>
      <c r="HU313" s="70"/>
      <c r="HV313" s="70"/>
      <c r="HW313" s="70"/>
      <c r="HX313" s="70"/>
      <c r="HY313" s="70"/>
      <c r="HZ313" s="70"/>
      <c r="IA313" s="70"/>
      <c r="IB313" s="70"/>
      <c r="IC313" s="70"/>
      <c r="ID313" s="70"/>
      <c r="IE313" s="70"/>
      <c r="IF313" s="70"/>
      <c r="IG313" s="70"/>
      <c r="IH313" s="70"/>
      <c r="II313" s="70"/>
      <c r="IJ313" s="70"/>
      <c r="IK313" s="70"/>
      <c r="IL313" s="70"/>
      <c r="IM313" s="70"/>
      <c r="IN313" s="70"/>
      <c r="IO313" s="70"/>
      <c r="IP313" s="70"/>
      <c r="IQ313" s="70"/>
      <c r="IR313" s="70"/>
      <c r="IS313" s="70"/>
      <c r="IT313" s="70"/>
      <c r="IU313" s="70"/>
    </row>
    <row r="314" spans="1:255" ht="14.25">
      <c r="A314" s="68" t="s">
        <v>225</v>
      </c>
      <c r="B314" s="69"/>
      <c r="C314" s="66">
        <f t="shared" si="4"/>
        <v>0</v>
      </c>
      <c r="D314" s="69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  <c r="BM314" s="70"/>
      <c r="BN314" s="70"/>
      <c r="BO314" s="70"/>
      <c r="BP314" s="70"/>
      <c r="BQ314" s="70"/>
      <c r="BR314" s="70"/>
      <c r="BS314" s="70"/>
      <c r="BT314" s="70"/>
      <c r="BU314" s="70"/>
      <c r="BV314" s="70"/>
      <c r="BW314" s="70"/>
      <c r="BX314" s="70"/>
      <c r="BY314" s="70"/>
      <c r="BZ314" s="70"/>
      <c r="CA314" s="70"/>
      <c r="CB314" s="70"/>
      <c r="CC314" s="70"/>
      <c r="CD314" s="70"/>
      <c r="CE314" s="70"/>
      <c r="CF314" s="70"/>
      <c r="CG314" s="70"/>
      <c r="CH314" s="70"/>
      <c r="CI314" s="70"/>
      <c r="CJ314" s="70"/>
      <c r="CK314" s="70"/>
      <c r="CL314" s="70"/>
      <c r="CM314" s="70"/>
      <c r="CN314" s="70"/>
      <c r="CO314" s="70"/>
      <c r="CP314" s="70"/>
      <c r="CQ314" s="70"/>
      <c r="CR314" s="70"/>
      <c r="CS314" s="70"/>
      <c r="CT314" s="70"/>
      <c r="CU314" s="70"/>
      <c r="CV314" s="70"/>
      <c r="CW314" s="70"/>
      <c r="CX314" s="70"/>
      <c r="CY314" s="70"/>
      <c r="CZ314" s="70"/>
      <c r="DA314" s="70"/>
      <c r="DB314" s="70"/>
      <c r="DC314" s="70"/>
      <c r="DD314" s="70"/>
      <c r="DE314" s="70"/>
      <c r="DF314" s="70"/>
      <c r="DG314" s="70"/>
      <c r="DH314" s="70"/>
      <c r="DI314" s="70"/>
      <c r="DJ314" s="70"/>
      <c r="DK314" s="70"/>
      <c r="DL314" s="70"/>
      <c r="DM314" s="70"/>
      <c r="DN314" s="70"/>
      <c r="DO314" s="70"/>
      <c r="DP314" s="70"/>
      <c r="DQ314" s="70"/>
      <c r="DR314" s="70"/>
      <c r="DS314" s="70"/>
      <c r="DT314" s="70"/>
      <c r="DU314" s="70"/>
      <c r="DV314" s="70"/>
      <c r="DW314" s="70"/>
      <c r="DX314" s="70"/>
      <c r="DY314" s="70"/>
      <c r="DZ314" s="70"/>
      <c r="EA314" s="70"/>
      <c r="EB314" s="70"/>
      <c r="EC314" s="70"/>
      <c r="ED314" s="70"/>
      <c r="EE314" s="70"/>
      <c r="EF314" s="70"/>
      <c r="EG314" s="70"/>
      <c r="EH314" s="70"/>
      <c r="EI314" s="70"/>
      <c r="EJ314" s="70"/>
      <c r="EK314" s="70"/>
      <c r="EL314" s="70"/>
      <c r="EM314" s="70"/>
      <c r="EN314" s="70"/>
      <c r="EO314" s="70"/>
      <c r="EP314" s="70"/>
      <c r="EQ314" s="70"/>
      <c r="ER314" s="70"/>
      <c r="ES314" s="70"/>
      <c r="ET314" s="70"/>
      <c r="EU314" s="70"/>
      <c r="EV314" s="70"/>
      <c r="EW314" s="70"/>
      <c r="EX314" s="70"/>
      <c r="EY314" s="70"/>
      <c r="EZ314" s="70"/>
      <c r="FA314" s="70"/>
      <c r="FB314" s="70"/>
      <c r="FC314" s="70"/>
      <c r="FD314" s="70"/>
      <c r="FE314" s="70"/>
      <c r="FF314" s="70"/>
      <c r="FG314" s="70"/>
      <c r="FH314" s="70"/>
      <c r="FI314" s="70"/>
      <c r="FJ314" s="70"/>
      <c r="FK314" s="70"/>
      <c r="FL314" s="70"/>
      <c r="FM314" s="70"/>
      <c r="FN314" s="70"/>
      <c r="FO314" s="70"/>
      <c r="FP314" s="70"/>
      <c r="FQ314" s="70"/>
      <c r="FR314" s="70"/>
      <c r="FS314" s="70"/>
      <c r="FT314" s="70"/>
      <c r="FU314" s="70"/>
      <c r="FV314" s="70"/>
      <c r="FW314" s="70"/>
      <c r="FX314" s="70"/>
      <c r="FY314" s="70"/>
      <c r="FZ314" s="70"/>
      <c r="GA314" s="70"/>
      <c r="GB314" s="70"/>
      <c r="GC314" s="70"/>
      <c r="GD314" s="70"/>
      <c r="GE314" s="70"/>
      <c r="GF314" s="70"/>
      <c r="GG314" s="70"/>
      <c r="GH314" s="70"/>
      <c r="GI314" s="70"/>
      <c r="GJ314" s="70"/>
      <c r="GK314" s="70"/>
      <c r="GL314" s="70"/>
      <c r="GM314" s="70"/>
      <c r="GN314" s="70"/>
      <c r="GO314" s="70"/>
      <c r="GP314" s="70"/>
      <c r="GQ314" s="70"/>
      <c r="GR314" s="70"/>
      <c r="GS314" s="70"/>
      <c r="GT314" s="70"/>
      <c r="GU314" s="70"/>
      <c r="GV314" s="70"/>
      <c r="GW314" s="70"/>
      <c r="GX314" s="70"/>
      <c r="GY314" s="70"/>
      <c r="GZ314" s="70"/>
      <c r="HA314" s="70"/>
      <c r="HB314" s="70"/>
      <c r="HC314" s="70"/>
      <c r="HD314" s="70"/>
      <c r="HE314" s="70"/>
      <c r="HF314" s="70"/>
      <c r="HG314" s="70"/>
      <c r="HH314" s="70"/>
      <c r="HI314" s="70"/>
      <c r="HJ314" s="70"/>
      <c r="HK314" s="70"/>
      <c r="HL314" s="70"/>
      <c r="HM314" s="70"/>
      <c r="HN314" s="70"/>
      <c r="HO314" s="70"/>
      <c r="HP314" s="70"/>
      <c r="HQ314" s="70"/>
      <c r="HR314" s="70"/>
      <c r="HS314" s="70"/>
      <c r="HT314" s="70"/>
      <c r="HU314" s="70"/>
      <c r="HV314" s="70"/>
      <c r="HW314" s="70"/>
      <c r="HX314" s="70"/>
      <c r="HY314" s="70"/>
      <c r="HZ314" s="70"/>
      <c r="IA314" s="70"/>
      <c r="IB314" s="70"/>
      <c r="IC314" s="70"/>
      <c r="ID314" s="70"/>
      <c r="IE314" s="70"/>
      <c r="IF314" s="70"/>
      <c r="IG314" s="70"/>
      <c r="IH314" s="70"/>
      <c r="II314" s="70"/>
      <c r="IJ314" s="70"/>
      <c r="IK314" s="70"/>
      <c r="IL314" s="70"/>
      <c r="IM314" s="70"/>
      <c r="IN314" s="70"/>
      <c r="IO314" s="70"/>
      <c r="IP314" s="70"/>
      <c r="IQ314" s="70"/>
      <c r="IR314" s="70"/>
      <c r="IS314" s="70"/>
      <c r="IT314" s="70"/>
      <c r="IU314" s="70"/>
    </row>
    <row r="315" spans="1:255" ht="14.25">
      <c r="A315" s="68" t="s">
        <v>226</v>
      </c>
      <c r="B315" s="69"/>
      <c r="C315" s="66">
        <f t="shared" si="4"/>
        <v>0</v>
      </c>
      <c r="D315" s="69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70"/>
      <c r="CI315" s="70"/>
      <c r="CJ315" s="70"/>
      <c r="CK315" s="70"/>
      <c r="CL315" s="70"/>
      <c r="CM315" s="70"/>
      <c r="CN315" s="70"/>
      <c r="CO315" s="70"/>
      <c r="CP315" s="70"/>
      <c r="CQ315" s="70"/>
      <c r="CR315" s="70"/>
      <c r="CS315" s="70"/>
      <c r="CT315" s="70"/>
      <c r="CU315" s="70"/>
      <c r="CV315" s="70"/>
      <c r="CW315" s="70"/>
      <c r="CX315" s="70"/>
      <c r="CY315" s="70"/>
      <c r="CZ315" s="70"/>
      <c r="DA315" s="70"/>
      <c r="DB315" s="70"/>
      <c r="DC315" s="70"/>
      <c r="DD315" s="70"/>
      <c r="DE315" s="70"/>
      <c r="DF315" s="70"/>
      <c r="DG315" s="70"/>
      <c r="DH315" s="70"/>
      <c r="DI315" s="70"/>
      <c r="DJ315" s="70"/>
      <c r="DK315" s="70"/>
      <c r="DL315" s="70"/>
      <c r="DM315" s="70"/>
      <c r="DN315" s="70"/>
      <c r="DO315" s="70"/>
      <c r="DP315" s="70"/>
      <c r="DQ315" s="70"/>
      <c r="DR315" s="70"/>
      <c r="DS315" s="70"/>
      <c r="DT315" s="70"/>
      <c r="DU315" s="70"/>
      <c r="DV315" s="70"/>
      <c r="DW315" s="70"/>
      <c r="DX315" s="70"/>
      <c r="DY315" s="70"/>
      <c r="DZ315" s="70"/>
      <c r="EA315" s="70"/>
      <c r="EB315" s="70"/>
      <c r="EC315" s="70"/>
      <c r="ED315" s="70"/>
      <c r="EE315" s="70"/>
      <c r="EF315" s="70"/>
      <c r="EG315" s="70"/>
      <c r="EH315" s="70"/>
      <c r="EI315" s="70"/>
      <c r="EJ315" s="70"/>
      <c r="EK315" s="70"/>
      <c r="EL315" s="70"/>
      <c r="EM315" s="70"/>
      <c r="EN315" s="70"/>
      <c r="EO315" s="70"/>
      <c r="EP315" s="70"/>
      <c r="EQ315" s="70"/>
      <c r="ER315" s="70"/>
      <c r="ES315" s="70"/>
      <c r="ET315" s="70"/>
      <c r="EU315" s="70"/>
      <c r="EV315" s="70"/>
      <c r="EW315" s="70"/>
      <c r="EX315" s="70"/>
      <c r="EY315" s="70"/>
      <c r="EZ315" s="70"/>
      <c r="FA315" s="70"/>
      <c r="FB315" s="70"/>
      <c r="FC315" s="70"/>
      <c r="FD315" s="70"/>
      <c r="FE315" s="70"/>
      <c r="FF315" s="70"/>
      <c r="FG315" s="70"/>
      <c r="FH315" s="70"/>
      <c r="FI315" s="70"/>
      <c r="FJ315" s="70"/>
      <c r="FK315" s="70"/>
      <c r="FL315" s="70"/>
      <c r="FM315" s="70"/>
      <c r="FN315" s="70"/>
      <c r="FO315" s="70"/>
      <c r="FP315" s="70"/>
      <c r="FQ315" s="70"/>
      <c r="FR315" s="70"/>
      <c r="FS315" s="70"/>
      <c r="FT315" s="70"/>
      <c r="FU315" s="70"/>
      <c r="FV315" s="70"/>
      <c r="FW315" s="70"/>
      <c r="FX315" s="70"/>
      <c r="FY315" s="70"/>
      <c r="FZ315" s="70"/>
      <c r="GA315" s="70"/>
      <c r="GB315" s="70"/>
      <c r="GC315" s="70"/>
      <c r="GD315" s="70"/>
      <c r="GE315" s="70"/>
      <c r="GF315" s="70"/>
      <c r="GG315" s="70"/>
      <c r="GH315" s="70"/>
      <c r="GI315" s="70"/>
      <c r="GJ315" s="70"/>
      <c r="GK315" s="70"/>
      <c r="GL315" s="70"/>
      <c r="GM315" s="70"/>
      <c r="GN315" s="70"/>
      <c r="GO315" s="70"/>
      <c r="GP315" s="70"/>
      <c r="GQ315" s="70"/>
      <c r="GR315" s="70"/>
      <c r="GS315" s="70"/>
      <c r="GT315" s="70"/>
      <c r="GU315" s="70"/>
      <c r="GV315" s="70"/>
      <c r="GW315" s="70"/>
      <c r="GX315" s="70"/>
      <c r="GY315" s="70"/>
      <c r="GZ315" s="70"/>
      <c r="HA315" s="70"/>
      <c r="HB315" s="70"/>
      <c r="HC315" s="70"/>
      <c r="HD315" s="70"/>
      <c r="HE315" s="70"/>
      <c r="HF315" s="70"/>
      <c r="HG315" s="70"/>
      <c r="HH315" s="70"/>
      <c r="HI315" s="70"/>
      <c r="HJ315" s="70"/>
      <c r="HK315" s="70"/>
      <c r="HL315" s="70"/>
      <c r="HM315" s="70"/>
      <c r="HN315" s="70"/>
      <c r="HO315" s="70"/>
      <c r="HP315" s="70"/>
      <c r="HQ315" s="70"/>
      <c r="HR315" s="70"/>
      <c r="HS315" s="70"/>
      <c r="HT315" s="70"/>
      <c r="HU315" s="70"/>
      <c r="HV315" s="70"/>
      <c r="HW315" s="70"/>
      <c r="HX315" s="70"/>
      <c r="HY315" s="70"/>
      <c r="HZ315" s="70"/>
      <c r="IA315" s="70"/>
      <c r="IB315" s="70"/>
      <c r="IC315" s="70"/>
      <c r="ID315" s="70"/>
      <c r="IE315" s="70"/>
      <c r="IF315" s="70"/>
      <c r="IG315" s="70"/>
      <c r="IH315" s="70"/>
      <c r="II315" s="70"/>
      <c r="IJ315" s="70"/>
      <c r="IK315" s="70"/>
      <c r="IL315" s="70"/>
      <c r="IM315" s="70"/>
      <c r="IN315" s="70"/>
      <c r="IO315" s="70"/>
      <c r="IP315" s="70"/>
      <c r="IQ315" s="70"/>
      <c r="IR315" s="70"/>
      <c r="IS315" s="70"/>
      <c r="IT315" s="70"/>
      <c r="IU315" s="70"/>
    </row>
    <row r="316" spans="1:255" ht="14.25">
      <c r="A316" s="68" t="s">
        <v>227</v>
      </c>
      <c r="B316" s="69"/>
      <c r="C316" s="66">
        <f t="shared" si="4"/>
        <v>0</v>
      </c>
      <c r="D316" s="69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70"/>
      <c r="CI316" s="70"/>
      <c r="CJ316" s="70"/>
      <c r="CK316" s="70"/>
      <c r="CL316" s="70"/>
      <c r="CM316" s="70"/>
      <c r="CN316" s="70"/>
      <c r="CO316" s="70"/>
      <c r="CP316" s="70"/>
      <c r="CQ316" s="70"/>
      <c r="CR316" s="70"/>
      <c r="CS316" s="70"/>
      <c r="CT316" s="70"/>
      <c r="CU316" s="70"/>
      <c r="CV316" s="70"/>
      <c r="CW316" s="70"/>
      <c r="CX316" s="70"/>
      <c r="CY316" s="70"/>
      <c r="CZ316" s="70"/>
      <c r="DA316" s="70"/>
      <c r="DB316" s="70"/>
      <c r="DC316" s="70"/>
      <c r="DD316" s="70"/>
      <c r="DE316" s="70"/>
      <c r="DF316" s="70"/>
      <c r="DG316" s="70"/>
      <c r="DH316" s="70"/>
      <c r="DI316" s="70"/>
      <c r="DJ316" s="70"/>
      <c r="DK316" s="70"/>
      <c r="DL316" s="70"/>
      <c r="DM316" s="70"/>
      <c r="DN316" s="70"/>
      <c r="DO316" s="70"/>
      <c r="DP316" s="70"/>
      <c r="DQ316" s="70"/>
      <c r="DR316" s="70"/>
      <c r="DS316" s="70"/>
      <c r="DT316" s="70"/>
      <c r="DU316" s="70"/>
      <c r="DV316" s="70"/>
      <c r="DW316" s="70"/>
      <c r="DX316" s="70"/>
      <c r="DY316" s="70"/>
      <c r="DZ316" s="70"/>
      <c r="EA316" s="70"/>
      <c r="EB316" s="70"/>
      <c r="EC316" s="70"/>
      <c r="ED316" s="70"/>
      <c r="EE316" s="70"/>
      <c r="EF316" s="70"/>
      <c r="EG316" s="70"/>
      <c r="EH316" s="70"/>
      <c r="EI316" s="70"/>
      <c r="EJ316" s="70"/>
      <c r="EK316" s="70"/>
      <c r="EL316" s="70"/>
      <c r="EM316" s="70"/>
      <c r="EN316" s="70"/>
      <c r="EO316" s="70"/>
      <c r="EP316" s="70"/>
      <c r="EQ316" s="70"/>
      <c r="ER316" s="70"/>
      <c r="ES316" s="70"/>
      <c r="ET316" s="70"/>
      <c r="EU316" s="70"/>
      <c r="EV316" s="70"/>
      <c r="EW316" s="70"/>
      <c r="EX316" s="70"/>
      <c r="EY316" s="70"/>
      <c r="EZ316" s="70"/>
      <c r="FA316" s="70"/>
      <c r="FB316" s="70"/>
      <c r="FC316" s="70"/>
      <c r="FD316" s="70"/>
      <c r="FE316" s="70"/>
      <c r="FF316" s="70"/>
      <c r="FG316" s="70"/>
      <c r="FH316" s="70"/>
      <c r="FI316" s="70"/>
      <c r="FJ316" s="70"/>
      <c r="FK316" s="70"/>
      <c r="FL316" s="70"/>
      <c r="FM316" s="70"/>
      <c r="FN316" s="70"/>
      <c r="FO316" s="70"/>
      <c r="FP316" s="70"/>
      <c r="FQ316" s="70"/>
      <c r="FR316" s="70"/>
      <c r="FS316" s="70"/>
      <c r="FT316" s="70"/>
      <c r="FU316" s="70"/>
      <c r="FV316" s="70"/>
      <c r="FW316" s="70"/>
      <c r="FX316" s="70"/>
      <c r="FY316" s="70"/>
      <c r="FZ316" s="70"/>
      <c r="GA316" s="70"/>
      <c r="GB316" s="70"/>
      <c r="GC316" s="70"/>
      <c r="GD316" s="70"/>
      <c r="GE316" s="70"/>
      <c r="GF316" s="70"/>
      <c r="GG316" s="70"/>
      <c r="GH316" s="70"/>
      <c r="GI316" s="70"/>
      <c r="GJ316" s="70"/>
      <c r="GK316" s="70"/>
      <c r="GL316" s="70"/>
      <c r="GM316" s="70"/>
      <c r="GN316" s="70"/>
      <c r="GO316" s="70"/>
      <c r="GP316" s="70"/>
      <c r="GQ316" s="70"/>
      <c r="GR316" s="70"/>
      <c r="GS316" s="70"/>
      <c r="GT316" s="70"/>
      <c r="GU316" s="70"/>
      <c r="GV316" s="70"/>
      <c r="GW316" s="70"/>
      <c r="GX316" s="70"/>
      <c r="GY316" s="70"/>
      <c r="GZ316" s="70"/>
      <c r="HA316" s="70"/>
      <c r="HB316" s="70"/>
      <c r="HC316" s="70"/>
      <c r="HD316" s="70"/>
      <c r="HE316" s="70"/>
      <c r="HF316" s="70"/>
      <c r="HG316" s="70"/>
      <c r="HH316" s="70"/>
      <c r="HI316" s="70"/>
      <c r="HJ316" s="70"/>
      <c r="HK316" s="70"/>
      <c r="HL316" s="70"/>
      <c r="HM316" s="70"/>
      <c r="HN316" s="70"/>
      <c r="HO316" s="70"/>
      <c r="HP316" s="70"/>
      <c r="HQ316" s="70"/>
      <c r="HR316" s="70"/>
      <c r="HS316" s="70"/>
      <c r="HT316" s="70"/>
      <c r="HU316" s="70"/>
      <c r="HV316" s="70"/>
      <c r="HW316" s="70"/>
      <c r="HX316" s="70"/>
      <c r="HY316" s="70"/>
      <c r="HZ316" s="70"/>
      <c r="IA316" s="70"/>
      <c r="IB316" s="70"/>
      <c r="IC316" s="70"/>
      <c r="ID316" s="70"/>
      <c r="IE316" s="70"/>
      <c r="IF316" s="70"/>
      <c r="IG316" s="70"/>
      <c r="IH316" s="70"/>
      <c r="II316" s="70"/>
      <c r="IJ316" s="70"/>
      <c r="IK316" s="70"/>
      <c r="IL316" s="70"/>
      <c r="IM316" s="70"/>
      <c r="IN316" s="70"/>
      <c r="IO316" s="70"/>
      <c r="IP316" s="70"/>
      <c r="IQ316" s="70"/>
      <c r="IR316" s="70"/>
      <c r="IS316" s="70"/>
      <c r="IT316" s="70"/>
      <c r="IU316" s="70"/>
    </row>
    <row r="317" spans="1:255" ht="14.25">
      <c r="A317" s="68" t="s">
        <v>83</v>
      </c>
      <c r="B317" s="69"/>
      <c r="C317" s="66">
        <f t="shared" si="4"/>
        <v>0</v>
      </c>
      <c r="D317" s="69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  <c r="AC317" s="70"/>
      <c r="AD317" s="70"/>
      <c r="AE317" s="70"/>
      <c r="AF317" s="70"/>
      <c r="AG317" s="70"/>
      <c r="AH317" s="70"/>
      <c r="AI317" s="70"/>
      <c r="AJ317" s="70"/>
      <c r="AK317" s="70"/>
      <c r="AL317" s="70"/>
      <c r="AM317" s="70"/>
      <c r="AN317" s="70"/>
      <c r="AO317" s="70"/>
      <c r="AP317" s="70"/>
      <c r="AQ317" s="70"/>
      <c r="AR317" s="70"/>
      <c r="AS317" s="70"/>
      <c r="AT317" s="70"/>
      <c r="AU317" s="70"/>
      <c r="AV317" s="70"/>
      <c r="AW317" s="70"/>
      <c r="AX317" s="70"/>
      <c r="AY317" s="70"/>
      <c r="AZ317" s="70"/>
      <c r="BA317" s="70"/>
      <c r="BB317" s="70"/>
      <c r="BC317" s="70"/>
      <c r="BD317" s="70"/>
      <c r="BE317" s="70"/>
      <c r="BF317" s="70"/>
      <c r="BG317" s="70"/>
      <c r="BH317" s="70"/>
      <c r="BI317" s="70"/>
      <c r="BJ317" s="70"/>
      <c r="BK317" s="70"/>
      <c r="BL317" s="70"/>
      <c r="BM317" s="70"/>
      <c r="BN317" s="70"/>
      <c r="BO317" s="70"/>
      <c r="BP317" s="70"/>
      <c r="BQ317" s="70"/>
      <c r="BR317" s="70"/>
      <c r="BS317" s="70"/>
      <c r="BT317" s="70"/>
      <c r="BU317" s="70"/>
      <c r="BV317" s="70"/>
      <c r="BW317" s="70"/>
      <c r="BX317" s="70"/>
      <c r="BY317" s="70"/>
      <c r="BZ317" s="70"/>
      <c r="CA317" s="70"/>
      <c r="CB317" s="70"/>
      <c r="CC317" s="70"/>
      <c r="CD317" s="70"/>
      <c r="CE317" s="70"/>
      <c r="CF317" s="70"/>
      <c r="CG317" s="70"/>
      <c r="CH317" s="70"/>
      <c r="CI317" s="70"/>
      <c r="CJ317" s="70"/>
      <c r="CK317" s="70"/>
      <c r="CL317" s="70"/>
      <c r="CM317" s="70"/>
      <c r="CN317" s="70"/>
      <c r="CO317" s="70"/>
      <c r="CP317" s="70"/>
      <c r="CQ317" s="70"/>
      <c r="CR317" s="70"/>
      <c r="CS317" s="70"/>
      <c r="CT317" s="70"/>
      <c r="CU317" s="70"/>
      <c r="CV317" s="70"/>
      <c r="CW317" s="70"/>
      <c r="CX317" s="70"/>
      <c r="CY317" s="70"/>
      <c r="CZ317" s="70"/>
      <c r="DA317" s="70"/>
      <c r="DB317" s="70"/>
      <c r="DC317" s="70"/>
      <c r="DD317" s="70"/>
      <c r="DE317" s="70"/>
      <c r="DF317" s="70"/>
      <c r="DG317" s="70"/>
      <c r="DH317" s="70"/>
      <c r="DI317" s="70"/>
      <c r="DJ317" s="70"/>
      <c r="DK317" s="70"/>
      <c r="DL317" s="70"/>
      <c r="DM317" s="70"/>
      <c r="DN317" s="70"/>
      <c r="DO317" s="70"/>
      <c r="DP317" s="70"/>
      <c r="DQ317" s="70"/>
      <c r="DR317" s="70"/>
      <c r="DS317" s="70"/>
      <c r="DT317" s="70"/>
      <c r="DU317" s="70"/>
      <c r="DV317" s="70"/>
      <c r="DW317" s="70"/>
      <c r="DX317" s="70"/>
      <c r="DY317" s="70"/>
      <c r="DZ317" s="70"/>
      <c r="EA317" s="70"/>
      <c r="EB317" s="70"/>
      <c r="EC317" s="70"/>
      <c r="ED317" s="70"/>
      <c r="EE317" s="70"/>
      <c r="EF317" s="70"/>
      <c r="EG317" s="70"/>
      <c r="EH317" s="70"/>
      <c r="EI317" s="70"/>
      <c r="EJ317" s="70"/>
      <c r="EK317" s="70"/>
      <c r="EL317" s="70"/>
      <c r="EM317" s="70"/>
      <c r="EN317" s="70"/>
      <c r="EO317" s="70"/>
      <c r="EP317" s="70"/>
      <c r="EQ317" s="70"/>
      <c r="ER317" s="70"/>
      <c r="ES317" s="70"/>
      <c r="ET317" s="70"/>
      <c r="EU317" s="70"/>
      <c r="EV317" s="70"/>
      <c r="EW317" s="70"/>
      <c r="EX317" s="70"/>
      <c r="EY317" s="70"/>
      <c r="EZ317" s="70"/>
      <c r="FA317" s="70"/>
      <c r="FB317" s="70"/>
      <c r="FC317" s="70"/>
      <c r="FD317" s="70"/>
      <c r="FE317" s="70"/>
      <c r="FF317" s="70"/>
      <c r="FG317" s="70"/>
      <c r="FH317" s="70"/>
      <c r="FI317" s="70"/>
      <c r="FJ317" s="70"/>
      <c r="FK317" s="70"/>
      <c r="FL317" s="70"/>
      <c r="FM317" s="70"/>
      <c r="FN317" s="70"/>
      <c r="FO317" s="70"/>
      <c r="FP317" s="70"/>
      <c r="FQ317" s="70"/>
      <c r="FR317" s="70"/>
      <c r="FS317" s="70"/>
      <c r="FT317" s="70"/>
      <c r="FU317" s="70"/>
      <c r="FV317" s="70"/>
      <c r="FW317" s="70"/>
      <c r="FX317" s="70"/>
      <c r="FY317" s="70"/>
      <c r="FZ317" s="70"/>
      <c r="GA317" s="70"/>
      <c r="GB317" s="70"/>
      <c r="GC317" s="70"/>
      <c r="GD317" s="70"/>
      <c r="GE317" s="70"/>
      <c r="GF317" s="70"/>
      <c r="GG317" s="70"/>
      <c r="GH317" s="70"/>
      <c r="GI317" s="70"/>
      <c r="GJ317" s="70"/>
      <c r="GK317" s="70"/>
      <c r="GL317" s="70"/>
      <c r="GM317" s="70"/>
      <c r="GN317" s="70"/>
      <c r="GO317" s="70"/>
      <c r="GP317" s="70"/>
      <c r="GQ317" s="70"/>
      <c r="GR317" s="70"/>
      <c r="GS317" s="70"/>
      <c r="GT317" s="70"/>
      <c r="GU317" s="70"/>
      <c r="GV317" s="70"/>
      <c r="GW317" s="70"/>
      <c r="GX317" s="70"/>
      <c r="GY317" s="70"/>
      <c r="GZ317" s="70"/>
      <c r="HA317" s="70"/>
      <c r="HB317" s="70"/>
      <c r="HC317" s="70"/>
      <c r="HD317" s="70"/>
      <c r="HE317" s="70"/>
      <c r="HF317" s="70"/>
      <c r="HG317" s="70"/>
      <c r="HH317" s="70"/>
      <c r="HI317" s="70"/>
      <c r="HJ317" s="70"/>
      <c r="HK317" s="70"/>
      <c r="HL317" s="70"/>
      <c r="HM317" s="70"/>
      <c r="HN317" s="70"/>
      <c r="HO317" s="70"/>
      <c r="HP317" s="70"/>
      <c r="HQ317" s="70"/>
      <c r="HR317" s="70"/>
      <c r="HS317" s="70"/>
      <c r="HT317" s="70"/>
      <c r="HU317" s="70"/>
      <c r="HV317" s="70"/>
      <c r="HW317" s="70"/>
      <c r="HX317" s="70"/>
      <c r="HY317" s="70"/>
      <c r="HZ317" s="70"/>
      <c r="IA317" s="70"/>
      <c r="IB317" s="70"/>
      <c r="IC317" s="70"/>
      <c r="ID317" s="70"/>
      <c r="IE317" s="70"/>
      <c r="IF317" s="70"/>
      <c r="IG317" s="70"/>
      <c r="IH317" s="70"/>
      <c r="II317" s="70"/>
      <c r="IJ317" s="70"/>
      <c r="IK317" s="70"/>
      <c r="IL317" s="70"/>
      <c r="IM317" s="70"/>
      <c r="IN317" s="70"/>
      <c r="IO317" s="70"/>
      <c r="IP317" s="70"/>
      <c r="IQ317" s="70"/>
      <c r="IR317" s="70"/>
      <c r="IS317" s="70"/>
      <c r="IT317" s="70"/>
      <c r="IU317" s="70"/>
    </row>
    <row r="318" spans="1:255" ht="14.25">
      <c r="A318" s="68" t="s">
        <v>51</v>
      </c>
      <c r="B318" s="69"/>
      <c r="C318" s="66">
        <f t="shared" si="4"/>
        <v>0</v>
      </c>
      <c r="D318" s="69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  <c r="AC318" s="70"/>
      <c r="AD318" s="70"/>
      <c r="AE318" s="70"/>
      <c r="AF318" s="70"/>
      <c r="AG318" s="70"/>
      <c r="AH318" s="70"/>
      <c r="AI318" s="70"/>
      <c r="AJ318" s="70"/>
      <c r="AK318" s="70"/>
      <c r="AL318" s="70"/>
      <c r="AM318" s="70"/>
      <c r="AN318" s="70"/>
      <c r="AO318" s="70"/>
      <c r="AP318" s="70"/>
      <c r="AQ318" s="70"/>
      <c r="AR318" s="70"/>
      <c r="AS318" s="70"/>
      <c r="AT318" s="70"/>
      <c r="AU318" s="70"/>
      <c r="AV318" s="70"/>
      <c r="AW318" s="70"/>
      <c r="AX318" s="70"/>
      <c r="AY318" s="70"/>
      <c r="AZ318" s="70"/>
      <c r="BA318" s="70"/>
      <c r="BB318" s="70"/>
      <c r="BC318" s="70"/>
      <c r="BD318" s="70"/>
      <c r="BE318" s="70"/>
      <c r="BF318" s="70"/>
      <c r="BG318" s="70"/>
      <c r="BH318" s="70"/>
      <c r="BI318" s="70"/>
      <c r="BJ318" s="70"/>
      <c r="BK318" s="70"/>
      <c r="BL318" s="70"/>
      <c r="BM318" s="70"/>
      <c r="BN318" s="70"/>
      <c r="BO318" s="70"/>
      <c r="BP318" s="70"/>
      <c r="BQ318" s="70"/>
      <c r="BR318" s="70"/>
      <c r="BS318" s="70"/>
      <c r="BT318" s="70"/>
      <c r="BU318" s="70"/>
      <c r="BV318" s="70"/>
      <c r="BW318" s="70"/>
      <c r="BX318" s="70"/>
      <c r="BY318" s="70"/>
      <c r="BZ318" s="70"/>
      <c r="CA318" s="70"/>
      <c r="CB318" s="70"/>
      <c r="CC318" s="70"/>
      <c r="CD318" s="70"/>
      <c r="CE318" s="70"/>
      <c r="CF318" s="70"/>
      <c r="CG318" s="70"/>
      <c r="CH318" s="70"/>
      <c r="CI318" s="70"/>
      <c r="CJ318" s="70"/>
      <c r="CK318" s="70"/>
      <c r="CL318" s="70"/>
      <c r="CM318" s="70"/>
      <c r="CN318" s="70"/>
      <c r="CO318" s="70"/>
      <c r="CP318" s="70"/>
      <c r="CQ318" s="70"/>
      <c r="CR318" s="70"/>
      <c r="CS318" s="70"/>
      <c r="CT318" s="70"/>
      <c r="CU318" s="70"/>
      <c r="CV318" s="70"/>
      <c r="CW318" s="70"/>
      <c r="CX318" s="70"/>
      <c r="CY318" s="70"/>
      <c r="CZ318" s="70"/>
      <c r="DA318" s="70"/>
      <c r="DB318" s="70"/>
      <c r="DC318" s="70"/>
      <c r="DD318" s="70"/>
      <c r="DE318" s="70"/>
      <c r="DF318" s="70"/>
      <c r="DG318" s="70"/>
      <c r="DH318" s="70"/>
      <c r="DI318" s="70"/>
      <c r="DJ318" s="70"/>
      <c r="DK318" s="70"/>
      <c r="DL318" s="70"/>
      <c r="DM318" s="70"/>
      <c r="DN318" s="70"/>
      <c r="DO318" s="70"/>
      <c r="DP318" s="70"/>
      <c r="DQ318" s="70"/>
      <c r="DR318" s="70"/>
      <c r="DS318" s="70"/>
      <c r="DT318" s="70"/>
      <c r="DU318" s="70"/>
      <c r="DV318" s="70"/>
      <c r="DW318" s="70"/>
      <c r="DX318" s="70"/>
      <c r="DY318" s="70"/>
      <c r="DZ318" s="70"/>
      <c r="EA318" s="70"/>
      <c r="EB318" s="70"/>
      <c r="EC318" s="70"/>
      <c r="ED318" s="70"/>
      <c r="EE318" s="70"/>
      <c r="EF318" s="70"/>
      <c r="EG318" s="70"/>
      <c r="EH318" s="70"/>
      <c r="EI318" s="70"/>
      <c r="EJ318" s="70"/>
      <c r="EK318" s="70"/>
      <c r="EL318" s="70"/>
      <c r="EM318" s="70"/>
      <c r="EN318" s="70"/>
      <c r="EO318" s="70"/>
      <c r="EP318" s="70"/>
      <c r="EQ318" s="70"/>
      <c r="ER318" s="70"/>
      <c r="ES318" s="70"/>
      <c r="ET318" s="70"/>
      <c r="EU318" s="70"/>
      <c r="EV318" s="70"/>
      <c r="EW318" s="70"/>
      <c r="EX318" s="70"/>
      <c r="EY318" s="70"/>
      <c r="EZ318" s="70"/>
      <c r="FA318" s="70"/>
      <c r="FB318" s="70"/>
      <c r="FC318" s="70"/>
      <c r="FD318" s="70"/>
      <c r="FE318" s="70"/>
      <c r="FF318" s="70"/>
      <c r="FG318" s="70"/>
      <c r="FH318" s="70"/>
      <c r="FI318" s="70"/>
      <c r="FJ318" s="70"/>
      <c r="FK318" s="70"/>
      <c r="FL318" s="70"/>
      <c r="FM318" s="70"/>
      <c r="FN318" s="70"/>
      <c r="FO318" s="70"/>
      <c r="FP318" s="70"/>
      <c r="FQ318" s="70"/>
      <c r="FR318" s="70"/>
      <c r="FS318" s="70"/>
      <c r="FT318" s="70"/>
      <c r="FU318" s="70"/>
      <c r="FV318" s="70"/>
      <c r="FW318" s="70"/>
      <c r="FX318" s="70"/>
      <c r="FY318" s="70"/>
      <c r="FZ318" s="70"/>
      <c r="GA318" s="70"/>
      <c r="GB318" s="70"/>
      <c r="GC318" s="70"/>
      <c r="GD318" s="70"/>
      <c r="GE318" s="70"/>
      <c r="GF318" s="70"/>
      <c r="GG318" s="70"/>
      <c r="GH318" s="70"/>
      <c r="GI318" s="70"/>
      <c r="GJ318" s="70"/>
      <c r="GK318" s="70"/>
      <c r="GL318" s="70"/>
      <c r="GM318" s="70"/>
      <c r="GN318" s="70"/>
      <c r="GO318" s="70"/>
      <c r="GP318" s="70"/>
      <c r="GQ318" s="70"/>
      <c r="GR318" s="70"/>
      <c r="GS318" s="70"/>
      <c r="GT318" s="70"/>
      <c r="GU318" s="70"/>
      <c r="GV318" s="70"/>
      <c r="GW318" s="70"/>
      <c r="GX318" s="70"/>
      <c r="GY318" s="70"/>
      <c r="GZ318" s="70"/>
      <c r="HA318" s="70"/>
      <c r="HB318" s="70"/>
      <c r="HC318" s="70"/>
      <c r="HD318" s="70"/>
      <c r="HE318" s="70"/>
      <c r="HF318" s="70"/>
      <c r="HG318" s="70"/>
      <c r="HH318" s="70"/>
      <c r="HI318" s="70"/>
      <c r="HJ318" s="70"/>
      <c r="HK318" s="70"/>
      <c r="HL318" s="70"/>
      <c r="HM318" s="70"/>
      <c r="HN318" s="70"/>
      <c r="HO318" s="70"/>
      <c r="HP318" s="70"/>
      <c r="HQ318" s="70"/>
      <c r="HR318" s="70"/>
      <c r="HS318" s="70"/>
      <c r="HT318" s="70"/>
      <c r="HU318" s="70"/>
      <c r="HV318" s="70"/>
      <c r="HW318" s="70"/>
      <c r="HX318" s="70"/>
      <c r="HY318" s="70"/>
      <c r="HZ318" s="70"/>
      <c r="IA318" s="70"/>
      <c r="IB318" s="70"/>
      <c r="IC318" s="70"/>
      <c r="ID318" s="70"/>
      <c r="IE318" s="70"/>
      <c r="IF318" s="70"/>
      <c r="IG318" s="70"/>
      <c r="IH318" s="70"/>
      <c r="II318" s="70"/>
      <c r="IJ318" s="70"/>
      <c r="IK318" s="70"/>
      <c r="IL318" s="70"/>
      <c r="IM318" s="70"/>
      <c r="IN318" s="70"/>
      <c r="IO318" s="70"/>
      <c r="IP318" s="70"/>
      <c r="IQ318" s="70"/>
      <c r="IR318" s="70"/>
      <c r="IS318" s="70"/>
      <c r="IT318" s="70"/>
      <c r="IU318" s="70"/>
    </row>
    <row r="319" spans="1:255" ht="14.25">
      <c r="A319" s="71" t="s">
        <v>228</v>
      </c>
      <c r="B319" s="69"/>
      <c r="C319" s="66">
        <f t="shared" si="4"/>
        <v>0</v>
      </c>
      <c r="D319" s="69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0"/>
      <c r="AK319" s="70"/>
      <c r="AL319" s="70"/>
      <c r="AM319" s="70"/>
      <c r="AN319" s="70"/>
      <c r="AO319" s="70"/>
      <c r="AP319" s="70"/>
      <c r="AQ319" s="70"/>
      <c r="AR319" s="70"/>
      <c r="AS319" s="70"/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Y319" s="70"/>
      <c r="CZ319" s="70"/>
      <c r="DA319" s="70"/>
      <c r="DB319" s="70"/>
      <c r="DC319" s="70"/>
      <c r="DD319" s="70"/>
      <c r="DE319" s="70"/>
      <c r="DF319" s="70"/>
      <c r="DG319" s="70"/>
      <c r="DH319" s="70"/>
      <c r="DI319" s="70"/>
      <c r="DJ319" s="70"/>
      <c r="DK319" s="70"/>
      <c r="DL319" s="70"/>
      <c r="DM319" s="70"/>
      <c r="DN319" s="70"/>
      <c r="DO319" s="70"/>
      <c r="DP319" s="70"/>
      <c r="DQ319" s="70"/>
      <c r="DR319" s="70"/>
      <c r="DS319" s="70"/>
      <c r="DT319" s="70"/>
      <c r="DU319" s="70"/>
      <c r="DV319" s="70"/>
      <c r="DW319" s="70"/>
      <c r="DX319" s="70"/>
      <c r="DY319" s="70"/>
      <c r="DZ319" s="70"/>
      <c r="EA319" s="70"/>
      <c r="EB319" s="70"/>
      <c r="EC319" s="70"/>
      <c r="ED319" s="70"/>
      <c r="EE319" s="70"/>
      <c r="EF319" s="70"/>
      <c r="EG319" s="70"/>
      <c r="EH319" s="70"/>
      <c r="EI319" s="70"/>
      <c r="EJ319" s="70"/>
      <c r="EK319" s="70"/>
      <c r="EL319" s="70"/>
      <c r="EM319" s="70"/>
      <c r="EN319" s="70"/>
      <c r="EO319" s="70"/>
      <c r="EP319" s="70"/>
      <c r="EQ319" s="70"/>
      <c r="ER319" s="70"/>
      <c r="ES319" s="70"/>
      <c r="ET319" s="70"/>
      <c r="EU319" s="70"/>
      <c r="EV319" s="70"/>
      <c r="EW319" s="70"/>
      <c r="EX319" s="70"/>
      <c r="EY319" s="70"/>
      <c r="EZ319" s="70"/>
      <c r="FA319" s="70"/>
      <c r="FB319" s="70"/>
      <c r="FC319" s="70"/>
      <c r="FD319" s="70"/>
      <c r="FE319" s="70"/>
      <c r="FF319" s="70"/>
      <c r="FG319" s="70"/>
      <c r="FH319" s="70"/>
      <c r="FI319" s="70"/>
      <c r="FJ319" s="70"/>
      <c r="FK319" s="70"/>
      <c r="FL319" s="70"/>
      <c r="FM319" s="70"/>
      <c r="FN319" s="70"/>
      <c r="FO319" s="70"/>
      <c r="FP319" s="70"/>
      <c r="FQ319" s="70"/>
      <c r="FR319" s="70"/>
      <c r="FS319" s="70"/>
      <c r="FT319" s="70"/>
      <c r="FU319" s="70"/>
      <c r="FV319" s="70"/>
      <c r="FW319" s="70"/>
      <c r="FX319" s="70"/>
      <c r="FY319" s="70"/>
      <c r="FZ319" s="70"/>
      <c r="GA319" s="70"/>
      <c r="GB319" s="70"/>
      <c r="GC319" s="70"/>
      <c r="GD319" s="70"/>
      <c r="GE319" s="70"/>
      <c r="GF319" s="70"/>
      <c r="GG319" s="70"/>
      <c r="GH319" s="70"/>
      <c r="GI319" s="70"/>
      <c r="GJ319" s="70"/>
      <c r="GK319" s="70"/>
      <c r="GL319" s="70"/>
      <c r="GM319" s="70"/>
      <c r="GN319" s="70"/>
      <c r="GO319" s="70"/>
      <c r="GP319" s="70"/>
      <c r="GQ319" s="70"/>
      <c r="GR319" s="70"/>
      <c r="GS319" s="70"/>
      <c r="GT319" s="70"/>
      <c r="GU319" s="70"/>
      <c r="GV319" s="70"/>
      <c r="GW319" s="70"/>
      <c r="GX319" s="70"/>
      <c r="GY319" s="70"/>
      <c r="GZ319" s="70"/>
      <c r="HA319" s="70"/>
      <c r="HB319" s="70"/>
      <c r="HC319" s="70"/>
      <c r="HD319" s="70"/>
      <c r="HE319" s="70"/>
      <c r="HF319" s="70"/>
      <c r="HG319" s="70"/>
      <c r="HH319" s="70"/>
      <c r="HI319" s="70"/>
      <c r="HJ319" s="70"/>
      <c r="HK319" s="70"/>
      <c r="HL319" s="70"/>
      <c r="HM319" s="70"/>
      <c r="HN319" s="70"/>
      <c r="HO319" s="70"/>
      <c r="HP319" s="70"/>
      <c r="HQ319" s="70"/>
      <c r="HR319" s="70"/>
      <c r="HS319" s="70"/>
      <c r="HT319" s="70"/>
      <c r="HU319" s="70"/>
      <c r="HV319" s="70"/>
      <c r="HW319" s="70"/>
      <c r="HX319" s="70"/>
      <c r="HY319" s="70"/>
      <c r="HZ319" s="70"/>
      <c r="IA319" s="70"/>
      <c r="IB319" s="70"/>
      <c r="IC319" s="70"/>
      <c r="ID319" s="70"/>
      <c r="IE319" s="70"/>
      <c r="IF319" s="70"/>
      <c r="IG319" s="70"/>
      <c r="IH319" s="70"/>
      <c r="II319" s="70"/>
      <c r="IJ319" s="70"/>
      <c r="IK319" s="70"/>
      <c r="IL319" s="70"/>
      <c r="IM319" s="70"/>
      <c r="IN319" s="70"/>
      <c r="IO319" s="70"/>
      <c r="IP319" s="70"/>
      <c r="IQ319" s="70"/>
      <c r="IR319" s="70"/>
      <c r="IS319" s="70"/>
      <c r="IT319" s="70"/>
      <c r="IU319" s="70"/>
    </row>
    <row r="320" spans="1:255" ht="14.25">
      <c r="A320" s="71" t="s">
        <v>229</v>
      </c>
      <c r="B320" s="73">
        <f>SUM(B321:B329)</f>
        <v>0</v>
      </c>
      <c r="C320" s="66">
        <f t="shared" si="4"/>
        <v>0</v>
      </c>
      <c r="D320" s="69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  <c r="AC320" s="70"/>
      <c r="AD320" s="70"/>
      <c r="AE320" s="70"/>
      <c r="AF320" s="70"/>
      <c r="AG320" s="70"/>
      <c r="AH320" s="70"/>
      <c r="AI320" s="70"/>
      <c r="AJ320" s="70"/>
      <c r="AK320" s="70"/>
      <c r="AL320" s="70"/>
      <c r="AM320" s="70"/>
      <c r="AN320" s="70"/>
      <c r="AO320" s="70"/>
      <c r="AP320" s="70"/>
      <c r="AQ320" s="70"/>
      <c r="AR320" s="70"/>
      <c r="AS320" s="70"/>
      <c r="AT320" s="70"/>
      <c r="AU320" s="70"/>
      <c r="AV320" s="70"/>
      <c r="AW320" s="70"/>
      <c r="AX320" s="70"/>
      <c r="AY320" s="70"/>
      <c r="AZ320" s="70"/>
      <c r="BA320" s="70"/>
      <c r="BB320" s="70"/>
      <c r="BC320" s="70"/>
      <c r="BD320" s="70"/>
      <c r="BE320" s="70"/>
      <c r="BF320" s="70"/>
      <c r="BG320" s="70"/>
      <c r="BH320" s="70"/>
      <c r="BI320" s="70"/>
      <c r="BJ320" s="70"/>
      <c r="BK320" s="70"/>
      <c r="BL320" s="70"/>
      <c r="BM320" s="70"/>
      <c r="BN320" s="70"/>
      <c r="BO320" s="70"/>
      <c r="BP320" s="70"/>
      <c r="BQ320" s="70"/>
      <c r="BR320" s="70"/>
      <c r="BS320" s="70"/>
      <c r="BT320" s="70"/>
      <c r="BU320" s="70"/>
      <c r="BV320" s="70"/>
      <c r="BW320" s="70"/>
      <c r="BX320" s="70"/>
      <c r="BY320" s="70"/>
      <c r="BZ320" s="70"/>
      <c r="CA320" s="70"/>
      <c r="CB320" s="70"/>
      <c r="CC320" s="70"/>
      <c r="CD320" s="70"/>
      <c r="CE320" s="70"/>
      <c r="CF320" s="70"/>
      <c r="CG320" s="70"/>
      <c r="CH320" s="70"/>
      <c r="CI320" s="70"/>
      <c r="CJ320" s="70"/>
      <c r="CK320" s="70"/>
      <c r="CL320" s="70"/>
      <c r="CM320" s="70"/>
      <c r="CN320" s="70"/>
      <c r="CO320" s="70"/>
      <c r="CP320" s="70"/>
      <c r="CQ320" s="70"/>
      <c r="CR320" s="70"/>
      <c r="CS320" s="70"/>
      <c r="CT320" s="70"/>
      <c r="CU320" s="70"/>
      <c r="CV320" s="70"/>
      <c r="CW320" s="70"/>
      <c r="CX320" s="70"/>
      <c r="CY320" s="70"/>
      <c r="CZ320" s="70"/>
      <c r="DA320" s="70"/>
      <c r="DB320" s="70"/>
      <c r="DC320" s="70"/>
      <c r="DD320" s="70"/>
      <c r="DE320" s="70"/>
      <c r="DF320" s="70"/>
      <c r="DG320" s="70"/>
      <c r="DH320" s="70"/>
      <c r="DI320" s="70"/>
      <c r="DJ320" s="70"/>
      <c r="DK320" s="70"/>
      <c r="DL320" s="70"/>
      <c r="DM320" s="70"/>
      <c r="DN320" s="70"/>
      <c r="DO320" s="70"/>
      <c r="DP320" s="70"/>
      <c r="DQ320" s="70"/>
      <c r="DR320" s="70"/>
      <c r="DS320" s="70"/>
      <c r="DT320" s="70"/>
      <c r="DU320" s="70"/>
      <c r="DV320" s="70"/>
      <c r="DW320" s="70"/>
      <c r="DX320" s="70"/>
      <c r="DY320" s="70"/>
      <c r="DZ320" s="70"/>
      <c r="EA320" s="70"/>
      <c r="EB320" s="70"/>
      <c r="EC320" s="70"/>
      <c r="ED320" s="70"/>
      <c r="EE320" s="70"/>
      <c r="EF320" s="70"/>
      <c r="EG320" s="70"/>
      <c r="EH320" s="70"/>
      <c r="EI320" s="70"/>
      <c r="EJ320" s="70"/>
      <c r="EK320" s="70"/>
      <c r="EL320" s="70"/>
      <c r="EM320" s="70"/>
      <c r="EN320" s="70"/>
      <c r="EO320" s="70"/>
      <c r="EP320" s="70"/>
      <c r="EQ320" s="70"/>
      <c r="ER320" s="70"/>
      <c r="ES320" s="70"/>
      <c r="ET320" s="70"/>
      <c r="EU320" s="70"/>
      <c r="EV320" s="70"/>
      <c r="EW320" s="70"/>
      <c r="EX320" s="70"/>
      <c r="EY320" s="70"/>
      <c r="EZ320" s="70"/>
      <c r="FA320" s="70"/>
      <c r="FB320" s="70"/>
      <c r="FC320" s="70"/>
      <c r="FD320" s="70"/>
      <c r="FE320" s="70"/>
      <c r="FF320" s="70"/>
      <c r="FG320" s="70"/>
      <c r="FH320" s="70"/>
      <c r="FI320" s="70"/>
      <c r="FJ320" s="70"/>
      <c r="FK320" s="70"/>
      <c r="FL320" s="70"/>
      <c r="FM320" s="70"/>
      <c r="FN320" s="70"/>
      <c r="FO320" s="70"/>
      <c r="FP320" s="70"/>
      <c r="FQ320" s="70"/>
      <c r="FR320" s="70"/>
      <c r="FS320" s="70"/>
      <c r="FT320" s="70"/>
      <c r="FU320" s="70"/>
      <c r="FV320" s="70"/>
      <c r="FW320" s="70"/>
      <c r="FX320" s="70"/>
      <c r="FY320" s="70"/>
      <c r="FZ320" s="70"/>
      <c r="GA320" s="70"/>
      <c r="GB320" s="70"/>
      <c r="GC320" s="70"/>
      <c r="GD320" s="70"/>
      <c r="GE320" s="70"/>
      <c r="GF320" s="70"/>
      <c r="GG320" s="70"/>
      <c r="GH320" s="70"/>
      <c r="GI320" s="70"/>
      <c r="GJ320" s="70"/>
      <c r="GK320" s="70"/>
      <c r="GL320" s="70"/>
      <c r="GM320" s="70"/>
      <c r="GN320" s="70"/>
      <c r="GO320" s="70"/>
      <c r="GP320" s="70"/>
      <c r="GQ320" s="70"/>
      <c r="GR320" s="70"/>
      <c r="GS320" s="70"/>
      <c r="GT320" s="70"/>
      <c r="GU320" s="70"/>
      <c r="GV320" s="70"/>
      <c r="GW320" s="70"/>
      <c r="GX320" s="70"/>
      <c r="GY320" s="70"/>
      <c r="GZ320" s="70"/>
      <c r="HA320" s="70"/>
      <c r="HB320" s="70"/>
      <c r="HC320" s="70"/>
      <c r="HD320" s="70"/>
      <c r="HE320" s="70"/>
      <c r="HF320" s="70"/>
      <c r="HG320" s="70"/>
      <c r="HH320" s="70"/>
      <c r="HI320" s="70"/>
      <c r="HJ320" s="70"/>
      <c r="HK320" s="70"/>
      <c r="HL320" s="70"/>
      <c r="HM320" s="70"/>
      <c r="HN320" s="70"/>
      <c r="HO320" s="70"/>
      <c r="HP320" s="70"/>
      <c r="HQ320" s="70"/>
      <c r="HR320" s="70"/>
      <c r="HS320" s="70"/>
      <c r="HT320" s="70"/>
      <c r="HU320" s="70"/>
      <c r="HV320" s="70"/>
      <c r="HW320" s="70"/>
      <c r="HX320" s="70"/>
      <c r="HY320" s="70"/>
      <c r="HZ320" s="70"/>
      <c r="IA320" s="70"/>
      <c r="IB320" s="70"/>
      <c r="IC320" s="70"/>
      <c r="ID320" s="70"/>
      <c r="IE320" s="70"/>
      <c r="IF320" s="70"/>
      <c r="IG320" s="70"/>
      <c r="IH320" s="70"/>
      <c r="II320" s="70"/>
      <c r="IJ320" s="70"/>
      <c r="IK320" s="70"/>
      <c r="IL320" s="70"/>
      <c r="IM320" s="70"/>
      <c r="IN320" s="70"/>
      <c r="IO320" s="70"/>
      <c r="IP320" s="70"/>
      <c r="IQ320" s="70"/>
      <c r="IR320" s="70"/>
      <c r="IS320" s="70"/>
      <c r="IT320" s="70"/>
      <c r="IU320" s="70"/>
    </row>
    <row r="321" spans="1:255" ht="14.25">
      <c r="A321" s="71" t="s">
        <v>42</v>
      </c>
      <c r="B321" s="69"/>
      <c r="C321" s="66">
        <f t="shared" si="4"/>
        <v>0</v>
      </c>
      <c r="D321" s="69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  <c r="AC321" s="70"/>
      <c r="AD321" s="70"/>
      <c r="AE321" s="70"/>
      <c r="AF321" s="70"/>
      <c r="AG321" s="70"/>
      <c r="AH321" s="70"/>
      <c r="AI321" s="70"/>
      <c r="AJ321" s="70"/>
      <c r="AK321" s="70"/>
      <c r="AL321" s="70"/>
      <c r="AM321" s="70"/>
      <c r="AN321" s="70"/>
      <c r="AO321" s="70"/>
      <c r="AP321" s="70"/>
      <c r="AQ321" s="70"/>
      <c r="AR321" s="70"/>
      <c r="AS321" s="70"/>
      <c r="AT321" s="70"/>
      <c r="AU321" s="70"/>
      <c r="AV321" s="70"/>
      <c r="AW321" s="70"/>
      <c r="AX321" s="70"/>
      <c r="AY321" s="70"/>
      <c r="AZ321" s="70"/>
      <c r="BA321" s="70"/>
      <c r="BB321" s="70"/>
      <c r="BC321" s="70"/>
      <c r="BD321" s="70"/>
      <c r="BE321" s="70"/>
      <c r="BF321" s="70"/>
      <c r="BG321" s="70"/>
      <c r="BH321" s="70"/>
      <c r="BI321" s="70"/>
      <c r="BJ321" s="70"/>
      <c r="BK321" s="70"/>
      <c r="BL321" s="70"/>
      <c r="BM321" s="70"/>
      <c r="BN321" s="70"/>
      <c r="BO321" s="70"/>
      <c r="BP321" s="70"/>
      <c r="BQ321" s="70"/>
      <c r="BR321" s="70"/>
      <c r="BS321" s="70"/>
      <c r="BT321" s="70"/>
      <c r="BU321" s="70"/>
      <c r="BV321" s="70"/>
      <c r="BW321" s="70"/>
      <c r="BX321" s="70"/>
      <c r="BY321" s="70"/>
      <c r="BZ321" s="70"/>
      <c r="CA321" s="70"/>
      <c r="CB321" s="70"/>
      <c r="CC321" s="70"/>
      <c r="CD321" s="70"/>
      <c r="CE321" s="70"/>
      <c r="CF321" s="70"/>
      <c r="CG321" s="70"/>
      <c r="CH321" s="70"/>
      <c r="CI321" s="70"/>
      <c r="CJ321" s="70"/>
      <c r="CK321" s="70"/>
      <c r="CL321" s="70"/>
      <c r="CM321" s="70"/>
      <c r="CN321" s="70"/>
      <c r="CO321" s="70"/>
      <c r="CP321" s="70"/>
      <c r="CQ321" s="70"/>
      <c r="CR321" s="70"/>
      <c r="CS321" s="70"/>
      <c r="CT321" s="70"/>
      <c r="CU321" s="70"/>
      <c r="CV321" s="70"/>
      <c r="CW321" s="70"/>
      <c r="CX321" s="70"/>
      <c r="CY321" s="70"/>
      <c r="CZ321" s="70"/>
      <c r="DA321" s="70"/>
      <c r="DB321" s="70"/>
      <c r="DC321" s="70"/>
      <c r="DD321" s="70"/>
      <c r="DE321" s="70"/>
      <c r="DF321" s="70"/>
      <c r="DG321" s="70"/>
      <c r="DH321" s="70"/>
      <c r="DI321" s="70"/>
      <c r="DJ321" s="70"/>
      <c r="DK321" s="70"/>
      <c r="DL321" s="70"/>
      <c r="DM321" s="70"/>
      <c r="DN321" s="70"/>
      <c r="DO321" s="70"/>
      <c r="DP321" s="70"/>
      <c r="DQ321" s="70"/>
      <c r="DR321" s="70"/>
      <c r="DS321" s="70"/>
      <c r="DT321" s="70"/>
      <c r="DU321" s="70"/>
      <c r="DV321" s="70"/>
      <c r="DW321" s="70"/>
      <c r="DX321" s="70"/>
      <c r="DY321" s="70"/>
      <c r="DZ321" s="70"/>
      <c r="EA321" s="70"/>
      <c r="EB321" s="70"/>
      <c r="EC321" s="70"/>
      <c r="ED321" s="70"/>
      <c r="EE321" s="70"/>
      <c r="EF321" s="70"/>
      <c r="EG321" s="70"/>
      <c r="EH321" s="70"/>
      <c r="EI321" s="70"/>
      <c r="EJ321" s="70"/>
      <c r="EK321" s="70"/>
      <c r="EL321" s="70"/>
      <c r="EM321" s="70"/>
      <c r="EN321" s="70"/>
      <c r="EO321" s="70"/>
      <c r="EP321" s="70"/>
      <c r="EQ321" s="70"/>
      <c r="ER321" s="70"/>
      <c r="ES321" s="70"/>
      <c r="ET321" s="70"/>
      <c r="EU321" s="70"/>
      <c r="EV321" s="70"/>
      <c r="EW321" s="70"/>
      <c r="EX321" s="70"/>
      <c r="EY321" s="70"/>
      <c r="EZ321" s="70"/>
      <c r="FA321" s="70"/>
      <c r="FB321" s="70"/>
      <c r="FC321" s="70"/>
      <c r="FD321" s="70"/>
      <c r="FE321" s="70"/>
      <c r="FF321" s="70"/>
      <c r="FG321" s="70"/>
      <c r="FH321" s="70"/>
      <c r="FI321" s="70"/>
      <c r="FJ321" s="70"/>
      <c r="FK321" s="70"/>
      <c r="FL321" s="70"/>
      <c r="FM321" s="70"/>
      <c r="FN321" s="70"/>
      <c r="FO321" s="70"/>
      <c r="FP321" s="70"/>
      <c r="FQ321" s="70"/>
      <c r="FR321" s="70"/>
      <c r="FS321" s="70"/>
      <c r="FT321" s="70"/>
      <c r="FU321" s="70"/>
      <c r="FV321" s="70"/>
      <c r="FW321" s="70"/>
      <c r="FX321" s="70"/>
      <c r="FY321" s="70"/>
      <c r="FZ321" s="70"/>
      <c r="GA321" s="70"/>
      <c r="GB321" s="70"/>
      <c r="GC321" s="70"/>
      <c r="GD321" s="70"/>
      <c r="GE321" s="70"/>
      <c r="GF321" s="70"/>
      <c r="GG321" s="70"/>
      <c r="GH321" s="70"/>
      <c r="GI321" s="70"/>
      <c r="GJ321" s="70"/>
      <c r="GK321" s="70"/>
      <c r="GL321" s="70"/>
      <c r="GM321" s="70"/>
      <c r="GN321" s="70"/>
      <c r="GO321" s="70"/>
      <c r="GP321" s="70"/>
      <c r="GQ321" s="70"/>
      <c r="GR321" s="70"/>
      <c r="GS321" s="70"/>
      <c r="GT321" s="70"/>
      <c r="GU321" s="70"/>
      <c r="GV321" s="70"/>
      <c r="GW321" s="70"/>
      <c r="GX321" s="70"/>
      <c r="GY321" s="70"/>
      <c r="GZ321" s="70"/>
      <c r="HA321" s="70"/>
      <c r="HB321" s="70"/>
      <c r="HC321" s="70"/>
      <c r="HD321" s="70"/>
      <c r="HE321" s="70"/>
      <c r="HF321" s="70"/>
      <c r="HG321" s="70"/>
      <c r="HH321" s="70"/>
      <c r="HI321" s="70"/>
      <c r="HJ321" s="70"/>
      <c r="HK321" s="70"/>
      <c r="HL321" s="70"/>
      <c r="HM321" s="70"/>
      <c r="HN321" s="70"/>
      <c r="HO321" s="70"/>
      <c r="HP321" s="70"/>
      <c r="HQ321" s="70"/>
      <c r="HR321" s="70"/>
      <c r="HS321" s="70"/>
      <c r="HT321" s="70"/>
      <c r="HU321" s="70"/>
      <c r="HV321" s="70"/>
      <c r="HW321" s="70"/>
      <c r="HX321" s="70"/>
      <c r="HY321" s="70"/>
      <c r="HZ321" s="70"/>
      <c r="IA321" s="70"/>
      <c r="IB321" s="70"/>
      <c r="IC321" s="70"/>
      <c r="ID321" s="70"/>
      <c r="IE321" s="70"/>
      <c r="IF321" s="70"/>
      <c r="IG321" s="70"/>
      <c r="IH321" s="70"/>
      <c r="II321" s="70"/>
      <c r="IJ321" s="70"/>
      <c r="IK321" s="70"/>
      <c r="IL321" s="70"/>
      <c r="IM321" s="70"/>
      <c r="IN321" s="70"/>
      <c r="IO321" s="70"/>
      <c r="IP321" s="70"/>
      <c r="IQ321" s="70"/>
      <c r="IR321" s="70"/>
      <c r="IS321" s="70"/>
      <c r="IT321" s="70"/>
      <c r="IU321" s="70"/>
    </row>
    <row r="322" spans="1:255" ht="14.25">
      <c r="A322" s="68" t="s">
        <v>43</v>
      </c>
      <c r="B322" s="69"/>
      <c r="C322" s="66">
        <f t="shared" si="4"/>
        <v>0</v>
      </c>
      <c r="D322" s="69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70"/>
      <c r="CI322" s="70"/>
      <c r="CJ322" s="70"/>
      <c r="CK322" s="70"/>
      <c r="CL322" s="70"/>
      <c r="CM322" s="70"/>
      <c r="CN322" s="70"/>
      <c r="CO322" s="70"/>
      <c r="CP322" s="70"/>
      <c r="CQ322" s="70"/>
      <c r="CR322" s="70"/>
      <c r="CS322" s="70"/>
      <c r="CT322" s="70"/>
      <c r="CU322" s="70"/>
      <c r="CV322" s="70"/>
      <c r="CW322" s="70"/>
      <c r="CX322" s="70"/>
      <c r="CY322" s="70"/>
      <c r="CZ322" s="70"/>
      <c r="DA322" s="70"/>
      <c r="DB322" s="70"/>
      <c r="DC322" s="70"/>
      <c r="DD322" s="70"/>
      <c r="DE322" s="70"/>
      <c r="DF322" s="70"/>
      <c r="DG322" s="70"/>
      <c r="DH322" s="70"/>
      <c r="DI322" s="70"/>
      <c r="DJ322" s="70"/>
      <c r="DK322" s="70"/>
      <c r="DL322" s="70"/>
      <c r="DM322" s="70"/>
      <c r="DN322" s="70"/>
      <c r="DO322" s="70"/>
      <c r="DP322" s="70"/>
      <c r="DQ322" s="70"/>
      <c r="DR322" s="70"/>
      <c r="DS322" s="70"/>
      <c r="DT322" s="70"/>
      <c r="DU322" s="70"/>
      <c r="DV322" s="70"/>
      <c r="DW322" s="70"/>
      <c r="DX322" s="70"/>
      <c r="DY322" s="70"/>
      <c r="DZ322" s="70"/>
      <c r="EA322" s="70"/>
      <c r="EB322" s="70"/>
      <c r="EC322" s="70"/>
      <c r="ED322" s="70"/>
      <c r="EE322" s="70"/>
      <c r="EF322" s="70"/>
      <c r="EG322" s="70"/>
      <c r="EH322" s="70"/>
      <c r="EI322" s="70"/>
      <c r="EJ322" s="70"/>
      <c r="EK322" s="70"/>
      <c r="EL322" s="70"/>
      <c r="EM322" s="70"/>
      <c r="EN322" s="70"/>
      <c r="EO322" s="70"/>
      <c r="EP322" s="70"/>
      <c r="EQ322" s="70"/>
      <c r="ER322" s="70"/>
      <c r="ES322" s="70"/>
      <c r="ET322" s="70"/>
      <c r="EU322" s="70"/>
      <c r="EV322" s="70"/>
      <c r="EW322" s="70"/>
      <c r="EX322" s="70"/>
      <c r="EY322" s="70"/>
      <c r="EZ322" s="70"/>
      <c r="FA322" s="70"/>
      <c r="FB322" s="70"/>
      <c r="FC322" s="70"/>
      <c r="FD322" s="70"/>
      <c r="FE322" s="70"/>
      <c r="FF322" s="70"/>
      <c r="FG322" s="70"/>
      <c r="FH322" s="70"/>
      <c r="FI322" s="70"/>
      <c r="FJ322" s="70"/>
      <c r="FK322" s="70"/>
      <c r="FL322" s="70"/>
      <c r="FM322" s="70"/>
      <c r="FN322" s="70"/>
      <c r="FO322" s="70"/>
      <c r="FP322" s="70"/>
      <c r="FQ322" s="70"/>
      <c r="FR322" s="70"/>
      <c r="FS322" s="70"/>
      <c r="FT322" s="70"/>
      <c r="FU322" s="70"/>
      <c r="FV322" s="70"/>
      <c r="FW322" s="70"/>
      <c r="FX322" s="70"/>
      <c r="FY322" s="70"/>
      <c r="FZ322" s="70"/>
      <c r="GA322" s="70"/>
      <c r="GB322" s="70"/>
      <c r="GC322" s="70"/>
      <c r="GD322" s="70"/>
      <c r="GE322" s="70"/>
      <c r="GF322" s="70"/>
      <c r="GG322" s="70"/>
      <c r="GH322" s="70"/>
      <c r="GI322" s="70"/>
      <c r="GJ322" s="70"/>
      <c r="GK322" s="70"/>
      <c r="GL322" s="70"/>
      <c r="GM322" s="70"/>
      <c r="GN322" s="70"/>
      <c r="GO322" s="70"/>
      <c r="GP322" s="70"/>
      <c r="GQ322" s="70"/>
      <c r="GR322" s="70"/>
      <c r="GS322" s="70"/>
      <c r="GT322" s="70"/>
      <c r="GU322" s="70"/>
      <c r="GV322" s="70"/>
      <c r="GW322" s="70"/>
      <c r="GX322" s="70"/>
      <c r="GY322" s="70"/>
      <c r="GZ322" s="70"/>
      <c r="HA322" s="70"/>
      <c r="HB322" s="70"/>
      <c r="HC322" s="70"/>
      <c r="HD322" s="70"/>
      <c r="HE322" s="70"/>
      <c r="HF322" s="70"/>
      <c r="HG322" s="70"/>
      <c r="HH322" s="70"/>
      <c r="HI322" s="70"/>
      <c r="HJ322" s="70"/>
      <c r="HK322" s="70"/>
      <c r="HL322" s="70"/>
      <c r="HM322" s="70"/>
      <c r="HN322" s="70"/>
      <c r="HO322" s="70"/>
      <c r="HP322" s="70"/>
      <c r="HQ322" s="70"/>
      <c r="HR322" s="70"/>
      <c r="HS322" s="70"/>
      <c r="HT322" s="70"/>
      <c r="HU322" s="70"/>
      <c r="HV322" s="70"/>
      <c r="HW322" s="70"/>
      <c r="HX322" s="70"/>
      <c r="HY322" s="70"/>
      <c r="HZ322" s="70"/>
      <c r="IA322" s="70"/>
      <c r="IB322" s="70"/>
      <c r="IC322" s="70"/>
      <c r="ID322" s="70"/>
      <c r="IE322" s="70"/>
      <c r="IF322" s="70"/>
      <c r="IG322" s="70"/>
      <c r="IH322" s="70"/>
      <c r="II322" s="70"/>
      <c r="IJ322" s="70"/>
      <c r="IK322" s="70"/>
      <c r="IL322" s="70"/>
      <c r="IM322" s="70"/>
      <c r="IN322" s="70"/>
      <c r="IO322" s="70"/>
      <c r="IP322" s="70"/>
      <c r="IQ322" s="70"/>
      <c r="IR322" s="70"/>
      <c r="IS322" s="70"/>
      <c r="IT322" s="70"/>
      <c r="IU322" s="70"/>
    </row>
    <row r="323" spans="1:255" ht="14.25">
      <c r="A323" s="68" t="s">
        <v>44</v>
      </c>
      <c r="B323" s="69"/>
      <c r="C323" s="66">
        <f t="shared" si="4"/>
        <v>0</v>
      </c>
      <c r="D323" s="69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70"/>
      <c r="CI323" s="70"/>
      <c r="CJ323" s="70"/>
      <c r="CK323" s="70"/>
      <c r="CL323" s="70"/>
      <c r="CM323" s="70"/>
      <c r="CN323" s="70"/>
      <c r="CO323" s="70"/>
      <c r="CP323" s="70"/>
      <c r="CQ323" s="70"/>
      <c r="CR323" s="70"/>
      <c r="CS323" s="70"/>
      <c r="CT323" s="70"/>
      <c r="CU323" s="70"/>
      <c r="CV323" s="70"/>
      <c r="CW323" s="70"/>
      <c r="CX323" s="70"/>
      <c r="CY323" s="70"/>
      <c r="CZ323" s="70"/>
      <c r="DA323" s="70"/>
      <c r="DB323" s="70"/>
      <c r="DC323" s="70"/>
      <c r="DD323" s="70"/>
      <c r="DE323" s="70"/>
      <c r="DF323" s="70"/>
      <c r="DG323" s="70"/>
      <c r="DH323" s="70"/>
      <c r="DI323" s="70"/>
      <c r="DJ323" s="70"/>
      <c r="DK323" s="70"/>
      <c r="DL323" s="70"/>
      <c r="DM323" s="70"/>
      <c r="DN323" s="70"/>
      <c r="DO323" s="70"/>
      <c r="DP323" s="70"/>
      <c r="DQ323" s="70"/>
      <c r="DR323" s="70"/>
      <c r="DS323" s="70"/>
      <c r="DT323" s="70"/>
      <c r="DU323" s="70"/>
      <c r="DV323" s="70"/>
      <c r="DW323" s="70"/>
      <c r="DX323" s="70"/>
      <c r="DY323" s="70"/>
      <c r="DZ323" s="70"/>
      <c r="EA323" s="70"/>
      <c r="EB323" s="70"/>
      <c r="EC323" s="70"/>
      <c r="ED323" s="70"/>
      <c r="EE323" s="70"/>
      <c r="EF323" s="70"/>
      <c r="EG323" s="70"/>
      <c r="EH323" s="70"/>
      <c r="EI323" s="70"/>
      <c r="EJ323" s="70"/>
      <c r="EK323" s="70"/>
      <c r="EL323" s="70"/>
      <c r="EM323" s="70"/>
      <c r="EN323" s="70"/>
      <c r="EO323" s="70"/>
      <c r="EP323" s="70"/>
      <c r="EQ323" s="70"/>
      <c r="ER323" s="70"/>
      <c r="ES323" s="70"/>
      <c r="ET323" s="70"/>
      <c r="EU323" s="70"/>
      <c r="EV323" s="70"/>
      <c r="EW323" s="70"/>
      <c r="EX323" s="70"/>
      <c r="EY323" s="70"/>
      <c r="EZ323" s="70"/>
      <c r="FA323" s="70"/>
      <c r="FB323" s="70"/>
      <c r="FC323" s="70"/>
      <c r="FD323" s="70"/>
      <c r="FE323" s="70"/>
      <c r="FF323" s="70"/>
      <c r="FG323" s="70"/>
      <c r="FH323" s="70"/>
      <c r="FI323" s="70"/>
      <c r="FJ323" s="70"/>
      <c r="FK323" s="70"/>
      <c r="FL323" s="70"/>
      <c r="FM323" s="70"/>
      <c r="FN323" s="70"/>
      <c r="FO323" s="70"/>
      <c r="FP323" s="70"/>
      <c r="FQ323" s="70"/>
      <c r="FR323" s="70"/>
      <c r="FS323" s="70"/>
      <c r="FT323" s="70"/>
      <c r="FU323" s="70"/>
      <c r="FV323" s="70"/>
      <c r="FW323" s="70"/>
      <c r="FX323" s="70"/>
      <c r="FY323" s="70"/>
      <c r="FZ323" s="70"/>
      <c r="GA323" s="70"/>
      <c r="GB323" s="70"/>
      <c r="GC323" s="70"/>
      <c r="GD323" s="70"/>
      <c r="GE323" s="70"/>
      <c r="GF323" s="70"/>
      <c r="GG323" s="70"/>
      <c r="GH323" s="70"/>
      <c r="GI323" s="70"/>
      <c r="GJ323" s="70"/>
      <c r="GK323" s="70"/>
      <c r="GL323" s="70"/>
      <c r="GM323" s="70"/>
      <c r="GN323" s="70"/>
      <c r="GO323" s="70"/>
      <c r="GP323" s="70"/>
      <c r="GQ323" s="70"/>
      <c r="GR323" s="70"/>
      <c r="GS323" s="70"/>
      <c r="GT323" s="70"/>
      <c r="GU323" s="70"/>
      <c r="GV323" s="70"/>
      <c r="GW323" s="70"/>
      <c r="GX323" s="70"/>
      <c r="GY323" s="70"/>
      <c r="GZ323" s="70"/>
      <c r="HA323" s="70"/>
      <c r="HB323" s="70"/>
      <c r="HC323" s="70"/>
      <c r="HD323" s="70"/>
      <c r="HE323" s="70"/>
      <c r="HF323" s="70"/>
      <c r="HG323" s="70"/>
      <c r="HH323" s="70"/>
      <c r="HI323" s="70"/>
      <c r="HJ323" s="70"/>
      <c r="HK323" s="70"/>
      <c r="HL323" s="70"/>
      <c r="HM323" s="70"/>
      <c r="HN323" s="70"/>
      <c r="HO323" s="70"/>
      <c r="HP323" s="70"/>
      <c r="HQ323" s="70"/>
      <c r="HR323" s="70"/>
      <c r="HS323" s="70"/>
      <c r="HT323" s="70"/>
      <c r="HU323" s="70"/>
      <c r="HV323" s="70"/>
      <c r="HW323" s="70"/>
      <c r="HX323" s="70"/>
      <c r="HY323" s="70"/>
      <c r="HZ323" s="70"/>
      <c r="IA323" s="70"/>
      <c r="IB323" s="70"/>
      <c r="IC323" s="70"/>
      <c r="ID323" s="70"/>
      <c r="IE323" s="70"/>
      <c r="IF323" s="70"/>
      <c r="IG323" s="70"/>
      <c r="IH323" s="70"/>
      <c r="II323" s="70"/>
      <c r="IJ323" s="70"/>
      <c r="IK323" s="70"/>
      <c r="IL323" s="70"/>
      <c r="IM323" s="70"/>
      <c r="IN323" s="70"/>
      <c r="IO323" s="70"/>
      <c r="IP323" s="70"/>
      <c r="IQ323" s="70"/>
      <c r="IR323" s="70"/>
      <c r="IS323" s="70"/>
      <c r="IT323" s="70"/>
      <c r="IU323" s="70"/>
    </row>
    <row r="324" spans="1:255" ht="14.25">
      <c r="A324" s="68" t="s">
        <v>230</v>
      </c>
      <c r="B324" s="69"/>
      <c r="C324" s="66">
        <f t="shared" si="4"/>
        <v>0</v>
      </c>
      <c r="D324" s="69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  <c r="AC324" s="70"/>
      <c r="AD324" s="70"/>
      <c r="AE324" s="70"/>
      <c r="AF324" s="70"/>
      <c r="AG324" s="70"/>
      <c r="AH324" s="70"/>
      <c r="AI324" s="70"/>
      <c r="AJ324" s="70"/>
      <c r="AK324" s="70"/>
      <c r="AL324" s="70"/>
      <c r="AM324" s="70"/>
      <c r="AN324" s="70"/>
      <c r="AO324" s="70"/>
      <c r="AP324" s="70"/>
      <c r="AQ324" s="70"/>
      <c r="AR324" s="70"/>
      <c r="AS324" s="70"/>
      <c r="AT324" s="70"/>
      <c r="AU324" s="70"/>
      <c r="AV324" s="70"/>
      <c r="AW324" s="70"/>
      <c r="AX324" s="70"/>
      <c r="AY324" s="70"/>
      <c r="AZ324" s="70"/>
      <c r="BA324" s="70"/>
      <c r="BB324" s="70"/>
      <c r="BC324" s="70"/>
      <c r="BD324" s="70"/>
      <c r="BE324" s="70"/>
      <c r="BF324" s="70"/>
      <c r="BG324" s="70"/>
      <c r="BH324" s="70"/>
      <c r="BI324" s="70"/>
      <c r="BJ324" s="70"/>
      <c r="BK324" s="70"/>
      <c r="BL324" s="70"/>
      <c r="BM324" s="70"/>
      <c r="BN324" s="70"/>
      <c r="BO324" s="70"/>
      <c r="BP324" s="70"/>
      <c r="BQ324" s="70"/>
      <c r="BR324" s="70"/>
      <c r="BS324" s="70"/>
      <c r="BT324" s="70"/>
      <c r="BU324" s="70"/>
      <c r="BV324" s="70"/>
      <c r="BW324" s="70"/>
      <c r="BX324" s="70"/>
      <c r="BY324" s="70"/>
      <c r="BZ324" s="70"/>
      <c r="CA324" s="70"/>
      <c r="CB324" s="70"/>
      <c r="CC324" s="70"/>
      <c r="CD324" s="70"/>
      <c r="CE324" s="70"/>
      <c r="CF324" s="70"/>
      <c r="CG324" s="70"/>
      <c r="CH324" s="70"/>
      <c r="CI324" s="70"/>
      <c r="CJ324" s="70"/>
      <c r="CK324" s="70"/>
      <c r="CL324" s="70"/>
      <c r="CM324" s="70"/>
      <c r="CN324" s="70"/>
      <c r="CO324" s="70"/>
      <c r="CP324" s="70"/>
      <c r="CQ324" s="70"/>
      <c r="CR324" s="70"/>
      <c r="CS324" s="70"/>
      <c r="CT324" s="70"/>
      <c r="CU324" s="70"/>
      <c r="CV324" s="70"/>
      <c r="CW324" s="70"/>
      <c r="CX324" s="70"/>
      <c r="CY324" s="70"/>
      <c r="CZ324" s="70"/>
      <c r="DA324" s="70"/>
      <c r="DB324" s="70"/>
      <c r="DC324" s="70"/>
      <c r="DD324" s="70"/>
      <c r="DE324" s="70"/>
      <c r="DF324" s="70"/>
      <c r="DG324" s="70"/>
      <c r="DH324" s="70"/>
      <c r="DI324" s="70"/>
      <c r="DJ324" s="70"/>
      <c r="DK324" s="70"/>
      <c r="DL324" s="70"/>
      <c r="DM324" s="70"/>
      <c r="DN324" s="70"/>
      <c r="DO324" s="70"/>
      <c r="DP324" s="70"/>
      <c r="DQ324" s="70"/>
      <c r="DR324" s="70"/>
      <c r="DS324" s="70"/>
      <c r="DT324" s="70"/>
      <c r="DU324" s="70"/>
      <c r="DV324" s="70"/>
      <c r="DW324" s="70"/>
      <c r="DX324" s="70"/>
      <c r="DY324" s="70"/>
      <c r="DZ324" s="70"/>
      <c r="EA324" s="70"/>
      <c r="EB324" s="70"/>
      <c r="EC324" s="70"/>
      <c r="ED324" s="70"/>
      <c r="EE324" s="70"/>
      <c r="EF324" s="70"/>
      <c r="EG324" s="70"/>
      <c r="EH324" s="70"/>
      <c r="EI324" s="70"/>
      <c r="EJ324" s="70"/>
      <c r="EK324" s="70"/>
      <c r="EL324" s="70"/>
      <c r="EM324" s="70"/>
      <c r="EN324" s="70"/>
      <c r="EO324" s="70"/>
      <c r="EP324" s="70"/>
      <c r="EQ324" s="70"/>
      <c r="ER324" s="70"/>
      <c r="ES324" s="70"/>
      <c r="ET324" s="70"/>
      <c r="EU324" s="70"/>
      <c r="EV324" s="70"/>
      <c r="EW324" s="70"/>
      <c r="EX324" s="70"/>
      <c r="EY324" s="70"/>
      <c r="EZ324" s="70"/>
      <c r="FA324" s="70"/>
      <c r="FB324" s="70"/>
      <c r="FC324" s="70"/>
      <c r="FD324" s="70"/>
      <c r="FE324" s="70"/>
      <c r="FF324" s="70"/>
      <c r="FG324" s="70"/>
      <c r="FH324" s="70"/>
      <c r="FI324" s="70"/>
      <c r="FJ324" s="70"/>
      <c r="FK324" s="70"/>
      <c r="FL324" s="70"/>
      <c r="FM324" s="70"/>
      <c r="FN324" s="70"/>
      <c r="FO324" s="70"/>
      <c r="FP324" s="70"/>
      <c r="FQ324" s="70"/>
      <c r="FR324" s="70"/>
      <c r="FS324" s="70"/>
      <c r="FT324" s="70"/>
      <c r="FU324" s="70"/>
      <c r="FV324" s="70"/>
      <c r="FW324" s="70"/>
      <c r="FX324" s="70"/>
      <c r="FY324" s="70"/>
      <c r="FZ324" s="70"/>
      <c r="GA324" s="70"/>
      <c r="GB324" s="70"/>
      <c r="GC324" s="70"/>
      <c r="GD324" s="70"/>
      <c r="GE324" s="70"/>
      <c r="GF324" s="70"/>
      <c r="GG324" s="70"/>
      <c r="GH324" s="70"/>
      <c r="GI324" s="70"/>
      <c r="GJ324" s="70"/>
      <c r="GK324" s="70"/>
      <c r="GL324" s="70"/>
      <c r="GM324" s="70"/>
      <c r="GN324" s="70"/>
      <c r="GO324" s="70"/>
      <c r="GP324" s="70"/>
      <c r="GQ324" s="70"/>
      <c r="GR324" s="70"/>
      <c r="GS324" s="70"/>
      <c r="GT324" s="70"/>
      <c r="GU324" s="70"/>
      <c r="GV324" s="70"/>
      <c r="GW324" s="70"/>
      <c r="GX324" s="70"/>
      <c r="GY324" s="70"/>
      <c r="GZ324" s="70"/>
      <c r="HA324" s="70"/>
      <c r="HB324" s="70"/>
      <c r="HC324" s="70"/>
      <c r="HD324" s="70"/>
      <c r="HE324" s="70"/>
      <c r="HF324" s="70"/>
      <c r="HG324" s="70"/>
      <c r="HH324" s="70"/>
      <c r="HI324" s="70"/>
      <c r="HJ324" s="70"/>
      <c r="HK324" s="70"/>
      <c r="HL324" s="70"/>
      <c r="HM324" s="70"/>
      <c r="HN324" s="70"/>
      <c r="HO324" s="70"/>
      <c r="HP324" s="70"/>
      <c r="HQ324" s="70"/>
      <c r="HR324" s="70"/>
      <c r="HS324" s="70"/>
      <c r="HT324" s="70"/>
      <c r="HU324" s="70"/>
      <c r="HV324" s="70"/>
      <c r="HW324" s="70"/>
      <c r="HX324" s="70"/>
      <c r="HY324" s="70"/>
      <c r="HZ324" s="70"/>
      <c r="IA324" s="70"/>
      <c r="IB324" s="70"/>
      <c r="IC324" s="70"/>
      <c r="ID324" s="70"/>
      <c r="IE324" s="70"/>
      <c r="IF324" s="70"/>
      <c r="IG324" s="70"/>
      <c r="IH324" s="70"/>
      <c r="II324" s="70"/>
      <c r="IJ324" s="70"/>
      <c r="IK324" s="70"/>
      <c r="IL324" s="70"/>
      <c r="IM324" s="70"/>
      <c r="IN324" s="70"/>
      <c r="IO324" s="70"/>
      <c r="IP324" s="70"/>
      <c r="IQ324" s="70"/>
      <c r="IR324" s="70"/>
      <c r="IS324" s="70"/>
      <c r="IT324" s="70"/>
      <c r="IU324" s="70"/>
    </row>
    <row r="325" spans="1:255" ht="14.25">
      <c r="A325" s="69" t="s">
        <v>231</v>
      </c>
      <c r="B325" s="69"/>
      <c r="C325" s="66">
        <f t="shared" si="4"/>
        <v>0</v>
      </c>
      <c r="D325" s="69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  <c r="AC325" s="70"/>
      <c r="AD325" s="70"/>
      <c r="AE325" s="70"/>
      <c r="AF325" s="70"/>
      <c r="AG325" s="70"/>
      <c r="AH325" s="70"/>
      <c r="AI325" s="70"/>
      <c r="AJ325" s="70"/>
      <c r="AK325" s="70"/>
      <c r="AL325" s="70"/>
      <c r="AM325" s="70"/>
      <c r="AN325" s="70"/>
      <c r="AO325" s="70"/>
      <c r="AP325" s="70"/>
      <c r="AQ325" s="70"/>
      <c r="AR325" s="70"/>
      <c r="AS325" s="70"/>
      <c r="AT325" s="70"/>
      <c r="AU325" s="70"/>
      <c r="AV325" s="70"/>
      <c r="AW325" s="70"/>
      <c r="AX325" s="70"/>
      <c r="AY325" s="70"/>
      <c r="AZ325" s="70"/>
      <c r="BA325" s="70"/>
      <c r="BB325" s="70"/>
      <c r="BC325" s="70"/>
      <c r="BD325" s="70"/>
      <c r="BE325" s="70"/>
      <c r="BF325" s="70"/>
      <c r="BG325" s="70"/>
      <c r="BH325" s="70"/>
      <c r="BI325" s="70"/>
      <c r="BJ325" s="70"/>
      <c r="BK325" s="70"/>
      <c r="BL325" s="70"/>
      <c r="BM325" s="70"/>
      <c r="BN325" s="70"/>
      <c r="BO325" s="70"/>
      <c r="BP325" s="70"/>
      <c r="BQ325" s="70"/>
      <c r="BR325" s="70"/>
      <c r="BS325" s="70"/>
      <c r="BT325" s="70"/>
      <c r="BU325" s="70"/>
      <c r="BV325" s="70"/>
      <c r="BW325" s="70"/>
      <c r="BX325" s="70"/>
      <c r="BY325" s="70"/>
      <c r="BZ325" s="70"/>
      <c r="CA325" s="70"/>
      <c r="CB325" s="70"/>
      <c r="CC325" s="70"/>
      <c r="CD325" s="70"/>
      <c r="CE325" s="70"/>
      <c r="CF325" s="70"/>
      <c r="CG325" s="70"/>
      <c r="CH325" s="70"/>
      <c r="CI325" s="70"/>
      <c r="CJ325" s="70"/>
      <c r="CK325" s="70"/>
      <c r="CL325" s="70"/>
      <c r="CM325" s="70"/>
      <c r="CN325" s="70"/>
      <c r="CO325" s="70"/>
      <c r="CP325" s="70"/>
      <c r="CQ325" s="70"/>
      <c r="CR325" s="70"/>
      <c r="CS325" s="70"/>
      <c r="CT325" s="70"/>
      <c r="CU325" s="70"/>
      <c r="CV325" s="70"/>
      <c r="CW325" s="70"/>
      <c r="CX325" s="70"/>
      <c r="CY325" s="70"/>
      <c r="CZ325" s="70"/>
      <c r="DA325" s="70"/>
      <c r="DB325" s="70"/>
      <c r="DC325" s="70"/>
      <c r="DD325" s="70"/>
      <c r="DE325" s="70"/>
      <c r="DF325" s="70"/>
      <c r="DG325" s="70"/>
      <c r="DH325" s="70"/>
      <c r="DI325" s="70"/>
      <c r="DJ325" s="70"/>
      <c r="DK325" s="70"/>
      <c r="DL325" s="70"/>
      <c r="DM325" s="70"/>
      <c r="DN325" s="70"/>
      <c r="DO325" s="70"/>
      <c r="DP325" s="70"/>
      <c r="DQ325" s="70"/>
      <c r="DR325" s="70"/>
      <c r="DS325" s="70"/>
      <c r="DT325" s="70"/>
      <c r="DU325" s="70"/>
      <c r="DV325" s="70"/>
      <c r="DW325" s="70"/>
      <c r="DX325" s="70"/>
      <c r="DY325" s="70"/>
      <c r="DZ325" s="70"/>
      <c r="EA325" s="70"/>
      <c r="EB325" s="70"/>
      <c r="EC325" s="70"/>
      <c r="ED325" s="70"/>
      <c r="EE325" s="70"/>
      <c r="EF325" s="70"/>
      <c r="EG325" s="70"/>
      <c r="EH325" s="70"/>
      <c r="EI325" s="70"/>
      <c r="EJ325" s="70"/>
      <c r="EK325" s="70"/>
      <c r="EL325" s="70"/>
      <c r="EM325" s="70"/>
      <c r="EN325" s="70"/>
      <c r="EO325" s="70"/>
      <c r="EP325" s="70"/>
      <c r="EQ325" s="70"/>
      <c r="ER325" s="70"/>
      <c r="ES325" s="70"/>
      <c r="ET325" s="70"/>
      <c r="EU325" s="70"/>
      <c r="EV325" s="70"/>
      <c r="EW325" s="70"/>
      <c r="EX325" s="70"/>
      <c r="EY325" s="70"/>
      <c r="EZ325" s="70"/>
      <c r="FA325" s="70"/>
      <c r="FB325" s="70"/>
      <c r="FC325" s="70"/>
      <c r="FD325" s="70"/>
      <c r="FE325" s="70"/>
      <c r="FF325" s="70"/>
      <c r="FG325" s="70"/>
      <c r="FH325" s="70"/>
      <c r="FI325" s="70"/>
      <c r="FJ325" s="70"/>
      <c r="FK325" s="70"/>
      <c r="FL325" s="70"/>
      <c r="FM325" s="70"/>
      <c r="FN325" s="70"/>
      <c r="FO325" s="70"/>
      <c r="FP325" s="70"/>
      <c r="FQ325" s="70"/>
      <c r="FR325" s="70"/>
      <c r="FS325" s="70"/>
      <c r="FT325" s="70"/>
      <c r="FU325" s="70"/>
      <c r="FV325" s="70"/>
      <c r="FW325" s="70"/>
      <c r="FX325" s="70"/>
      <c r="FY325" s="70"/>
      <c r="FZ325" s="70"/>
      <c r="GA325" s="70"/>
      <c r="GB325" s="70"/>
      <c r="GC325" s="70"/>
      <c r="GD325" s="70"/>
      <c r="GE325" s="70"/>
      <c r="GF325" s="70"/>
      <c r="GG325" s="70"/>
      <c r="GH325" s="70"/>
      <c r="GI325" s="70"/>
      <c r="GJ325" s="70"/>
      <c r="GK325" s="70"/>
      <c r="GL325" s="70"/>
      <c r="GM325" s="70"/>
      <c r="GN325" s="70"/>
      <c r="GO325" s="70"/>
      <c r="GP325" s="70"/>
      <c r="GQ325" s="70"/>
      <c r="GR325" s="70"/>
      <c r="GS325" s="70"/>
      <c r="GT325" s="70"/>
      <c r="GU325" s="70"/>
      <c r="GV325" s="70"/>
      <c r="GW325" s="70"/>
      <c r="GX325" s="70"/>
      <c r="GY325" s="70"/>
      <c r="GZ325" s="70"/>
      <c r="HA325" s="70"/>
      <c r="HB325" s="70"/>
      <c r="HC325" s="70"/>
      <c r="HD325" s="70"/>
      <c r="HE325" s="70"/>
      <c r="HF325" s="70"/>
      <c r="HG325" s="70"/>
      <c r="HH325" s="70"/>
      <c r="HI325" s="70"/>
      <c r="HJ325" s="70"/>
      <c r="HK325" s="70"/>
      <c r="HL325" s="70"/>
      <c r="HM325" s="70"/>
      <c r="HN325" s="70"/>
      <c r="HO325" s="70"/>
      <c r="HP325" s="70"/>
      <c r="HQ325" s="70"/>
      <c r="HR325" s="70"/>
      <c r="HS325" s="70"/>
      <c r="HT325" s="70"/>
      <c r="HU325" s="70"/>
      <c r="HV325" s="70"/>
      <c r="HW325" s="70"/>
      <c r="HX325" s="70"/>
      <c r="HY325" s="70"/>
      <c r="HZ325" s="70"/>
      <c r="IA325" s="70"/>
      <c r="IB325" s="70"/>
      <c r="IC325" s="70"/>
      <c r="ID325" s="70"/>
      <c r="IE325" s="70"/>
      <c r="IF325" s="70"/>
      <c r="IG325" s="70"/>
      <c r="IH325" s="70"/>
      <c r="II325" s="70"/>
      <c r="IJ325" s="70"/>
      <c r="IK325" s="70"/>
      <c r="IL325" s="70"/>
      <c r="IM325" s="70"/>
      <c r="IN325" s="70"/>
      <c r="IO325" s="70"/>
      <c r="IP325" s="70"/>
      <c r="IQ325" s="70"/>
      <c r="IR325" s="70"/>
      <c r="IS325" s="70"/>
      <c r="IT325" s="70"/>
      <c r="IU325" s="70"/>
    </row>
    <row r="326" spans="1:255" ht="14.25">
      <c r="A326" s="71" t="s">
        <v>232</v>
      </c>
      <c r="B326" s="69"/>
      <c r="C326" s="66">
        <f aca="true" t="shared" si="5" ref="C326:C389">D326-B326</f>
        <v>0</v>
      </c>
      <c r="D326" s="69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  <c r="AC326" s="70"/>
      <c r="AD326" s="70"/>
      <c r="AE326" s="70"/>
      <c r="AF326" s="70"/>
      <c r="AG326" s="70"/>
      <c r="AH326" s="70"/>
      <c r="AI326" s="70"/>
      <c r="AJ326" s="70"/>
      <c r="AK326" s="70"/>
      <c r="AL326" s="70"/>
      <c r="AM326" s="70"/>
      <c r="AN326" s="70"/>
      <c r="AO326" s="70"/>
      <c r="AP326" s="70"/>
      <c r="AQ326" s="70"/>
      <c r="AR326" s="70"/>
      <c r="AS326" s="70"/>
      <c r="AT326" s="70"/>
      <c r="AU326" s="70"/>
      <c r="AV326" s="70"/>
      <c r="AW326" s="70"/>
      <c r="AX326" s="70"/>
      <c r="AY326" s="70"/>
      <c r="AZ326" s="70"/>
      <c r="BA326" s="70"/>
      <c r="BB326" s="70"/>
      <c r="BC326" s="70"/>
      <c r="BD326" s="70"/>
      <c r="BE326" s="70"/>
      <c r="BF326" s="70"/>
      <c r="BG326" s="70"/>
      <c r="BH326" s="70"/>
      <c r="BI326" s="70"/>
      <c r="BJ326" s="70"/>
      <c r="BK326" s="70"/>
      <c r="BL326" s="70"/>
      <c r="BM326" s="70"/>
      <c r="BN326" s="70"/>
      <c r="BO326" s="70"/>
      <c r="BP326" s="70"/>
      <c r="BQ326" s="70"/>
      <c r="BR326" s="70"/>
      <c r="BS326" s="70"/>
      <c r="BT326" s="70"/>
      <c r="BU326" s="70"/>
      <c r="BV326" s="70"/>
      <c r="BW326" s="70"/>
      <c r="BX326" s="70"/>
      <c r="BY326" s="70"/>
      <c r="BZ326" s="70"/>
      <c r="CA326" s="70"/>
      <c r="CB326" s="70"/>
      <c r="CC326" s="70"/>
      <c r="CD326" s="70"/>
      <c r="CE326" s="70"/>
      <c r="CF326" s="70"/>
      <c r="CG326" s="70"/>
      <c r="CH326" s="70"/>
      <c r="CI326" s="70"/>
      <c r="CJ326" s="70"/>
      <c r="CK326" s="70"/>
      <c r="CL326" s="70"/>
      <c r="CM326" s="70"/>
      <c r="CN326" s="70"/>
      <c r="CO326" s="70"/>
      <c r="CP326" s="70"/>
      <c r="CQ326" s="70"/>
      <c r="CR326" s="70"/>
      <c r="CS326" s="70"/>
      <c r="CT326" s="70"/>
      <c r="CU326" s="70"/>
      <c r="CV326" s="70"/>
      <c r="CW326" s="70"/>
      <c r="CX326" s="70"/>
      <c r="CY326" s="70"/>
      <c r="CZ326" s="70"/>
      <c r="DA326" s="70"/>
      <c r="DB326" s="70"/>
      <c r="DC326" s="70"/>
      <c r="DD326" s="70"/>
      <c r="DE326" s="70"/>
      <c r="DF326" s="70"/>
      <c r="DG326" s="70"/>
      <c r="DH326" s="70"/>
      <c r="DI326" s="70"/>
      <c r="DJ326" s="70"/>
      <c r="DK326" s="70"/>
      <c r="DL326" s="70"/>
      <c r="DM326" s="70"/>
      <c r="DN326" s="70"/>
      <c r="DO326" s="70"/>
      <c r="DP326" s="70"/>
      <c r="DQ326" s="70"/>
      <c r="DR326" s="70"/>
      <c r="DS326" s="70"/>
      <c r="DT326" s="70"/>
      <c r="DU326" s="70"/>
      <c r="DV326" s="70"/>
      <c r="DW326" s="70"/>
      <c r="DX326" s="70"/>
      <c r="DY326" s="70"/>
      <c r="DZ326" s="70"/>
      <c r="EA326" s="70"/>
      <c r="EB326" s="70"/>
      <c r="EC326" s="70"/>
      <c r="ED326" s="70"/>
      <c r="EE326" s="70"/>
      <c r="EF326" s="70"/>
      <c r="EG326" s="70"/>
      <c r="EH326" s="70"/>
      <c r="EI326" s="70"/>
      <c r="EJ326" s="70"/>
      <c r="EK326" s="70"/>
      <c r="EL326" s="70"/>
      <c r="EM326" s="70"/>
      <c r="EN326" s="70"/>
      <c r="EO326" s="70"/>
      <c r="EP326" s="70"/>
      <c r="EQ326" s="70"/>
      <c r="ER326" s="70"/>
      <c r="ES326" s="70"/>
      <c r="ET326" s="70"/>
      <c r="EU326" s="70"/>
      <c r="EV326" s="70"/>
      <c r="EW326" s="70"/>
      <c r="EX326" s="70"/>
      <c r="EY326" s="70"/>
      <c r="EZ326" s="70"/>
      <c r="FA326" s="70"/>
      <c r="FB326" s="70"/>
      <c r="FC326" s="70"/>
      <c r="FD326" s="70"/>
      <c r="FE326" s="70"/>
      <c r="FF326" s="70"/>
      <c r="FG326" s="70"/>
      <c r="FH326" s="70"/>
      <c r="FI326" s="70"/>
      <c r="FJ326" s="70"/>
      <c r="FK326" s="70"/>
      <c r="FL326" s="70"/>
      <c r="FM326" s="70"/>
      <c r="FN326" s="70"/>
      <c r="FO326" s="70"/>
      <c r="FP326" s="70"/>
      <c r="FQ326" s="70"/>
      <c r="FR326" s="70"/>
      <c r="FS326" s="70"/>
      <c r="FT326" s="70"/>
      <c r="FU326" s="70"/>
      <c r="FV326" s="70"/>
      <c r="FW326" s="70"/>
      <c r="FX326" s="70"/>
      <c r="FY326" s="70"/>
      <c r="FZ326" s="70"/>
      <c r="GA326" s="70"/>
      <c r="GB326" s="70"/>
      <c r="GC326" s="70"/>
      <c r="GD326" s="70"/>
      <c r="GE326" s="70"/>
      <c r="GF326" s="70"/>
      <c r="GG326" s="70"/>
      <c r="GH326" s="70"/>
      <c r="GI326" s="70"/>
      <c r="GJ326" s="70"/>
      <c r="GK326" s="70"/>
      <c r="GL326" s="70"/>
      <c r="GM326" s="70"/>
      <c r="GN326" s="70"/>
      <c r="GO326" s="70"/>
      <c r="GP326" s="70"/>
      <c r="GQ326" s="70"/>
      <c r="GR326" s="70"/>
      <c r="GS326" s="70"/>
      <c r="GT326" s="70"/>
      <c r="GU326" s="70"/>
      <c r="GV326" s="70"/>
      <c r="GW326" s="70"/>
      <c r="GX326" s="70"/>
      <c r="GY326" s="70"/>
      <c r="GZ326" s="70"/>
      <c r="HA326" s="70"/>
      <c r="HB326" s="70"/>
      <c r="HC326" s="70"/>
      <c r="HD326" s="70"/>
      <c r="HE326" s="70"/>
      <c r="HF326" s="70"/>
      <c r="HG326" s="70"/>
      <c r="HH326" s="70"/>
      <c r="HI326" s="70"/>
      <c r="HJ326" s="70"/>
      <c r="HK326" s="70"/>
      <c r="HL326" s="70"/>
      <c r="HM326" s="70"/>
      <c r="HN326" s="70"/>
      <c r="HO326" s="70"/>
      <c r="HP326" s="70"/>
      <c r="HQ326" s="70"/>
      <c r="HR326" s="70"/>
      <c r="HS326" s="70"/>
      <c r="HT326" s="70"/>
      <c r="HU326" s="70"/>
      <c r="HV326" s="70"/>
      <c r="HW326" s="70"/>
      <c r="HX326" s="70"/>
      <c r="HY326" s="70"/>
      <c r="HZ326" s="70"/>
      <c r="IA326" s="70"/>
      <c r="IB326" s="70"/>
      <c r="IC326" s="70"/>
      <c r="ID326" s="70"/>
      <c r="IE326" s="70"/>
      <c r="IF326" s="70"/>
      <c r="IG326" s="70"/>
      <c r="IH326" s="70"/>
      <c r="II326" s="70"/>
      <c r="IJ326" s="70"/>
      <c r="IK326" s="70"/>
      <c r="IL326" s="70"/>
      <c r="IM326" s="70"/>
      <c r="IN326" s="70"/>
      <c r="IO326" s="70"/>
      <c r="IP326" s="70"/>
      <c r="IQ326" s="70"/>
      <c r="IR326" s="70"/>
      <c r="IS326" s="70"/>
      <c r="IT326" s="70"/>
      <c r="IU326" s="70"/>
    </row>
    <row r="327" spans="1:255" ht="14.25">
      <c r="A327" s="71" t="s">
        <v>83</v>
      </c>
      <c r="B327" s="69"/>
      <c r="C327" s="66">
        <f t="shared" si="5"/>
        <v>0</v>
      </c>
      <c r="D327" s="69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  <c r="AC327" s="70"/>
      <c r="AD327" s="70"/>
      <c r="AE327" s="70"/>
      <c r="AF327" s="70"/>
      <c r="AG327" s="70"/>
      <c r="AH327" s="70"/>
      <c r="AI327" s="70"/>
      <c r="AJ327" s="70"/>
      <c r="AK327" s="70"/>
      <c r="AL327" s="70"/>
      <c r="AM327" s="70"/>
      <c r="AN327" s="70"/>
      <c r="AO327" s="70"/>
      <c r="AP327" s="70"/>
      <c r="AQ327" s="70"/>
      <c r="AR327" s="70"/>
      <c r="AS327" s="70"/>
      <c r="AT327" s="70"/>
      <c r="AU327" s="70"/>
      <c r="AV327" s="70"/>
      <c r="AW327" s="70"/>
      <c r="AX327" s="70"/>
      <c r="AY327" s="70"/>
      <c r="AZ327" s="70"/>
      <c r="BA327" s="70"/>
      <c r="BB327" s="70"/>
      <c r="BC327" s="70"/>
      <c r="BD327" s="70"/>
      <c r="BE327" s="70"/>
      <c r="BF327" s="70"/>
      <c r="BG327" s="70"/>
      <c r="BH327" s="70"/>
      <c r="BI327" s="70"/>
      <c r="BJ327" s="70"/>
      <c r="BK327" s="70"/>
      <c r="BL327" s="70"/>
      <c r="BM327" s="70"/>
      <c r="BN327" s="70"/>
      <c r="BO327" s="70"/>
      <c r="BP327" s="70"/>
      <c r="BQ327" s="70"/>
      <c r="BR327" s="70"/>
      <c r="BS327" s="70"/>
      <c r="BT327" s="70"/>
      <c r="BU327" s="70"/>
      <c r="BV327" s="70"/>
      <c r="BW327" s="70"/>
      <c r="BX327" s="70"/>
      <c r="BY327" s="70"/>
      <c r="BZ327" s="70"/>
      <c r="CA327" s="70"/>
      <c r="CB327" s="70"/>
      <c r="CC327" s="70"/>
      <c r="CD327" s="70"/>
      <c r="CE327" s="70"/>
      <c r="CF327" s="70"/>
      <c r="CG327" s="70"/>
      <c r="CH327" s="70"/>
      <c r="CI327" s="70"/>
      <c r="CJ327" s="70"/>
      <c r="CK327" s="70"/>
      <c r="CL327" s="70"/>
      <c r="CM327" s="70"/>
      <c r="CN327" s="70"/>
      <c r="CO327" s="70"/>
      <c r="CP327" s="70"/>
      <c r="CQ327" s="70"/>
      <c r="CR327" s="70"/>
      <c r="CS327" s="70"/>
      <c r="CT327" s="70"/>
      <c r="CU327" s="70"/>
      <c r="CV327" s="70"/>
      <c r="CW327" s="70"/>
      <c r="CX327" s="70"/>
      <c r="CY327" s="70"/>
      <c r="CZ327" s="70"/>
      <c r="DA327" s="70"/>
      <c r="DB327" s="70"/>
      <c r="DC327" s="70"/>
      <c r="DD327" s="70"/>
      <c r="DE327" s="70"/>
      <c r="DF327" s="70"/>
      <c r="DG327" s="70"/>
      <c r="DH327" s="70"/>
      <c r="DI327" s="70"/>
      <c r="DJ327" s="70"/>
      <c r="DK327" s="70"/>
      <c r="DL327" s="70"/>
      <c r="DM327" s="70"/>
      <c r="DN327" s="70"/>
      <c r="DO327" s="70"/>
      <c r="DP327" s="70"/>
      <c r="DQ327" s="70"/>
      <c r="DR327" s="70"/>
      <c r="DS327" s="70"/>
      <c r="DT327" s="70"/>
      <c r="DU327" s="70"/>
      <c r="DV327" s="70"/>
      <c r="DW327" s="70"/>
      <c r="DX327" s="70"/>
      <c r="DY327" s="70"/>
      <c r="DZ327" s="70"/>
      <c r="EA327" s="70"/>
      <c r="EB327" s="70"/>
      <c r="EC327" s="70"/>
      <c r="ED327" s="70"/>
      <c r="EE327" s="70"/>
      <c r="EF327" s="70"/>
      <c r="EG327" s="70"/>
      <c r="EH327" s="70"/>
      <c r="EI327" s="70"/>
      <c r="EJ327" s="70"/>
      <c r="EK327" s="70"/>
      <c r="EL327" s="70"/>
      <c r="EM327" s="70"/>
      <c r="EN327" s="70"/>
      <c r="EO327" s="70"/>
      <c r="EP327" s="70"/>
      <c r="EQ327" s="70"/>
      <c r="ER327" s="70"/>
      <c r="ES327" s="70"/>
      <c r="ET327" s="70"/>
      <c r="EU327" s="70"/>
      <c r="EV327" s="70"/>
      <c r="EW327" s="70"/>
      <c r="EX327" s="70"/>
      <c r="EY327" s="70"/>
      <c r="EZ327" s="70"/>
      <c r="FA327" s="70"/>
      <c r="FB327" s="70"/>
      <c r="FC327" s="70"/>
      <c r="FD327" s="70"/>
      <c r="FE327" s="70"/>
      <c r="FF327" s="70"/>
      <c r="FG327" s="70"/>
      <c r="FH327" s="70"/>
      <c r="FI327" s="70"/>
      <c r="FJ327" s="70"/>
      <c r="FK327" s="70"/>
      <c r="FL327" s="70"/>
      <c r="FM327" s="70"/>
      <c r="FN327" s="70"/>
      <c r="FO327" s="70"/>
      <c r="FP327" s="70"/>
      <c r="FQ327" s="70"/>
      <c r="FR327" s="70"/>
      <c r="FS327" s="70"/>
      <c r="FT327" s="70"/>
      <c r="FU327" s="70"/>
      <c r="FV327" s="70"/>
      <c r="FW327" s="70"/>
      <c r="FX327" s="70"/>
      <c r="FY327" s="70"/>
      <c r="FZ327" s="70"/>
      <c r="GA327" s="70"/>
      <c r="GB327" s="70"/>
      <c r="GC327" s="70"/>
      <c r="GD327" s="70"/>
      <c r="GE327" s="70"/>
      <c r="GF327" s="70"/>
      <c r="GG327" s="70"/>
      <c r="GH327" s="70"/>
      <c r="GI327" s="70"/>
      <c r="GJ327" s="70"/>
      <c r="GK327" s="70"/>
      <c r="GL327" s="70"/>
      <c r="GM327" s="70"/>
      <c r="GN327" s="70"/>
      <c r="GO327" s="70"/>
      <c r="GP327" s="70"/>
      <c r="GQ327" s="70"/>
      <c r="GR327" s="70"/>
      <c r="GS327" s="70"/>
      <c r="GT327" s="70"/>
      <c r="GU327" s="70"/>
      <c r="GV327" s="70"/>
      <c r="GW327" s="70"/>
      <c r="GX327" s="70"/>
      <c r="GY327" s="70"/>
      <c r="GZ327" s="70"/>
      <c r="HA327" s="70"/>
      <c r="HB327" s="70"/>
      <c r="HC327" s="70"/>
      <c r="HD327" s="70"/>
      <c r="HE327" s="70"/>
      <c r="HF327" s="70"/>
      <c r="HG327" s="70"/>
      <c r="HH327" s="70"/>
      <c r="HI327" s="70"/>
      <c r="HJ327" s="70"/>
      <c r="HK327" s="70"/>
      <c r="HL327" s="70"/>
      <c r="HM327" s="70"/>
      <c r="HN327" s="70"/>
      <c r="HO327" s="70"/>
      <c r="HP327" s="70"/>
      <c r="HQ327" s="70"/>
      <c r="HR327" s="70"/>
      <c r="HS327" s="70"/>
      <c r="HT327" s="70"/>
      <c r="HU327" s="70"/>
      <c r="HV327" s="70"/>
      <c r="HW327" s="70"/>
      <c r="HX327" s="70"/>
      <c r="HY327" s="70"/>
      <c r="HZ327" s="70"/>
      <c r="IA327" s="70"/>
      <c r="IB327" s="70"/>
      <c r="IC327" s="70"/>
      <c r="ID327" s="70"/>
      <c r="IE327" s="70"/>
      <c r="IF327" s="70"/>
      <c r="IG327" s="70"/>
      <c r="IH327" s="70"/>
      <c r="II327" s="70"/>
      <c r="IJ327" s="70"/>
      <c r="IK327" s="70"/>
      <c r="IL327" s="70"/>
      <c r="IM327" s="70"/>
      <c r="IN327" s="70"/>
      <c r="IO327" s="70"/>
      <c r="IP327" s="70"/>
      <c r="IQ327" s="70"/>
      <c r="IR327" s="70"/>
      <c r="IS327" s="70"/>
      <c r="IT327" s="70"/>
      <c r="IU327" s="70"/>
    </row>
    <row r="328" spans="1:255" ht="14.25">
      <c r="A328" s="71" t="s">
        <v>51</v>
      </c>
      <c r="B328" s="69"/>
      <c r="C328" s="66">
        <f t="shared" si="5"/>
        <v>0</v>
      </c>
      <c r="D328" s="69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  <c r="AC328" s="70"/>
      <c r="AD328" s="70"/>
      <c r="AE328" s="70"/>
      <c r="AF328" s="70"/>
      <c r="AG328" s="70"/>
      <c r="AH328" s="70"/>
      <c r="AI328" s="70"/>
      <c r="AJ328" s="70"/>
      <c r="AK328" s="70"/>
      <c r="AL328" s="70"/>
      <c r="AM328" s="70"/>
      <c r="AN328" s="70"/>
      <c r="AO328" s="70"/>
      <c r="AP328" s="70"/>
      <c r="AQ328" s="70"/>
      <c r="AR328" s="70"/>
      <c r="AS328" s="70"/>
      <c r="AT328" s="70"/>
      <c r="AU328" s="70"/>
      <c r="AV328" s="70"/>
      <c r="AW328" s="70"/>
      <c r="AX328" s="70"/>
      <c r="AY328" s="70"/>
      <c r="AZ328" s="70"/>
      <c r="BA328" s="70"/>
      <c r="BB328" s="70"/>
      <c r="BC328" s="70"/>
      <c r="BD328" s="70"/>
      <c r="BE328" s="70"/>
      <c r="BF328" s="70"/>
      <c r="BG328" s="70"/>
      <c r="BH328" s="70"/>
      <c r="BI328" s="70"/>
      <c r="BJ328" s="70"/>
      <c r="BK328" s="70"/>
      <c r="BL328" s="70"/>
      <c r="BM328" s="70"/>
      <c r="BN328" s="70"/>
      <c r="BO328" s="70"/>
      <c r="BP328" s="70"/>
      <c r="BQ328" s="70"/>
      <c r="BR328" s="70"/>
      <c r="BS328" s="70"/>
      <c r="BT328" s="70"/>
      <c r="BU328" s="70"/>
      <c r="BV328" s="70"/>
      <c r="BW328" s="70"/>
      <c r="BX328" s="70"/>
      <c r="BY328" s="70"/>
      <c r="BZ328" s="70"/>
      <c r="CA328" s="70"/>
      <c r="CB328" s="70"/>
      <c r="CC328" s="70"/>
      <c r="CD328" s="70"/>
      <c r="CE328" s="70"/>
      <c r="CF328" s="70"/>
      <c r="CG328" s="70"/>
      <c r="CH328" s="70"/>
      <c r="CI328" s="70"/>
      <c r="CJ328" s="70"/>
      <c r="CK328" s="70"/>
      <c r="CL328" s="70"/>
      <c r="CM328" s="70"/>
      <c r="CN328" s="70"/>
      <c r="CO328" s="70"/>
      <c r="CP328" s="70"/>
      <c r="CQ328" s="70"/>
      <c r="CR328" s="70"/>
      <c r="CS328" s="70"/>
      <c r="CT328" s="70"/>
      <c r="CU328" s="70"/>
      <c r="CV328" s="70"/>
      <c r="CW328" s="70"/>
      <c r="CX328" s="70"/>
      <c r="CY328" s="70"/>
      <c r="CZ328" s="70"/>
      <c r="DA328" s="70"/>
      <c r="DB328" s="70"/>
      <c r="DC328" s="70"/>
      <c r="DD328" s="70"/>
      <c r="DE328" s="70"/>
      <c r="DF328" s="70"/>
      <c r="DG328" s="70"/>
      <c r="DH328" s="70"/>
      <c r="DI328" s="70"/>
      <c r="DJ328" s="70"/>
      <c r="DK328" s="70"/>
      <c r="DL328" s="70"/>
      <c r="DM328" s="70"/>
      <c r="DN328" s="70"/>
      <c r="DO328" s="70"/>
      <c r="DP328" s="70"/>
      <c r="DQ328" s="70"/>
      <c r="DR328" s="70"/>
      <c r="DS328" s="70"/>
      <c r="DT328" s="70"/>
      <c r="DU328" s="70"/>
      <c r="DV328" s="70"/>
      <c r="DW328" s="70"/>
      <c r="DX328" s="70"/>
      <c r="DY328" s="70"/>
      <c r="DZ328" s="70"/>
      <c r="EA328" s="70"/>
      <c r="EB328" s="70"/>
      <c r="EC328" s="70"/>
      <c r="ED328" s="70"/>
      <c r="EE328" s="70"/>
      <c r="EF328" s="70"/>
      <c r="EG328" s="70"/>
      <c r="EH328" s="70"/>
      <c r="EI328" s="70"/>
      <c r="EJ328" s="70"/>
      <c r="EK328" s="70"/>
      <c r="EL328" s="70"/>
      <c r="EM328" s="70"/>
      <c r="EN328" s="70"/>
      <c r="EO328" s="70"/>
      <c r="EP328" s="70"/>
      <c r="EQ328" s="70"/>
      <c r="ER328" s="70"/>
      <c r="ES328" s="70"/>
      <c r="ET328" s="70"/>
      <c r="EU328" s="70"/>
      <c r="EV328" s="70"/>
      <c r="EW328" s="70"/>
      <c r="EX328" s="70"/>
      <c r="EY328" s="70"/>
      <c r="EZ328" s="70"/>
      <c r="FA328" s="70"/>
      <c r="FB328" s="70"/>
      <c r="FC328" s="70"/>
      <c r="FD328" s="70"/>
      <c r="FE328" s="70"/>
      <c r="FF328" s="70"/>
      <c r="FG328" s="70"/>
      <c r="FH328" s="70"/>
      <c r="FI328" s="70"/>
      <c r="FJ328" s="70"/>
      <c r="FK328" s="70"/>
      <c r="FL328" s="70"/>
      <c r="FM328" s="70"/>
      <c r="FN328" s="70"/>
      <c r="FO328" s="70"/>
      <c r="FP328" s="70"/>
      <c r="FQ328" s="70"/>
      <c r="FR328" s="70"/>
      <c r="FS328" s="70"/>
      <c r="FT328" s="70"/>
      <c r="FU328" s="70"/>
      <c r="FV328" s="70"/>
      <c r="FW328" s="70"/>
      <c r="FX328" s="70"/>
      <c r="FY328" s="70"/>
      <c r="FZ328" s="70"/>
      <c r="GA328" s="70"/>
      <c r="GB328" s="70"/>
      <c r="GC328" s="70"/>
      <c r="GD328" s="70"/>
      <c r="GE328" s="70"/>
      <c r="GF328" s="70"/>
      <c r="GG328" s="70"/>
      <c r="GH328" s="70"/>
      <c r="GI328" s="70"/>
      <c r="GJ328" s="70"/>
      <c r="GK328" s="70"/>
      <c r="GL328" s="70"/>
      <c r="GM328" s="70"/>
      <c r="GN328" s="70"/>
      <c r="GO328" s="70"/>
      <c r="GP328" s="70"/>
      <c r="GQ328" s="70"/>
      <c r="GR328" s="70"/>
      <c r="GS328" s="70"/>
      <c r="GT328" s="70"/>
      <c r="GU328" s="70"/>
      <c r="GV328" s="70"/>
      <c r="GW328" s="70"/>
      <c r="GX328" s="70"/>
      <c r="GY328" s="70"/>
      <c r="GZ328" s="70"/>
      <c r="HA328" s="70"/>
      <c r="HB328" s="70"/>
      <c r="HC328" s="70"/>
      <c r="HD328" s="70"/>
      <c r="HE328" s="70"/>
      <c r="HF328" s="70"/>
      <c r="HG328" s="70"/>
      <c r="HH328" s="70"/>
      <c r="HI328" s="70"/>
      <c r="HJ328" s="70"/>
      <c r="HK328" s="70"/>
      <c r="HL328" s="70"/>
      <c r="HM328" s="70"/>
      <c r="HN328" s="70"/>
      <c r="HO328" s="70"/>
      <c r="HP328" s="70"/>
      <c r="HQ328" s="70"/>
      <c r="HR328" s="70"/>
      <c r="HS328" s="70"/>
      <c r="HT328" s="70"/>
      <c r="HU328" s="70"/>
      <c r="HV328" s="70"/>
      <c r="HW328" s="70"/>
      <c r="HX328" s="70"/>
      <c r="HY328" s="70"/>
      <c r="HZ328" s="70"/>
      <c r="IA328" s="70"/>
      <c r="IB328" s="70"/>
      <c r="IC328" s="70"/>
      <c r="ID328" s="70"/>
      <c r="IE328" s="70"/>
      <c r="IF328" s="70"/>
      <c r="IG328" s="70"/>
      <c r="IH328" s="70"/>
      <c r="II328" s="70"/>
      <c r="IJ328" s="70"/>
      <c r="IK328" s="70"/>
      <c r="IL328" s="70"/>
      <c r="IM328" s="70"/>
      <c r="IN328" s="70"/>
      <c r="IO328" s="70"/>
      <c r="IP328" s="70"/>
      <c r="IQ328" s="70"/>
      <c r="IR328" s="70"/>
      <c r="IS328" s="70"/>
      <c r="IT328" s="70"/>
      <c r="IU328" s="70"/>
    </row>
    <row r="329" spans="1:255" ht="14.25">
      <c r="A329" s="71" t="s">
        <v>233</v>
      </c>
      <c r="B329" s="69"/>
      <c r="C329" s="66">
        <f t="shared" si="5"/>
        <v>0</v>
      </c>
      <c r="D329" s="69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70"/>
      <c r="CI329" s="70"/>
      <c r="CJ329" s="70"/>
      <c r="CK329" s="70"/>
      <c r="CL329" s="70"/>
      <c r="CM329" s="70"/>
      <c r="CN329" s="70"/>
      <c r="CO329" s="70"/>
      <c r="CP329" s="70"/>
      <c r="CQ329" s="70"/>
      <c r="CR329" s="70"/>
      <c r="CS329" s="70"/>
      <c r="CT329" s="70"/>
      <c r="CU329" s="70"/>
      <c r="CV329" s="70"/>
      <c r="CW329" s="70"/>
      <c r="CX329" s="70"/>
      <c r="CY329" s="70"/>
      <c r="CZ329" s="70"/>
      <c r="DA329" s="70"/>
      <c r="DB329" s="70"/>
      <c r="DC329" s="70"/>
      <c r="DD329" s="70"/>
      <c r="DE329" s="70"/>
      <c r="DF329" s="70"/>
      <c r="DG329" s="70"/>
      <c r="DH329" s="70"/>
      <c r="DI329" s="70"/>
      <c r="DJ329" s="70"/>
      <c r="DK329" s="70"/>
      <c r="DL329" s="70"/>
      <c r="DM329" s="70"/>
      <c r="DN329" s="70"/>
      <c r="DO329" s="70"/>
      <c r="DP329" s="70"/>
      <c r="DQ329" s="70"/>
      <c r="DR329" s="70"/>
      <c r="DS329" s="70"/>
      <c r="DT329" s="70"/>
      <c r="DU329" s="70"/>
      <c r="DV329" s="70"/>
      <c r="DW329" s="70"/>
      <c r="DX329" s="70"/>
      <c r="DY329" s="70"/>
      <c r="DZ329" s="70"/>
      <c r="EA329" s="70"/>
      <c r="EB329" s="70"/>
      <c r="EC329" s="70"/>
      <c r="ED329" s="70"/>
      <c r="EE329" s="70"/>
      <c r="EF329" s="70"/>
      <c r="EG329" s="70"/>
      <c r="EH329" s="70"/>
      <c r="EI329" s="70"/>
      <c r="EJ329" s="70"/>
      <c r="EK329" s="70"/>
      <c r="EL329" s="70"/>
      <c r="EM329" s="70"/>
      <c r="EN329" s="70"/>
      <c r="EO329" s="70"/>
      <c r="EP329" s="70"/>
      <c r="EQ329" s="70"/>
      <c r="ER329" s="70"/>
      <c r="ES329" s="70"/>
      <c r="ET329" s="70"/>
      <c r="EU329" s="70"/>
      <c r="EV329" s="70"/>
      <c r="EW329" s="70"/>
      <c r="EX329" s="70"/>
      <c r="EY329" s="70"/>
      <c r="EZ329" s="70"/>
      <c r="FA329" s="70"/>
      <c r="FB329" s="70"/>
      <c r="FC329" s="70"/>
      <c r="FD329" s="70"/>
      <c r="FE329" s="70"/>
      <c r="FF329" s="70"/>
      <c r="FG329" s="70"/>
      <c r="FH329" s="70"/>
      <c r="FI329" s="70"/>
      <c r="FJ329" s="70"/>
      <c r="FK329" s="70"/>
      <c r="FL329" s="70"/>
      <c r="FM329" s="70"/>
      <c r="FN329" s="70"/>
      <c r="FO329" s="70"/>
      <c r="FP329" s="70"/>
      <c r="FQ329" s="70"/>
      <c r="FR329" s="70"/>
      <c r="FS329" s="70"/>
      <c r="FT329" s="70"/>
      <c r="FU329" s="70"/>
      <c r="FV329" s="70"/>
      <c r="FW329" s="70"/>
      <c r="FX329" s="70"/>
      <c r="FY329" s="70"/>
      <c r="FZ329" s="70"/>
      <c r="GA329" s="70"/>
      <c r="GB329" s="70"/>
      <c r="GC329" s="70"/>
      <c r="GD329" s="70"/>
      <c r="GE329" s="70"/>
      <c r="GF329" s="70"/>
      <c r="GG329" s="70"/>
      <c r="GH329" s="70"/>
      <c r="GI329" s="70"/>
      <c r="GJ329" s="70"/>
      <c r="GK329" s="70"/>
      <c r="GL329" s="70"/>
      <c r="GM329" s="70"/>
      <c r="GN329" s="70"/>
      <c r="GO329" s="70"/>
      <c r="GP329" s="70"/>
      <c r="GQ329" s="70"/>
      <c r="GR329" s="70"/>
      <c r="GS329" s="70"/>
      <c r="GT329" s="70"/>
      <c r="GU329" s="70"/>
      <c r="GV329" s="70"/>
      <c r="GW329" s="70"/>
      <c r="GX329" s="70"/>
      <c r="GY329" s="70"/>
      <c r="GZ329" s="70"/>
      <c r="HA329" s="70"/>
      <c r="HB329" s="70"/>
      <c r="HC329" s="70"/>
      <c r="HD329" s="70"/>
      <c r="HE329" s="70"/>
      <c r="HF329" s="70"/>
      <c r="HG329" s="70"/>
      <c r="HH329" s="70"/>
      <c r="HI329" s="70"/>
      <c r="HJ329" s="70"/>
      <c r="HK329" s="70"/>
      <c r="HL329" s="70"/>
      <c r="HM329" s="70"/>
      <c r="HN329" s="70"/>
      <c r="HO329" s="70"/>
      <c r="HP329" s="70"/>
      <c r="HQ329" s="70"/>
      <c r="HR329" s="70"/>
      <c r="HS329" s="70"/>
      <c r="HT329" s="70"/>
      <c r="HU329" s="70"/>
      <c r="HV329" s="70"/>
      <c r="HW329" s="70"/>
      <c r="HX329" s="70"/>
      <c r="HY329" s="70"/>
      <c r="HZ329" s="70"/>
      <c r="IA329" s="70"/>
      <c r="IB329" s="70"/>
      <c r="IC329" s="70"/>
      <c r="ID329" s="70"/>
      <c r="IE329" s="70"/>
      <c r="IF329" s="70"/>
      <c r="IG329" s="70"/>
      <c r="IH329" s="70"/>
      <c r="II329" s="70"/>
      <c r="IJ329" s="70"/>
      <c r="IK329" s="70"/>
      <c r="IL329" s="70"/>
      <c r="IM329" s="70"/>
      <c r="IN329" s="70"/>
      <c r="IO329" s="70"/>
      <c r="IP329" s="70"/>
      <c r="IQ329" s="70"/>
      <c r="IR329" s="70"/>
      <c r="IS329" s="70"/>
      <c r="IT329" s="70"/>
      <c r="IU329" s="70"/>
    </row>
    <row r="330" spans="1:255" ht="14.25">
      <c r="A330" s="68" t="s">
        <v>234</v>
      </c>
      <c r="B330" s="73">
        <f>SUM(B331:B339)</f>
        <v>0</v>
      </c>
      <c r="C330" s="66">
        <f t="shared" si="5"/>
        <v>0</v>
      </c>
      <c r="D330" s="69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70"/>
      <c r="CI330" s="70"/>
      <c r="CJ330" s="70"/>
      <c r="CK330" s="70"/>
      <c r="CL330" s="70"/>
      <c r="CM330" s="70"/>
      <c r="CN330" s="70"/>
      <c r="CO330" s="70"/>
      <c r="CP330" s="70"/>
      <c r="CQ330" s="70"/>
      <c r="CR330" s="70"/>
      <c r="CS330" s="70"/>
      <c r="CT330" s="70"/>
      <c r="CU330" s="70"/>
      <c r="CV330" s="70"/>
      <c r="CW330" s="70"/>
      <c r="CX330" s="70"/>
      <c r="CY330" s="70"/>
      <c r="CZ330" s="70"/>
      <c r="DA330" s="70"/>
      <c r="DB330" s="70"/>
      <c r="DC330" s="70"/>
      <c r="DD330" s="70"/>
      <c r="DE330" s="70"/>
      <c r="DF330" s="70"/>
      <c r="DG330" s="70"/>
      <c r="DH330" s="70"/>
      <c r="DI330" s="70"/>
      <c r="DJ330" s="70"/>
      <c r="DK330" s="70"/>
      <c r="DL330" s="70"/>
      <c r="DM330" s="70"/>
      <c r="DN330" s="70"/>
      <c r="DO330" s="70"/>
      <c r="DP330" s="70"/>
      <c r="DQ330" s="70"/>
      <c r="DR330" s="70"/>
      <c r="DS330" s="70"/>
      <c r="DT330" s="70"/>
      <c r="DU330" s="70"/>
      <c r="DV330" s="70"/>
      <c r="DW330" s="70"/>
      <c r="DX330" s="70"/>
      <c r="DY330" s="70"/>
      <c r="DZ330" s="70"/>
      <c r="EA330" s="70"/>
      <c r="EB330" s="70"/>
      <c r="EC330" s="70"/>
      <c r="ED330" s="70"/>
      <c r="EE330" s="70"/>
      <c r="EF330" s="70"/>
      <c r="EG330" s="70"/>
      <c r="EH330" s="70"/>
      <c r="EI330" s="70"/>
      <c r="EJ330" s="70"/>
      <c r="EK330" s="70"/>
      <c r="EL330" s="70"/>
      <c r="EM330" s="70"/>
      <c r="EN330" s="70"/>
      <c r="EO330" s="70"/>
      <c r="EP330" s="70"/>
      <c r="EQ330" s="70"/>
      <c r="ER330" s="70"/>
      <c r="ES330" s="70"/>
      <c r="ET330" s="70"/>
      <c r="EU330" s="70"/>
      <c r="EV330" s="70"/>
      <c r="EW330" s="70"/>
      <c r="EX330" s="70"/>
      <c r="EY330" s="70"/>
      <c r="EZ330" s="70"/>
      <c r="FA330" s="70"/>
      <c r="FB330" s="70"/>
      <c r="FC330" s="70"/>
      <c r="FD330" s="70"/>
      <c r="FE330" s="70"/>
      <c r="FF330" s="70"/>
      <c r="FG330" s="70"/>
      <c r="FH330" s="70"/>
      <c r="FI330" s="70"/>
      <c r="FJ330" s="70"/>
      <c r="FK330" s="70"/>
      <c r="FL330" s="70"/>
      <c r="FM330" s="70"/>
      <c r="FN330" s="70"/>
      <c r="FO330" s="70"/>
      <c r="FP330" s="70"/>
      <c r="FQ330" s="70"/>
      <c r="FR330" s="70"/>
      <c r="FS330" s="70"/>
      <c r="FT330" s="70"/>
      <c r="FU330" s="70"/>
      <c r="FV330" s="70"/>
      <c r="FW330" s="70"/>
      <c r="FX330" s="70"/>
      <c r="FY330" s="70"/>
      <c r="FZ330" s="70"/>
      <c r="GA330" s="70"/>
      <c r="GB330" s="70"/>
      <c r="GC330" s="70"/>
      <c r="GD330" s="70"/>
      <c r="GE330" s="70"/>
      <c r="GF330" s="70"/>
      <c r="GG330" s="70"/>
      <c r="GH330" s="70"/>
      <c r="GI330" s="70"/>
      <c r="GJ330" s="70"/>
      <c r="GK330" s="70"/>
      <c r="GL330" s="70"/>
      <c r="GM330" s="70"/>
      <c r="GN330" s="70"/>
      <c r="GO330" s="70"/>
      <c r="GP330" s="70"/>
      <c r="GQ330" s="70"/>
      <c r="GR330" s="70"/>
      <c r="GS330" s="70"/>
      <c r="GT330" s="70"/>
      <c r="GU330" s="70"/>
      <c r="GV330" s="70"/>
      <c r="GW330" s="70"/>
      <c r="GX330" s="70"/>
      <c r="GY330" s="70"/>
      <c r="GZ330" s="70"/>
      <c r="HA330" s="70"/>
      <c r="HB330" s="70"/>
      <c r="HC330" s="70"/>
      <c r="HD330" s="70"/>
      <c r="HE330" s="70"/>
      <c r="HF330" s="70"/>
      <c r="HG330" s="70"/>
      <c r="HH330" s="70"/>
      <c r="HI330" s="70"/>
      <c r="HJ330" s="70"/>
      <c r="HK330" s="70"/>
      <c r="HL330" s="70"/>
      <c r="HM330" s="70"/>
      <c r="HN330" s="70"/>
      <c r="HO330" s="70"/>
      <c r="HP330" s="70"/>
      <c r="HQ330" s="70"/>
      <c r="HR330" s="70"/>
      <c r="HS330" s="70"/>
      <c r="HT330" s="70"/>
      <c r="HU330" s="70"/>
      <c r="HV330" s="70"/>
      <c r="HW330" s="70"/>
      <c r="HX330" s="70"/>
      <c r="HY330" s="70"/>
      <c r="HZ330" s="70"/>
      <c r="IA330" s="70"/>
      <c r="IB330" s="70"/>
      <c r="IC330" s="70"/>
      <c r="ID330" s="70"/>
      <c r="IE330" s="70"/>
      <c r="IF330" s="70"/>
      <c r="IG330" s="70"/>
      <c r="IH330" s="70"/>
      <c r="II330" s="70"/>
      <c r="IJ330" s="70"/>
      <c r="IK330" s="70"/>
      <c r="IL330" s="70"/>
      <c r="IM330" s="70"/>
      <c r="IN330" s="70"/>
      <c r="IO330" s="70"/>
      <c r="IP330" s="70"/>
      <c r="IQ330" s="70"/>
      <c r="IR330" s="70"/>
      <c r="IS330" s="70"/>
      <c r="IT330" s="70"/>
      <c r="IU330" s="70"/>
    </row>
    <row r="331" spans="1:255" ht="14.25">
      <c r="A331" s="68" t="s">
        <v>42</v>
      </c>
      <c r="B331" s="69"/>
      <c r="C331" s="66">
        <f t="shared" si="5"/>
        <v>0</v>
      </c>
      <c r="D331" s="69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  <c r="AC331" s="70"/>
      <c r="AD331" s="70"/>
      <c r="AE331" s="70"/>
      <c r="AF331" s="70"/>
      <c r="AG331" s="70"/>
      <c r="AH331" s="70"/>
      <c r="AI331" s="70"/>
      <c r="AJ331" s="70"/>
      <c r="AK331" s="70"/>
      <c r="AL331" s="70"/>
      <c r="AM331" s="70"/>
      <c r="AN331" s="70"/>
      <c r="AO331" s="70"/>
      <c r="AP331" s="70"/>
      <c r="AQ331" s="70"/>
      <c r="AR331" s="70"/>
      <c r="AS331" s="70"/>
      <c r="AT331" s="70"/>
      <c r="AU331" s="70"/>
      <c r="AV331" s="70"/>
      <c r="AW331" s="70"/>
      <c r="AX331" s="70"/>
      <c r="AY331" s="70"/>
      <c r="AZ331" s="70"/>
      <c r="BA331" s="70"/>
      <c r="BB331" s="70"/>
      <c r="BC331" s="70"/>
      <c r="BD331" s="70"/>
      <c r="BE331" s="70"/>
      <c r="BF331" s="70"/>
      <c r="BG331" s="70"/>
      <c r="BH331" s="70"/>
      <c r="BI331" s="70"/>
      <c r="BJ331" s="70"/>
      <c r="BK331" s="70"/>
      <c r="BL331" s="70"/>
      <c r="BM331" s="70"/>
      <c r="BN331" s="70"/>
      <c r="BO331" s="70"/>
      <c r="BP331" s="70"/>
      <c r="BQ331" s="70"/>
      <c r="BR331" s="70"/>
      <c r="BS331" s="70"/>
      <c r="BT331" s="70"/>
      <c r="BU331" s="70"/>
      <c r="BV331" s="70"/>
      <c r="BW331" s="70"/>
      <c r="BX331" s="70"/>
      <c r="BY331" s="70"/>
      <c r="BZ331" s="70"/>
      <c r="CA331" s="70"/>
      <c r="CB331" s="70"/>
      <c r="CC331" s="70"/>
      <c r="CD331" s="70"/>
      <c r="CE331" s="70"/>
      <c r="CF331" s="70"/>
      <c r="CG331" s="70"/>
      <c r="CH331" s="70"/>
      <c r="CI331" s="70"/>
      <c r="CJ331" s="70"/>
      <c r="CK331" s="70"/>
      <c r="CL331" s="70"/>
      <c r="CM331" s="70"/>
      <c r="CN331" s="70"/>
      <c r="CO331" s="70"/>
      <c r="CP331" s="70"/>
      <c r="CQ331" s="70"/>
      <c r="CR331" s="70"/>
      <c r="CS331" s="70"/>
      <c r="CT331" s="70"/>
      <c r="CU331" s="70"/>
      <c r="CV331" s="70"/>
      <c r="CW331" s="70"/>
      <c r="CX331" s="70"/>
      <c r="CY331" s="70"/>
      <c r="CZ331" s="70"/>
      <c r="DA331" s="70"/>
      <c r="DB331" s="70"/>
      <c r="DC331" s="70"/>
      <c r="DD331" s="70"/>
      <c r="DE331" s="70"/>
      <c r="DF331" s="70"/>
      <c r="DG331" s="70"/>
      <c r="DH331" s="70"/>
      <c r="DI331" s="70"/>
      <c r="DJ331" s="70"/>
      <c r="DK331" s="70"/>
      <c r="DL331" s="70"/>
      <c r="DM331" s="70"/>
      <c r="DN331" s="70"/>
      <c r="DO331" s="70"/>
      <c r="DP331" s="70"/>
      <c r="DQ331" s="70"/>
      <c r="DR331" s="70"/>
      <c r="DS331" s="70"/>
      <c r="DT331" s="70"/>
      <c r="DU331" s="70"/>
      <c r="DV331" s="70"/>
      <c r="DW331" s="70"/>
      <c r="DX331" s="70"/>
      <c r="DY331" s="70"/>
      <c r="DZ331" s="70"/>
      <c r="EA331" s="70"/>
      <c r="EB331" s="70"/>
      <c r="EC331" s="70"/>
      <c r="ED331" s="70"/>
      <c r="EE331" s="70"/>
      <c r="EF331" s="70"/>
      <c r="EG331" s="70"/>
      <c r="EH331" s="70"/>
      <c r="EI331" s="70"/>
      <c r="EJ331" s="70"/>
      <c r="EK331" s="70"/>
      <c r="EL331" s="70"/>
      <c r="EM331" s="70"/>
      <c r="EN331" s="70"/>
      <c r="EO331" s="70"/>
      <c r="EP331" s="70"/>
      <c r="EQ331" s="70"/>
      <c r="ER331" s="70"/>
      <c r="ES331" s="70"/>
      <c r="ET331" s="70"/>
      <c r="EU331" s="70"/>
      <c r="EV331" s="70"/>
      <c r="EW331" s="70"/>
      <c r="EX331" s="70"/>
      <c r="EY331" s="70"/>
      <c r="EZ331" s="70"/>
      <c r="FA331" s="70"/>
      <c r="FB331" s="70"/>
      <c r="FC331" s="70"/>
      <c r="FD331" s="70"/>
      <c r="FE331" s="70"/>
      <c r="FF331" s="70"/>
      <c r="FG331" s="70"/>
      <c r="FH331" s="70"/>
      <c r="FI331" s="70"/>
      <c r="FJ331" s="70"/>
      <c r="FK331" s="70"/>
      <c r="FL331" s="70"/>
      <c r="FM331" s="70"/>
      <c r="FN331" s="70"/>
      <c r="FO331" s="70"/>
      <c r="FP331" s="70"/>
      <c r="FQ331" s="70"/>
      <c r="FR331" s="70"/>
      <c r="FS331" s="70"/>
      <c r="FT331" s="70"/>
      <c r="FU331" s="70"/>
      <c r="FV331" s="70"/>
      <c r="FW331" s="70"/>
      <c r="FX331" s="70"/>
      <c r="FY331" s="70"/>
      <c r="FZ331" s="70"/>
      <c r="GA331" s="70"/>
      <c r="GB331" s="70"/>
      <c r="GC331" s="70"/>
      <c r="GD331" s="70"/>
      <c r="GE331" s="70"/>
      <c r="GF331" s="70"/>
      <c r="GG331" s="70"/>
      <c r="GH331" s="70"/>
      <c r="GI331" s="70"/>
      <c r="GJ331" s="70"/>
      <c r="GK331" s="70"/>
      <c r="GL331" s="70"/>
      <c r="GM331" s="70"/>
      <c r="GN331" s="70"/>
      <c r="GO331" s="70"/>
      <c r="GP331" s="70"/>
      <c r="GQ331" s="70"/>
      <c r="GR331" s="70"/>
      <c r="GS331" s="70"/>
      <c r="GT331" s="70"/>
      <c r="GU331" s="70"/>
      <c r="GV331" s="70"/>
      <c r="GW331" s="70"/>
      <c r="GX331" s="70"/>
      <c r="GY331" s="70"/>
      <c r="GZ331" s="70"/>
      <c r="HA331" s="70"/>
      <c r="HB331" s="70"/>
      <c r="HC331" s="70"/>
      <c r="HD331" s="70"/>
      <c r="HE331" s="70"/>
      <c r="HF331" s="70"/>
      <c r="HG331" s="70"/>
      <c r="HH331" s="70"/>
      <c r="HI331" s="70"/>
      <c r="HJ331" s="70"/>
      <c r="HK331" s="70"/>
      <c r="HL331" s="70"/>
      <c r="HM331" s="70"/>
      <c r="HN331" s="70"/>
      <c r="HO331" s="70"/>
      <c r="HP331" s="70"/>
      <c r="HQ331" s="70"/>
      <c r="HR331" s="70"/>
      <c r="HS331" s="70"/>
      <c r="HT331" s="70"/>
      <c r="HU331" s="70"/>
      <c r="HV331" s="70"/>
      <c r="HW331" s="70"/>
      <c r="HX331" s="70"/>
      <c r="HY331" s="70"/>
      <c r="HZ331" s="70"/>
      <c r="IA331" s="70"/>
      <c r="IB331" s="70"/>
      <c r="IC331" s="70"/>
      <c r="ID331" s="70"/>
      <c r="IE331" s="70"/>
      <c r="IF331" s="70"/>
      <c r="IG331" s="70"/>
      <c r="IH331" s="70"/>
      <c r="II331" s="70"/>
      <c r="IJ331" s="70"/>
      <c r="IK331" s="70"/>
      <c r="IL331" s="70"/>
      <c r="IM331" s="70"/>
      <c r="IN331" s="70"/>
      <c r="IO331" s="70"/>
      <c r="IP331" s="70"/>
      <c r="IQ331" s="70"/>
      <c r="IR331" s="70"/>
      <c r="IS331" s="70"/>
      <c r="IT331" s="70"/>
      <c r="IU331" s="70"/>
    </row>
    <row r="332" spans="1:255" ht="14.25">
      <c r="A332" s="68" t="s">
        <v>43</v>
      </c>
      <c r="B332" s="69"/>
      <c r="C332" s="66">
        <f t="shared" si="5"/>
        <v>0</v>
      </c>
      <c r="D332" s="69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  <c r="AC332" s="70"/>
      <c r="AD332" s="70"/>
      <c r="AE332" s="70"/>
      <c r="AF332" s="70"/>
      <c r="AG332" s="70"/>
      <c r="AH332" s="70"/>
      <c r="AI332" s="70"/>
      <c r="AJ332" s="70"/>
      <c r="AK332" s="70"/>
      <c r="AL332" s="70"/>
      <c r="AM332" s="70"/>
      <c r="AN332" s="70"/>
      <c r="AO332" s="70"/>
      <c r="AP332" s="70"/>
      <c r="AQ332" s="70"/>
      <c r="AR332" s="70"/>
      <c r="AS332" s="70"/>
      <c r="AT332" s="70"/>
      <c r="AU332" s="70"/>
      <c r="AV332" s="70"/>
      <c r="AW332" s="70"/>
      <c r="AX332" s="70"/>
      <c r="AY332" s="70"/>
      <c r="AZ332" s="70"/>
      <c r="BA332" s="70"/>
      <c r="BB332" s="70"/>
      <c r="BC332" s="70"/>
      <c r="BD332" s="70"/>
      <c r="BE332" s="70"/>
      <c r="BF332" s="70"/>
      <c r="BG332" s="70"/>
      <c r="BH332" s="70"/>
      <c r="BI332" s="70"/>
      <c r="BJ332" s="70"/>
      <c r="BK332" s="70"/>
      <c r="BL332" s="70"/>
      <c r="BM332" s="70"/>
      <c r="BN332" s="70"/>
      <c r="BO332" s="70"/>
      <c r="BP332" s="70"/>
      <c r="BQ332" s="70"/>
      <c r="BR332" s="70"/>
      <c r="BS332" s="70"/>
      <c r="BT332" s="70"/>
      <c r="BU332" s="70"/>
      <c r="BV332" s="70"/>
      <c r="BW332" s="70"/>
      <c r="BX332" s="70"/>
      <c r="BY332" s="70"/>
      <c r="BZ332" s="70"/>
      <c r="CA332" s="70"/>
      <c r="CB332" s="70"/>
      <c r="CC332" s="70"/>
      <c r="CD332" s="70"/>
      <c r="CE332" s="70"/>
      <c r="CF332" s="70"/>
      <c r="CG332" s="70"/>
      <c r="CH332" s="70"/>
      <c r="CI332" s="70"/>
      <c r="CJ332" s="70"/>
      <c r="CK332" s="70"/>
      <c r="CL332" s="70"/>
      <c r="CM332" s="70"/>
      <c r="CN332" s="70"/>
      <c r="CO332" s="70"/>
      <c r="CP332" s="70"/>
      <c r="CQ332" s="70"/>
      <c r="CR332" s="70"/>
      <c r="CS332" s="70"/>
      <c r="CT332" s="70"/>
      <c r="CU332" s="70"/>
      <c r="CV332" s="70"/>
      <c r="CW332" s="70"/>
      <c r="CX332" s="70"/>
      <c r="CY332" s="70"/>
      <c r="CZ332" s="70"/>
      <c r="DA332" s="70"/>
      <c r="DB332" s="70"/>
      <c r="DC332" s="70"/>
      <c r="DD332" s="70"/>
      <c r="DE332" s="70"/>
      <c r="DF332" s="70"/>
      <c r="DG332" s="70"/>
      <c r="DH332" s="70"/>
      <c r="DI332" s="70"/>
      <c r="DJ332" s="70"/>
      <c r="DK332" s="70"/>
      <c r="DL332" s="70"/>
      <c r="DM332" s="70"/>
      <c r="DN332" s="70"/>
      <c r="DO332" s="70"/>
      <c r="DP332" s="70"/>
      <c r="DQ332" s="70"/>
      <c r="DR332" s="70"/>
      <c r="DS332" s="70"/>
      <c r="DT332" s="70"/>
      <c r="DU332" s="70"/>
      <c r="DV332" s="70"/>
      <c r="DW332" s="70"/>
      <c r="DX332" s="70"/>
      <c r="DY332" s="70"/>
      <c r="DZ332" s="70"/>
      <c r="EA332" s="70"/>
      <c r="EB332" s="70"/>
      <c r="EC332" s="70"/>
      <c r="ED332" s="70"/>
      <c r="EE332" s="70"/>
      <c r="EF332" s="70"/>
      <c r="EG332" s="70"/>
      <c r="EH332" s="70"/>
      <c r="EI332" s="70"/>
      <c r="EJ332" s="70"/>
      <c r="EK332" s="70"/>
      <c r="EL332" s="70"/>
      <c r="EM332" s="70"/>
      <c r="EN332" s="70"/>
      <c r="EO332" s="70"/>
      <c r="EP332" s="70"/>
      <c r="EQ332" s="70"/>
      <c r="ER332" s="70"/>
      <c r="ES332" s="70"/>
      <c r="ET332" s="70"/>
      <c r="EU332" s="70"/>
      <c r="EV332" s="70"/>
      <c r="EW332" s="70"/>
      <c r="EX332" s="70"/>
      <c r="EY332" s="70"/>
      <c r="EZ332" s="70"/>
      <c r="FA332" s="70"/>
      <c r="FB332" s="70"/>
      <c r="FC332" s="70"/>
      <c r="FD332" s="70"/>
      <c r="FE332" s="70"/>
      <c r="FF332" s="70"/>
      <c r="FG332" s="70"/>
      <c r="FH332" s="70"/>
      <c r="FI332" s="70"/>
      <c r="FJ332" s="70"/>
      <c r="FK332" s="70"/>
      <c r="FL332" s="70"/>
      <c r="FM332" s="70"/>
      <c r="FN332" s="70"/>
      <c r="FO332" s="70"/>
      <c r="FP332" s="70"/>
      <c r="FQ332" s="70"/>
      <c r="FR332" s="70"/>
      <c r="FS332" s="70"/>
      <c r="FT332" s="70"/>
      <c r="FU332" s="70"/>
      <c r="FV332" s="70"/>
      <c r="FW332" s="70"/>
      <c r="FX332" s="70"/>
      <c r="FY332" s="70"/>
      <c r="FZ332" s="70"/>
      <c r="GA332" s="70"/>
      <c r="GB332" s="70"/>
      <c r="GC332" s="70"/>
      <c r="GD332" s="70"/>
      <c r="GE332" s="70"/>
      <c r="GF332" s="70"/>
      <c r="GG332" s="70"/>
      <c r="GH332" s="70"/>
      <c r="GI332" s="70"/>
      <c r="GJ332" s="70"/>
      <c r="GK332" s="70"/>
      <c r="GL332" s="70"/>
      <c r="GM332" s="70"/>
      <c r="GN332" s="70"/>
      <c r="GO332" s="70"/>
      <c r="GP332" s="70"/>
      <c r="GQ332" s="70"/>
      <c r="GR332" s="70"/>
      <c r="GS332" s="70"/>
      <c r="GT332" s="70"/>
      <c r="GU332" s="70"/>
      <c r="GV332" s="70"/>
      <c r="GW332" s="70"/>
      <c r="GX332" s="70"/>
      <c r="GY332" s="70"/>
      <c r="GZ332" s="70"/>
      <c r="HA332" s="70"/>
      <c r="HB332" s="70"/>
      <c r="HC332" s="70"/>
      <c r="HD332" s="70"/>
      <c r="HE332" s="70"/>
      <c r="HF332" s="70"/>
      <c r="HG332" s="70"/>
      <c r="HH332" s="70"/>
      <c r="HI332" s="70"/>
      <c r="HJ332" s="70"/>
      <c r="HK332" s="70"/>
      <c r="HL332" s="70"/>
      <c r="HM332" s="70"/>
      <c r="HN332" s="70"/>
      <c r="HO332" s="70"/>
      <c r="HP332" s="70"/>
      <c r="HQ332" s="70"/>
      <c r="HR332" s="70"/>
      <c r="HS332" s="70"/>
      <c r="HT332" s="70"/>
      <c r="HU332" s="70"/>
      <c r="HV332" s="70"/>
      <c r="HW332" s="70"/>
      <c r="HX332" s="70"/>
      <c r="HY332" s="70"/>
      <c r="HZ332" s="70"/>
      <c r="IA332" s="70"/>
      <c r="IB332" s="70"/>
      <c r="IC332" s="70"/>
      <c r="ID332" s="70"/>
      <c r="IE332" s="70"/>
      <c r="IF332" s="70"/>
      <c r="IG332" s="70"/>
      <c r="IH332" s="70"/>
      <c r="II332" s="70"/>
      <c r="IJ332" s="70"/>
      <c r="IK332" s="70"/>
      <c r="IL332" s="70"/>
      <c r="IM332" s="70"/>
      <c r="IN332" s="70"/>
      <c r="IO332" s="70"/>
      <c r="IP332" s="70"/>
      <c r="IQ332" s="70"/>
      <c r="IR332" s="70"/>
      <c r="IS332" s="70"/>
      <c r="IT332" s="70"/>
      <c r="IU332" s="70"/>
    </row>
    <row r="333" spans="1:255" ht="14.25">
      <c r="A333" s="71" t="s">
        <v>44</v>
      </c>
      <c r="B333" s="69"/>
      <c r="C333" s="66">
        <f t="shared" si="5"/>
        <v>0</v>
      </c>
      <c r="D333" s="69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  <c r="AC333" s="70"/>
      <c r="AD333" s="70"/>
      <c r="AE333" s="70"/>
      <c r="AF333" s="70"/>
      <c r="AG333" s="70"/>
      <c r="AH333" s="70"/>
      <c r="AI333" s="70"/>
      <c r="AJ333" s="70"/>
      <c r="AK333" s="70"/>
      <c r="AL333" s="70"/>
      <c r="AM333" s="70"/>
      <c r="AN333" s="70"/>
      <c r="AO333" s="70"/>
      <c r="AP333" s="70"/>
      <c r="AQ333" s="70"/>
      <c r="AR333" s="70"/>
      <c r="AS333" s="70"/>
      <c r="AT333" s="70"/>
      <c r="AU333" s="70"/>
      <c r="AV333" s="70"/>
      <c r="AW333" s="70"/>
      <c r="AX333" s="70"/>
      <c r="AY333" s="70"/>
      <c r="AZ333" s="70"/>
      <c r="BA333" s="70"/>
      <c r="BB333" s="70"/>
      <c r="BC333" s="70"/>
      <c r="BD333" s="70"/>
      <c r="BE333" s="70"/>
      <c r="BF333" s="70"/>
      <c r="BG333" s="70"/>
      <c r="BH333" s="70"/>
      <c r="BI333" s="70"/>
      <c r="BJ333" s="70"/>
      <c r="BK333" s="70"/>
      <c r="BL333" s="70"/>
      <c r="BM333" s="70"/>
      <c r="BN333" s="70"/>
      <c r="BO333" s="70"/>
      <c r="BP333" s="70"/>
      <c r="BQ333" s="70"/>
      <c r="BR333" s="70"/>
      <c r="BS333" s="70"/>
      <c r="BT333" s="70"/>
      <c r="BU333" s="70"/>
      <c r="BV333" s="70"/>
      <c r="BW333" s="70"/>
      <c r="BX333" s="70"/>
      <c r="BY333" s="70"/>
      <c r="BZ333" s="70"/>
      <c r="CA333" s="70"/>
      <c r="CB333" s="70"/>
      <c r="CC333" s="70"/>
      <c r="CD333" s="70"/>
      <c r="CE333" s="70"/>
      <c r="CF333" s="70"/>
      <c r="CG333" s="70"/>
      <c r="CH333" s="70"/>
      <c r="CI333" s="70"/>
      <c r="CJ333" s="70"/>
      <c r="CK333" s="70"/>
      <c r="CL333" s="70"/>
      <c r="CM333" s="70"/>
      <c r="CN333" s="70"/>
      <c r="CO333" s="70"/>
      <c r="CP333" s="70"/>
      <c r="CQ333" s="70"/>
      <c r="CR333" s="70"/>
      <c r="CS333" s="70"/>
      <c r="CT333" s="70"/>
      <c r="CU333" s="70"/>
      <c r="CV333" s="70"/>
      <c r="CW333" s="70"/>
      <c r="CX333" s="70"/>
      <c r="CY333" s="70"/>
      <c r="CZ333" s="70"/>
      <c r="DA333" s="70"/>
      <c r="DB333" s="70"/>
      <c r="DC333" s="70"/>
      <c r="DD333" s="70"/>
      <c r="DE333" s="70"/>
      <c r="DF333" s="70"/>
      <c r="DG333" s="70"/>
      <c r="DH333" s="70"/>
      <c r="DI333" s="70"/>
      <c r="DJ333" s="70"/>
      <c r="DK333" s="70"/>
      <c r="DL333" s="70"/>
      <c r="DM333" s="70"/>
      <c r="DN333" s="70"/>
      <c r="DO333" s="70"/>
      <c r="DP333" s="70"/>
      <c r="DQ333" s="70"/>
      <c r="DR333" s="70"/>
      <c r="DS333" s="70"/>
      <c r="DT333" s="70"/>
      <c r="DU333" s="70"/>
      <c r="DV333" s="70"/>
      <c r="DW333" s="70"/>
      <c r="DX333" s="70"/>
      <c r="DY333" s="70"/>
      <c r="DZ333" s="70"/>
      <c r="EA333" s="70"/>
      <c r="EB333" s="70"/>
      <c r="EC333" s="70"/>
      <c r="ED333" s="70"/>
      <c r="EE333" s="70"/>
      <c r="EF333" s="70"/>
      <c r="EG333" s="70"/>
      <c r="EH333" s="70"/>
      <c r="EI333" s="70"/>
      <c r="EJ333" s="70"/>
      <c r="EK333" s="70"/>
      <c r="EL333" s="70"/>
      <c r="EM333" s="70"/>
      <c r="EN333" s="70"/>
      <c r="EO333" s="70"/>
      <c r="EP333" s="70"/>
      <c r="EQ333" s="70"/>
      <c r="ER333" s="70"/>
      <c r="ES333" s="70"/>
      <c r="ET333" s="70"/>
      <c r="EU333" s="70"/>
      <c r="EV333" s="70"/>
      <c r="EW333" s="70"/>
      <c r="EX333" s="70"/>
      <c r="EY333" s="70"/>
      <c r="EZ333" s="70"/>
      <c r="FA333" s="70"/>
      <c r="FB333" s="70"/>
      <c r="FC333" s="70"/>
      <c r="FD333" s="70"/>
      <c r="FE333" s="70"/>
      <c r="FF333" s="70"/>
      <c r="FG333" s="70"/>
      <c r="FH333" s="70"/>
      <c r="FI333" s="70"/>
      <c r="FJ333" s="70"/>
      <c r="FK333" s="70"/>
      <c r="FL333" s="70"/>
      <c r="FM333" s="70"/>
      <c r="FN333" s="70"/>
      <c r="FO333" s="70"/>
      <c r="FP333" s="70"/>
      <c r="FQ333" s="70"/>
      <c r="FR333" s="70"/>
      <c r="FS333" s="70"/>
      <c r="FT333" s="70"/>
      <c r="FU333" s="70"/>
      <c r="FV333" s="70"/>
      <c r="FW333" s="70"/>
      <c r="FX333" s="70"/>
      <c r="FY333" s="70"/>
      <c r="FZ333" s="70"/>
      <c r="GA333" s="70"/>
      <c r="GB333" s="70"/>
      <c r="GC333" s="70"/>
      <c r="GD333" s="70"/>
      <c r="GE333" s="70"/>
      <c r="GF333" s="70"/>
      <c r="GG333" s="70"/>
      <c r="GH333" s="70"/>
      <c r="GI333" s="70"/>
      <c r="GJ333" s="70"/>
      <c r="GK333" s="70"/>
      <c r="GL333" s="70"/>
      <c r="GM333" s="70"/>
      <c r="GN333" s="70"/>
      <c r="GO333" s="70"/>
      <c r="GP333" s="70"/>
      <c r="GQ333" s="70"/>
      <c r="GR333" s="70"/>
      <c r="GS333" s="70"/>
      <c r="GT333" s="70"/>
      <c r="GU333" s="70"/>
      <c r="GV333" s="70"/>
      <c r="GW333" s="70"/>
      <c r="GX333" s="70"/>
      <c r="GY333" s="70"/>
      <c r="GZ333" s="70"/>
      <c r="HA333" s="70"/>
      <c r="HB333" s="70"/>
      <c r="HC333" s="70"/>
      <c r="HD333" s="70"/>
      <c r="HE333" s="70"/>
      <c r="HF333" s="70"/>
      <c r="HG333" s="70"/>
      <c r="HH333" s="70"/>
      <c r="HI333" s="70"/>
      <c r="HJ333" s="70"/>
      <c r="HK333" s="70"/>
      <c r="HL333" s="70"/>
      <c r="HM333" s="70"/>
      <c r="HN333" s="70"/>
      <c r="HO333" s="70"/>
      <c r="HP333" s="70"/>
      <c r="HQ333" s="70"/>
      <c r="HR333" s="70"/>
      <c r="HS333" s="70"/>
      <c r="HT333" s="70"/>
      <c r="HU333" s="70"/>
      <c r="HV333" s="70"/>
      <c r="HW333" s="70"/>
      <c r="HX333" s="70"/>
      <c r="HY333" s="70"/>
      <c r="HZ333" s="70"/>
      <c r="IA333" s="70"/>
      <c r="IB333" s="70"/>
      <c r="IC333" s="70"/>
      <c r="ID333" s="70"/>
      <c r="IE333" s="70"/>
      <c r="IF333" s="70"/>
      <c r="IG333" s="70"/>
      <c r="IH333" s="70"/>
      <c r="II333" s="70"/>
      <c r="IJ333" s="70"/>
      <c r="IK333" s="70"/>
      <c r="IL333" s="70"/>
      <c r="IM333" s="70"/>
      <c r="IN333" s="70"/>
      <c r="IO333" s="70"/>
      <c r="IP333" s="70"/>
      <c r="IQ333" s="70"/>
      <c r="IR333" s="70"/>
      <c r="IS333" s="70"/>
      <c r="IT333" s="70"/>
      <c r="IU333" s="70"/>
    </row>
    <row r="334" spans="1:255" ht="14.25">
      <c r="A334" s="71" t="s">
        <v>235</v>
      </c>
      <c r="B334" s="69"/>
      <c r="C334" s="66">
        <f t="shared" si="5"/>
        <v>0</v>
      </c>
      <c r="D334" s="69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  <c r="AC334" s="70"/>
      <c r="AD334" s="70"/>
      <c r="AE334" s="70"/>
      <c r="AF334" s="70"/>
      <c r="AG334" s="70"/>
      <c r="AH334" s="70"/>
      <c r="AI334" s="70"/>
      <c r="AJ334" s="70"/>
      <c r="AK334" s="70"/>
      <c r="AL334" s="70"/>
      <c r="AM334" s="70"/>
      <c r="AN334" s="70"/>
      <c r="AO334" s="70"/>
      <c r="AP334" s="70"/>
      <c r="AQ334" s="70"/>
      <c r="AR334" s="70"/>
      <c r="AS334" s="70"/>
      <c r="AT334" s="70"/>
      <c r="AU334" s="70"/>
      <c r="AV334" s="70"/>
      <c r="AW334" s="70"/>
      <c r="AX334" s="70"/>
      <c r="AY334" s="70"/>
      <c r="AZ334" s="70"/>
      <c r="BA334" s="70"/>
      <c r="BB334" s="70"/>
      <c r="BC334" s="70"/>
      <c r="BD334" s="70"/>
      <c r="BE334" s="70"/>
      <c r="BF334" s="70"/>
      <c r="BG334" s="70"/>
      <c r="BH334" s="70"/>
      <c r="BI334" s="70"/>
      <c r="BJ334" s="70"/>
      <c r="BK334" s="70"/>
      <c r="BL334" s="70"/>
      <c r="BM334" s="70"/>
      <c r="BN334" s="70"/>
      <c r="BO334" s="70"/>
      <c r="BP334" s="70"/>
      <c r="BQ334" s="70"/>
      <c r="BR334" s="70"/>
      <c r="BS334" s="70"/>
      <c r="BT334" s="70"/>
      <c r="BU334" s="70"/>
      <c r="BV334" s="70"/>
      <c r="BW334" s="70"/>
      <c r="BX334" s="70"/>
      <c r="BY334" s="70"/>
      <c r="BZ334" s="70"/>
      <c r="CA334" s="70"/>
      <c r="CB334" s="70"/>
      <c r="CC334" s="70"/>
      <c r="CD334" s="70"/>
      <c r="CE334" s="70"/>
      <c r="CF334" s="70"/>
      <c r="CG334" s="70"/>
      <c r="CH334" s="70"/>
      <c r="CI334" s="70"/>
      <c r="CJ334" s="70"/>
      <c r="CK334" s="70"/>
      <c r="CL334" s="70"/>
      <c r="CM334" s="70"/>
      <c r="CN334" s="70"/>
      <c r="CO334" s="70"/>
      <c r="CP334" s="70"/>
      <c r="CQ334" s="70"/>
      <c r="CR334" s="70"/>
      <c r="CS334" s="70"/>
      <c r="CT334" s="70"/>
      <c r="CU334" s="70"/>
      <c r="CV334" s="70"/>
      <c r="CW334" s="70"/>
      <c r="CX334" s="70"/>
      <c r="CY334" s="70"/>
      <c r="CZ334" s="70"/>
      <c r="DA334" s="70"/>
      <c r="DB334" s="70"/>
      <c r="DC334" s="70"/>
      <c r="DD334" s="70"/>
      <c r="DE334" s="70"/>
      <c r="DF334" s="70"/>
      <c r="DG334" s="70"/>
      <c r="DH334" s="70"/>
      <c r="DI334" s="70"/>
      <c r="DJ334" s="70"/>
      <c r="DK334" s="70"/>
      <c r="DL334" s="70"/>
      <c r="DM334" s="70"/>
      <c r="DN334" s="70"/>
      <c r="DO334" s="70"/>
      <c r="DP334" s="70"/>
      <c r="DQ334" s="70"/>
      <c r="DR334" s="70"/>
      <c r="DS334" s="70"/>
      <c r="DT334" s="70"/>
      <c r="DU334" s="70"/>
      <c r="DV334" s="70"/>
      <c r="DW334" s="70"/>
      <c r="DX334" s="70"/>
      <c r="DY334" s="70"/>
      <c r="DZ334" s="70"/>
      <c r="EA334" s="70"/>
      <c r="EB334" s="70"/>
      <c r="EC334" s="70"/>
      <c r="ED334" s="70"/>
      <c r="EE334" s="70"/>
      <c r="EF334" s="70"/>
      <c r="EG334" s="70"/>
      <c r="EH334" s="70"/>
      <c r="EI334" s="70"/>
      <c r="EJ334" s="70"/>
      <c r="EK334" s="70"/>
      <c r="EL334" s="70"/>
      <c r="EM334" s="70"/>
      <c r="EN334" s="70"/>
      <c r="EO334" s="70"/>
      <c r="EP334" s="70"/>
      <c r="EQ334" s="70"/>
      <c r="ER334" s="70"/>
      <c r="ES334" s="70"/>
      <c r="ET334" s="70"/>
      <c r="EU334" s="70"/>
      <c r="EV334" s="70"/>
      <c r="EW334" s="70"/>
      <c r="EX334" s="70"/>
      <c r="EY334" s="70"/>
      <c r="EZ334" s="70"/>
      <c r="FA334" s="70"/>
      <c r="FB334" s="70"/>
      <c r="FC334" s="70"/>
      <c r="FD334" s="70"/>
      <c r="FE334" s="70"/>
      <c r="FF334" s="70"/>
      <c r="FG334" s="70"/>
      <c r="FH334" s="70"/>
      <c r="FI334" s="70"/>
      <c r="FJ334" s="70"/>
      <c r="FK334" s="70"/>
      <c r="FL334" s="70"/>
      <c r="FM334" s="70"/>
      <c r="FN334" s="70"/>
      <c r="FO334" s="70"/>
      <c r="FP334" s="70"/>
      <c r="FQ334" s="70"/>
      <c r="FR334" s="70"/>
      <c r="FS334" s="70"/>
      <c r="FT334" s="70"/>
      <c r="FU334" s="70"/>
      <c r="FV334" s="70"/>
      <c r="FW334" s="70"/>
      <c r="FX334" s="70"/>
      <c r="FY334" s="70"/>
      <c r="FZ334" s="70"/>
      <c r="GA334" s="70"/>
      <c r="GB334" s="70"/>
      <c r="GC334" s="70"/>
      <c r="GD334" s="70"/>
      <c r="GE334" s="70"/>
      <c r="GF334" s="70"/>
      <c r="GG334" s="70"/>
      <c r="GH334" s="70"/>
      <c r="GI334" s="70"/>
      <c r="GJ334" s="70"/>
      <c r="GK334" s="70"/>
      <c r="GL334" s="70"/>
      <c r="GM334" s="70"/>
      <c r="GN334" s="70"/>
      <c r="GO334" s="70"/>
      <c r="GP334" s="70"/>
      <c r="GQ334" s="70"/>
      <c r="GR334" s="70"/>
      <c r="GS334" s="70"/>
      <c r="GT334" s="70"/>
      <c r="GU334" s="70"/>
      <c r="GV334" s="70"/>
      <c r="GW334" s="70"/>
      <c r="GX334" s="70"/>
      <c r="GY334" s="70"/>
      <c r="GZ334" s="70"/>
      <c r="HA334" s="70"/>
      <c r="HB334" s="70"/>
      <c r="HC334" s="70"/>
      <c r="HD334" s="70"/>
      <c r="HE334" s="70"/>
      <c r="HF334" s="70"/>
      <c r="HG334" s="70"/>
      <c r="HH334" s="70"/>
      <c r="HI334" s="70"/>
      <c r="HJ334" s="70"/>
      <c r="HK334" s="70"/>
      <c r="HL334" s="70"/>
      <c r="HM334" s="70"/>
      <c r="HN334" s="70"/>
      <c r="HO334" s="70"/>
      <c r="HP334" s="70"/>
      <c r="HQ334" s="70"/>
      <c r="HR334" s="70"/>
      <c r="HS334" s="70"/>
      <c r="HT334" s="70"/>
      <c r="HU334" s="70"/>
      <c r="HV334" s="70"/>
      <c r="HW334" s="70"/>
      <c r="HX334" s="70"/>
      <c r="HY334" s="70"/>
      <c r="HZ334" s="70"/>
      <c r="IA334" s="70"/>
      <c r="IB334" s="70"/>
      <c r="IC334" s="70"/>
      <c r="ID334" s="70"/>
      <c r="IE334" s="70"/>
      <c r="IF334" s="70"/>
      <c r="IG334" s="70"/>
      <c r="IH334" s="70"/>
      <c r="II334" s="70"/>
      <c r="IJ334" s="70"/>
      <c r="IK334" s="70"/>
      <c r="IL334" s="70"/>
      <c r="IM334" s="70"/>
      <c r="IN334" s="70"/>
      <c r="IO334" s="70"/>
      <c r="IP334" s="70"/>
      <c r="IQ334" s="70"/>
      <c r="IR334" s="70"/>
      <c r="IS334" s="70"/>
      <c r="IT334" s="70"/>
      <c r="IU334" s="70"/>
    </row>
    <row r="335" spans="1:255" ht="14.25">
      <c r="A335" s="71" t="s">
        <v>236</v>
      </c>
      <c r="B335" s="69"/>
      <c r="C335" s="66">
        <f t="shared" si="5"/>
        <v>0</v>
      </c>
      <c r="D335" s="69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  <c r="AC335" s="70"/>
      <c r="AD335" s="70"/>
      <c r="AE335" s="70"/>
      <c r="AF335" s="70"/>
      <c r="AG335" s="70"/>
      <c r="AH335" s="70"/>
      <c r="AI335" s="70"/>
      <c r="AJ335" s="70"/>
      <c r="AK335" s="70"/>
      <c r="AL335" s="70"/>
      <c r="AM335" s="70"/>
      <c r="AN335" s="70"/>
      <c r="AO335" s="70"/>
      <c r="AP335" s="70"/>
      <c r="AQ335" s="70"/>
      <c r="AR335" s="70"/>
      <c r="AS335" s="70"/>
      <c r="AT335" s="70"/>
      <c r="AU335" s="70"/>
      <c r="AV335" s="70"/>
      <c r="AW335" s="70"/>
      <c r="AX335" s="70"/>
      <c r="AY335" s="70"/>
      <c r="AZ335" s="70"/>
      <c r="BA335" s="70"/>
      <c r="BB335" s="70"/>
      <c r="BC335" s="70"/>
      <c r="BD335" s="70"/>
      <c r="BE335" s="70"/>
      <c r="BF335" s="70"/>
      <c r="BG335" s="70"/>
      <c r="BH335" s="70"/>
      <c r="BI335" s="70"/>
      <c r="BJ335" s="70"/>
      <c r="BK335" s="70"/>
      <c r="BL335" s="70"/>
      <c r="BM335" s="70"/>
      <c r="BN335" s="70"/>
      <c r="BO335" s="70"/>
      <c r="BP335" s="70"/>
      <c r="BQ335" s="70"/>
      <c r="BR335" s="70"/>
      <c r="BS335" s="70"/>
      <c r="BT335" s="70"/>
      <c r="BU335" s="70"/>
      <c r="BV335" s="70"/>
      <c r="BW335" s="70"/>
      <c r="BX335" s="70"/>
      <c r="BY335" s="70"/>
      <c r="BZ335" s="70"/>
      <c r="CA335" s="70"/>
      <c r="CB335" s="70"/>
      <c r="CC335" s="70"/>
      <c r="CD335" s="70"/>
      <c r="CE335" s="70"/>
      <c r="CF335" s="70"/>
      <c r="CG335" s="70"/>
      <c r="CH335" s="70"/>
      <c r="CI335" s="70"/>
      <c r="CJ335" s="70"/>
      <c r="CK335" s="70"/>
      <c r="CL335" s="70"/>
      <c r="CM335" s="70"/>
      <c r="CN335" s="70"/>
      <c r="CO335" s="70"/>
      <c r="CP335" s="70"/>
      <c r="CQ335" s="70"/>
      <c r="CR335" s="70"/>
      <c r="CS335" s="70"/>
      <c r="CT335" s="70"/>
      <c r="CU335" s="70"/>
      <c r="CV335" s="70"/>
      <c r="CW335" s="70"/>
      <c r="CX335" s="70"/>
      <c r="CY335" s="70"/>
      <c r="CZ335" s="70"/>
      <c r="DA335" s="70"/>
      <c r="DB335" s="70"/>
      <c r="DC335" s="70"/>
      <c r="DD335" s="70"/>
      <c r="DE335" s="70"/>
      <c r="DF335" s="70"/>
      <c r="DG335" s="70"/>
      <c r="DH335" s="70"/>
      <c r="DI335" s="70"/>
      <c r="DJ335" s="70"/>
      <c r="DK335" s="70"/>
      <c r="DL335" s="70"/>
      <c r="DM335" s="70"/>
      <c r="DN335" s="70"/>
      <c r="DO335" s="70"/>
      <c r="DP335" s="70"/>
      <c r="DQ335" s="70"/>
      <c r="DR335" s="70"/>
      <c r="DS335" s="70"/>
      <c r="DT335" s="70"/>
      <c r="DU335" s="70"/>
      <c r="DV335" s="70"/>
      <c r="DW335" s="70"/>
      <c r="DX335" s="70"/>
      <c r="DY335" s="70"/>
      <c r="DZ335" s="70"/>
      <c r="EA335" s="70"/>
      <c r="EB335" s="70"/>
      <c r="EC335" s="70"/>
      <c r="ED335" s="70"/>
      <c r="EE335" s="70"/>
      <c r="EF335" s="70"/>
      <c r="EG335" s="70"/>
      <c r="EH335" s="70"/>
      <c r="EI335" s="70"/>
      <c r="EJ335" s="70"/>
      <c r="EK335" s="70"/>
      <c r="EL335" s="70"/>
      <c r="EM335" s="70"/>
      <c r="EN335" s="70"/>
      <c r="EO335" s="70"/>
      <c r="EP335" s="70"/>
      <c r="EQ335" s="70"/>
      <c r="ER335" s="70"/>
      <c r="ES335" s="70"/>
      <c r="ET335" s="70"/>
      <c r="EU335" s="70"/>
      <c r="EV335" s="70"/>
      <c r="EW335" s="70"/>
      <c r="EX335" s="70"/>
      <c r="EY335" s="70"/>
      <c r="EZ335" s="70"/>
      <c r="FA335" s="70"/>
      <c r="FB335" s="70"/>
      <c r="FC335" s="70"/>
      <c r="FD335" s="70"/>
      <c r="FE335" s="70"/>
      <c r="FF335" s="70"/>
      <c r="FG335" s="70"/>
      <c r="FH335" s="70"/>
      <c r="FI335" s="70"/>
      <c r="FJ335" s="70"/>
      <c r="FK335" s="70"/>
      <c r="FL335" s="70"/>
      <c r="FM335" s="70"/>
      <c r="FN335" s="70"/>
      <c r="FO335" s="70"/>
      <c r="FP335" s="70"/>
      <c r="FQ335" s="70"/>
      <c r="FR335" s="70"/>
      <c r="FS335" s="70"/>
      <c r="FT335" s="70"/>
      <c r="FU335" s="70"/>
      <c r="FV335" s="70"/>
      <c r="FW335" s="70"/>
      <c r="FX335" s="70"/>
      <c r="FY335" s="70"/>
      <c r="FZ335" s="70"/>
      <c r="GA335" s="70"/>
      <c r="GB335" s="70"/>
      <c r="GC335" s="70"/>
      <c r="GD335" s="70"/>
      <c r="GE335" s="70"/>
      <c r="GF335" s="70"/>
      <c r="GG335" s="70"/>
      <c r="GH335" s="70"/>
      <c r="GI335" s="70"/>
      <c r="GJ335" s="70"/>
      <c r="GK335" s="70"/>
      <c r="GL335" s="70"/>
      <c r="GM335" s="70"/>
      <c r="GN335" s="70"/>
      <c r="GO335" s="70"/>
      <c r="GP335" s="70"/>
      <c r="GQ335" s="70"/>
      <c r="GR335" s="70"/>
      <c r="GS335" s="70"/>
      <c r="GT335" s="70"/>
      <c r="GU335" s="70"/>
      <c r="GV335" s="70"/>
      <c r="GW335" s="70"/>
      <c r="GX335" s="70"/>
      <c r="GY335" s="70"/>
      <c r="GZ335" s="70"/>
      <c r="HA335" s="70"/>
      <c r="HB335" s="70"/>
      <c r="HC335" s="70"/>
      <c r="HD335" s="70"/>
      <c r="HE335" s="70"/>
      <c r="HF335" s="70"/>
      <c r="HG335" s="70"/>
      <c r="HH335" s="70"/>
      <c r="HI335" s="70"/>
      <c r="HJ335" s="70"/>
      <c r="HK335" s="70"/>
      <c r="HL335" s="70"/>
      <c r="HM335" s="70"/>
      <c r="HN335" s="70"/>
      <c r="HO335" s="70"/>
      <c r="HP335" s="70"/>
      <c r="HQ335" s="70"/>
      <c r="HR335" s="70"/>
      <c r="HS335" s="70"/>
      <c r="HT335" s="70"/>
      <c r="HU335" s="70"/>
      <c r="HV335" s="70"/>
      <c r="HW335" s="70"/>
      <c r="HX335" s="70"/>
      <c r="HY335" s="70"/>
      <c r="HZ335" s="70"/>
      <c r="IA335" s="70"/>
      <c r="IB335" s="70"/>
      <c r="IC335" s="70"/>
      <c r="ID335" s="70"/>
      <c r="IE335" s="70"/>
      <c r="IF335" s="70"/>
      <c r="IG335" s="70"/>
      <c r="IH335" s="70"/>
      <c r="II335" s="70"/>
      <c r="IJ335" s="70"/>
      <c r="IK335" s="70"/>
      <c r="IL335" s="70"/>
      <c r="IM335" s="70"/>
      <c r="IN335" s="70"/>
      <c r="IO335" s="70"/>
      <c r="IP335" s="70"/>
      <c r="IQ335" s="70"/>
      <c r="IR335" s="70"/>
      <c r="IS335" s="70"/>
      <c r="IT335" s="70"/>
      <c r="IU335" s="70"/>
    </row>
    <row r="336" spans="1:255" ht="14.25">
      <c r="A336" s="68" t="s">
        <v>237</v>
      </c>
      <c r="B336" s="69"/>
      <c r="C336" s="66">
        <f t="shared" si="5"/>
        <v>0</v>
      </c>
      <c r="D336" s="69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  <c r="AC336" s="70"/>
      <c r="AD336" s="70"/>
      <c r="AE336" s="70"/>
      <c r="AF336" s="70"/>
      <c r="AG336" s="70"/>
      <c r="AH336" s="70"/>
      <c r="AI336" s="70"/>
      <c r="AJ336" s="70"/>
      <c r="AK336" s="70"/>
      <c r="AL336" s="70"/>
      <c r="AM336" s="70"/>
      <c r="AN336" s="70"/>
      <c r="AO336" s="70"/>
      <c r="AP336" s="70"/>
      <c r="AQ336" s="70"/>
      <c r="AR336" s="70"/>
      <c r="AS336" s="70"/>
      <c r="AT336" s="70"/>
      <c r="AU336" s="70"/>
      <c r="AV336" s="70"/>
      <c r="AW336" s="70"/>
      <c r="AX336" s="70"/>
      <c r="AY336" s="70"/>
      <c r="AZ336" s="70"/>
      <c r="BA336" s="70"/>
      <c r="BB336" s="70"/>
      <c r="BC336" s="70"/>
      <c r="BD336" s="70"/>
      <c r="BE336" s="70"/>
      <c r="BF336" s="70"/>
      <c r="BG336" s="70"/>
      <c r="BH336" s="70"/>
      <c r="BI336" s="70"/>
      <c r="BJ336" s="70"/>
      <c r="BK336" s="70"/>
      <c r="BL336" s="70"/>
      <c r="BM336" s="70"/>
      <c r="BN336" s="70"/>
      <c r="BO336" s="70"/>
      <c r="BP336" s="70"/>
      <c r="BQ336" s="70"/>
      <c r="BR336" s="70"/>
      <c r="BS336" s="70"/>
      <c r="BT336" s="70"/>
      <c r="BU336" s="70"/>
      <c r="BV336" s="70"/>
      <c r="BW336" s="70"/>
      <c r="BX336" s="70"/>
      <c r="BY336" s="70"/>
      <c r="BZ336" s="70"/>
      <c r="CA336" s="70"/>
      <c r="CB336" s="70"/>
      <c r="CC336" s="70"/>
      <c r="CD336" s="70"/>
      <c r="CE336" s="70"/>
      <c r="CF336" s="70"/>
      <c r="CG336" s="70"/>
      <c r="CH336" s="70"/>
      <c r="CI336" s="70"/>
      <c r="CJ336" s="70"/>
      <c r="CK336" s="70"/>
      <c r="CL336" s="70"/>
      <c r="CM336" s="70"/>
      <c r="CN336" s="70"/>
      <c r="CO336" s="70"/>
      <c r="CP336" s="70"/>
      <c r="CQ336" s="70"/>
      <c r="CR336" s="70"/>
      <c r="CS336" s="70"/>
      <c r="CT336" s="70"/>
      <c r="CU336" s="70"/>
      <c r="CV336" s="70"/>
      <c r="CW336" s="70"/>
      <c r="CX336" s="70"/>
      <c r="CY336" s="70"/>
      <c r="CZ336" s="70"/>
      <c r="DA336" s="70"/>
      <c r="DB336" s="70"/>
      <c r="DC336" s="70"/>
      <c r="DD336" s="70"/>
      <c r="DE336" s="70"/>
      <c r="DF336" s="70"/>
      <c r="DG336" s="70"/>
      <c r="DH336" s="70"/>
      <c r="DI336" s="70"/>
      <c r="DJ336" s="70"/>
      <c r="DK336" s="70"/>
      <c r="DL336" s="70"/>
      <c r="DM336" s="70"/>
      <c r="DN336" s="70"/>
      <c r="DO336" s="70"/>
      <c r="DP336" s="70"/>
      <c r="DQ336" s="70"/>
      <c r="DR336" s="70"/>
      <c r="DS336" s="70"/>
      <c r="DT336" s="70"/>
      <c r="DU336" s="70"/>
      <c r="DV336" s="70"/>
      <c r="DW336" s="70"/>
      <c r="DX336" s="70"/>
      <c r="DY336" s="70"/>
      <c r="DZ336" s="70"/>
      <c r="EA336" s="70"/>
      <c r="EB336" s="70"/>
      <c r="EC336" s="70"/>
      <c r="ED336" s="70"/>
      <c r="EE336" s="70"/>
      <c r="EF336" s="70"/>
      <c r="EG336" s="70"/>
      <c r="EH336" s="70"/>
      <c r="EI336" s="70"/>
      <c r="EJ336" s="70"/>
      <c r="EK336" s="70"/>
      <c r="EL336" s="70"/>
      <c r="EM336" s="70"/>
      <c r="EN336" s="70"/>
      <c r="EO336" s="70"/>
      <c r="EP336" s="70"/>
      <c r="EQ336" s="70"/>
      <c r="ER336" s="70"/>
      <c r="ES336" s="70"/>
      <c r="ET336" s="70"/>
      <c r="EU336" s="70"/>
      <c r="EV336" s="70"/>
      <c r="EW336" s="70"/>
      <c r="EX336" s="70"/>
      <c r="EY336" s="70"/>
      <c r="EZ336" s="70"/>
      <c r="FA336" s="70"/>
      <c r="FB336" s="70"/>
      <c r="FC336" s="70"/>
      <c r="FD336" s="70"/>
      <c r="FE336" s="70"/>
      <c r="FF336" s="70"/>
      <c r="FG336" s="70"/>
      <c r="FH336" s="70"/>
      <c r="FI336" s="70"/>
      <c r="FJ336" s="70"/>
      <c r="FK336" s="70"/>
      <c r="FL336" s="70"/>
      <c r="FM336" s="70"/>
      <c r="FN336" s="70"/>
      <c r="FO336" s="70"/>
      <c r="FP336" s="70"/>
      <c r="FQ336" s="70"/>
      <c r="FR336" s="70"/>
      <c r="FS336" s="70"/>
      <c r="FT336" s="70"/>
      <c r="FU336" s="70"/>
      <c r="FV336" s="70"/>
      <c r="FW336" s="70"/>
      <c r="FX336" s="70"/>
      <c r="FY336" s="70"/>
      <c r="FZ336" s="70"/>
      <c r="GA336" s="70"/>
      <c r="GB336" s="70"/>
      <c r="GC336" s="70"/>
      <c r="GD336" s="70"/>
      <c r="GE336" s="70"/>
      <c r="GF336" s="70"/>
      <c r="GG336" s="70"/>
      <c r="GH336" s="70"/>
      <c r="GI336" s="70"/>
      <c r="GJ336" s="70"/>
      <c r="GK336" s="70"/>
      <c r="GL336" s="70"/>
      <c r="GM336" s="70"/>
      <c r="GN336" s="70"/>
      <c r="GO336" s="70"/>
      <c r="GP336" s="70"/>
      <c r="GQ336" s="70"/>
      <c r="GR336" s="70"/>
      <c r="GS336" s="70"/>
      <c r="GT336" s="70"/>
      <c r="GU336" s="70"/>
      <c r="GV336" s="70"/>
      <c r="GW336" s="70"/>
      <c r="GX336" s="70"/>
      <c r="GY336" s="70"/>
      <c r="GZ336" s="70"/>
      <c r="HA336" s="70"/>
      <c r="HB336" s="70"/>
      <c r="HC336" s="70"/>
      <c r="HD336" s="70"/>
      <c r="HE336" s="70"/>
      <c r="HF336" s="70"/>
      <c r="HG336" s="70"/>
      <c r="HH336" s="70"/>
      <c r="HI336" s="70"/>
      <c r="HJ336" s="70"/>
      <c r="HK336" s="70"/>
      <c r="HL336" s="70"/>
      <c r="HM336" s="70"/>
      <c r="HN336" s="70"/>
      <c r="HO336" s="70"/>
      <c r="HP336" s="70"/>
      <c r="HQ336" s="70"/>
      <c r="HR336" s="70"/>
      <c r="HS336" s="70"/>
      <c r="HT336" s="70"/>
      <c r="HU336" s="70"/>
      <c r="HV336" s="70"/>
      <c r="HW336" s="70"/>
      <c r="HX336" s="70"/>
      <c r="HY336" s="70"/>
      <c r="HZ336" s="70"/>
      <c r="IA336" s="70"/>
      <c r="IB336" s="70"/>
      <c r="IC336" s="70"/>
      <c r="ID336" s="70"/>
      <c r="IE336" s="70"/>
      <c r="IF336" s="70"/>
      <c r="IG336" s="70"/>
      <c r="IH336" s="70"/>
      <c r="II336" s="70"/>
      <c r="IJ336" s="70"/>
      <c r="IK336" s="70"/>
      <c r="IL336" s="70"/>
      <c r="IM336" s="70"/>
      <c r="IN336" s="70"/>
      <c r="IO336" s="70"/>
      <c r="IP336" s="70"/>
      <c r="IQ336" s="70"/>
      <c r="IR336" s="70"/>
      <c r="IS336" s="70"/>
      <c r="IT336" s="70"/>
      <c r="IU336" s="70"/>
    </row>
    <row r="337" spans="1:255" ht="14.25">
      <c r="A337" s="68" t="s">
        <v>83</v>
      </c>
      <c r="B337" s="69"/>
      <c r="C337" s="66">
        <f t="shared" si="5"/>
        <v>0</v>
      </c>
      <c r="D337" s="69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  <c r="AC337" s="70"/>
      <c r="AD337" s="70"/>
      <c r="AE337" s="70"/>
      <c r="AF337" s="70"/>
      <c r="AG337" s="70"/>
      <c r="AH337" s="70"/>
      <c r="AI337" s="70"/>
      <c r="AJ337" s="70"/>
      <c r="AK337" s="70"/>
      <c r="AL337" s="70"/>
      <c r="AM337" s="70"/>
      <c r="AN337" s="70"/>
      <c r="AO337" s="70"/>
      <c r="AP337" s="70"/>
      <c r="AQ337" s="70"/>
      <c r="AR337" s="70"/>
      <c r="AS337" s="70"/>
      <c r="AT337" s="70"/>
      <c r="AU337" s="70"/>
      <c r="AV337" s="70"/>
      <c r="AW337" s="70"/>
      <c r="AX337" s="70"/>
      <c r="AY337" s="70"/>
      <c r="AZ337" s="70"/>
      <c r="BA337" s="70"/>
      <c r="BB337" s="70"/>
      <c r="BC337" s="70"/>
      <c r="BD337" s="70"/>
      <c r="BE337" s="70"/>
      <c r="BF337" s="70"/>
      <c r="BG337" s="70"/>
      <c r="BH337" s="70"/>
      <c r="BI337" s="70"/>
      <c r="BJ337" s="70"/>
      <c r="BK337" s="70"/>
      <c r="BL337" s="70"/>
      <c r="BM337" s="70"/>
      <c r="BN337" s="70"/>
      <c r="BO337" s="70"/>
      <c r="BP337" s="70"/>
      <c r="BQ337" s="70"/>
      <c r="BR337" s="70"/>
      <c r="BS337" s="70"/>
      <c r="BT337" s="70"/>
      <c r="BU337" s="70"/>
      <c r="BV337" s="70"/>
      <c r="BW337" s="70"/>
      <c r="BX337" s="70"/>
      <c r="BY337" s="70"/>
      <c r="BZ337" s="70"/>
      <c r="CA337" s="70"/>
      <c r="CB337" s="70"/>
      <c r="CC337" s="70"/>
      <c r="CD337" s="70"/>
      <c r="CE337" s="70"/>
      <c r="CF337" s="70"/>
      <c r="CG337" s="70"/>
      <c r="CH337" s="70"/>
      <c r="CI337" s="70"/>
      <c r="CJ337" s="70"/>
      <c r="CK337" s="70"/>
      <c r="CL337" s="70"/>
      <c r="CM337" s="70"/>
      <c r="CN337" s="70"/>
      <c r="CO337" s="70"/>
      <c r="CP337" s="70"/>
      <c r="CQ337" s="70"/>
      <c r="CR337" s="70"/>
      <c r="CS337" s="70"/>
      <c r="CT337" s="70"/>
      <c r="CU337" s="70"/>
      <c r="CV337" s="70"/>
      <c r="CW337" s="70"/>
      <c r="CX337" s="70"/>
      <c r="CY337" s="70"/>
      <c r="CZ337" s="70"/>
      <c r="DA337" s="70"/>
      <c r="DB337" s="70"/>
      <c r="DC337" s="70"/>
      <c r="DD337" s="70"/>
      <c r="DE337" s="70"/>
      <c r="DF337" s="70"/>
      <c r="DG337" s="70"/>
      <c r="DH337" s="70"/>
      <c r="DI337" s="70"/>
      <c r="DJ337" s="70"/>
      <c r="DK337" s="70"/>
      <c r="DL337" s="70"/>
      <c r="DM337" s="70"/>
      <c r="DN337" s="70"/>
      <c r="DO337" s="70"/>
      <c r="DP337" s="70"/>
      <c r="DQ337" s="70"/>
      <c r="DR337" s="70"/>
      <c r="DS337" s="70"/>
      <c r="DT337" s="70"/>
      <c r="DU337" s="70"/>
      <c r="DV337" s="70"/>
      <c r="DW337" s="70"/>
      <c r="DX337" s="70"/>
      <c r="DY337" s="70"/>
      <c r="DZ337" s="70"/>
      <c r="EA337" s="70"/>
      <c r="EB337" s="70"/>
      <c r="EC337" s="70"/>
      <c r="ED337" s="70"/>
      <c r="EE337" s="70"/>
      <c r="EF337" s="70"/>
      <c r="EG337" s="70"/>
      <c r="EH337" s="70"/>
      <c r="EI337" s="70"/>
      <c r="EJ337" s="70"/>
      <c r="EK337" s="70"/>
      <c r="EL337" s="70"/>
      <c r="EM337" s="70"/>
      <c r="EN337" s="70"/>
      <c r="EO337" s="70"/>
      <c r="EP337" s="70"/>
      <c r="EQ337" s="70"/>
      <c r="ER337" s="70"/>
      <c r="ES337" s="70"/>
      <c r="ET337" s="70"/>
      <c r="EU337" s="70"/>
      <c r="EV337" s="70"/>
      <c r="EW337" s="70"/>
      <c r="EX337" s="70"/>
      <c r="EY337" s="70"/>
      <c r="EZ337" s="70"/>
      <c r="FA337" s="70"/>
      <c r="FB337" s="70"/>
      <c r="FC337" s="70"/>
      <c r="FD337" s="70"/>
      <c r="FE337" s="70"/>
      <c r="FF337" s="70"/>
      <c r="FG337" s="70"/>
      <c r="FH337" s="70"/>
      <c r="FI337" s="70"/>
      <c r="FJ337" s="70"/>
      <c r="FK337" s="70"/>
      <c r="FL337" s="70"/>
      <c r="FM337" s="70"/>
      <c r="FN337" s="70"/>
      <c r="FO337" s="70"/>
      <c r="FP337" s="70"/>
      <c r="FQ337" s="70"/>
      <c r="FR337" s="70"/>
      <c r="FS337" s="70"/>
      <c r="FT337" s="70"/>
      <c r="FU337" s="70"/>
      <c r="FV337" s="70"/>
      <c r="FW337" s="70"/>
      <c r="FX337" s="70"/>
      <c r="FY337" s="70"/>
      <c r="FZ337" s="70"/>
      <c r="GA337" s="70"/>
      <c r="GB337" s="70"/>
      <c r="GC337" s="70"/>
      <c r="GD337" s="70"/>
      <c r="GE337" s="70"/>
      <c r="GF337" s="70"/>
      <c r="GG337" s="70"/>
      <c r="GH337" s="70"/>
      <c r="GI337" s="70"/>
      <c r="GJ337" s="70"/>
      <c r="GK337" s="70"/>
      <c r="GL337" s="70"/>
      <c r="GM337" s="70"/>
      <c r="GN337" s="70"/>
      <c r="GO337" s="70"/>
      <c r="GP337" s="70"/>
      <c r="GQ337" s="70"/>
      <c r="GR337" s="70"/>
      <c r="GS337" s="70"/>
      <c r="GT337" s="70"/>
      <c r="GU337" s="70"/>
      <c r="GV337" s="70"/>
      <c r="GW337" s="70"/>
      <c r="GX337" s="70"/>
      <c r="GY337" s="70"/>
      <c r="GZ337" s="70"/>
      <c r="HA337" s="70"/>
      <c r="HB337" s="70"/>
      <c r="HC337" s="70"/>
      <c r="HD337" s="70"/>
      <c r="HE337" s="70"/>
      <c r="HF337" s="70"/>
      <c r="HG337" s="70"/>
      <c r="HH337" s="70"/>
      <c r="HI337" s="70"/>
      <c r="HJ337" s="70"/>
      <c r="HK337" s="70"/>
      <c r="HL337" s="70"/>
      <c r="HM337" s="70"/>
      <c r="HN337" s="70"/>
      <c r="HO337" s="70"/>
      <c r="HP337" s="70"/>
      <c r="HQ337" s="70"/>
      <c r="HR337" s="70"/>
      <c r="HS337" s="70"/>
      <c r="HT337" s="70"/>
      <c r="HU337" s="70"/>
      <c r="HV337" s="70"/>
      <c r="HW337" s="70"/>
      <c r="HX337" s="70"/>
      <c r="HY337" s="70"/>
      <c r="HZ337" s="70"/>
      <c r="IA337" s="70"/>
      <c r="IB337" s="70"/>
      <c r="IC337" s="70"/>
      <c r="ID337" s="70"/>
      <c r="IE337" s="70"/>
      <c r="IF337" s="70"/>
      <c r="IG337" s="70"/>
      <c r="IH337" s="70"/>
      <c r="II337" s="70"/>
      <c r="IJ337" s="70"/>
      <c r="IK337" s="70"/>
      <c r="IL337" s="70"/>
      <c r="IM337" s="70"/>
      <c r="IN337" s="70"/>
      <c r="IO337" s="70"/>
      <c r="IP337" s="70"/>
      <c r="IQ337" s="70"/>
      <c r="IR337" s="70"/>
      <c r="IS337" s="70"/>
      <c r="IT337" s="70"/>
      <c r="IU337" s="70"/>
    </row>
    <row r="338" spans="1:255" ht="14.25">
      <c r="A338" s="68" t="s">
        <v>51</v>
      </c>
      <c r="B338" s="69"/>
      <c r="C338" s="66">
        <f t="shared" si="5"/>
        <v>0</v>
      </c>
      <c r="D338" s="69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  <c r="AC338" s="70"/>
      <c r="AD338" s="70"/>
      <c r="AE338" s="70"/>
      <c r="AF338" s="70"/>
      <c r="AG338" s="70"/>
      <c r="AH338" s="70"/>
      <c r="AI338" s="70"/>
      <c r="AJ338" s="70"/>
      <c r="AK338" s="70"/>
      <c r="AL338" s="70"/>
      <c r="AM338" s="70"/>
      <c r="AN338" s="70"/>
      <c r="AO338" s="70"/>
      <c r="AP338" s="70"/>
      <c r="AQ338" s="70"/>
      <c r="AR338" s="70"/>
      <c r="AS338" s="70"/>
      <c r="AT338" s="70"/>
      <c r="AU338" s="70"/>
      <c r="AV338" s="70"/>
      <c r="AW338" s="70"/>
      <c r="AX338" s="70"/>
      <c r="AY338" s="70"/>
      <c r="AZ338" s="70"/>
      <c r="BA338" s="70"/>
      <c r="BB338" s="70"/>
      <c r="BC338" s="70"/>
      <c r="BD338" s="70"/>
      <c r="BE338" s="70"/>
      <c r="BF338" s="70"/>
      <c r="BG338" s="70"/>
      <c r="BH338" s="70"/>
      <c r="BI338" s="70"/>
      <c r="BJ338" s="70"/>
      <c r="BK338" s="70"/>
      <c r="BL338" s="70"/>
      <c r="BM338" s="70"/>
      <c r="BN338" s="70"/>
      <c r="BO338" s="70"/>
      <c r="BP338" s="70"/>
      <c r="BQ338" s="70"/>
      <c r="BR338" s="70"/>
      <c r="BS338" s="70"/>
      <c r="BT338" s="70"/>
      <c r="BU338" s="70"/>
      <c r="BV338" s="70"/>
      <c r="BW338" s="70"/>
      <c r="BX338" s="70"/>
      <c r="BY338" s="70"/>
      <c r="BZ338" s="70"/>
      <c r="CA338" s="70"/>
      <c r="CB338" s="70"/>
      <c r="CC338" s="70"/>
      <c r="CD338" s="70"/>
      <c r="CE338" s="70"/>
      <c r="CF338" s="70"/>
      <c r="CG338" s="70"/>
      <c r="CH338" s="70"/>
      <c r="CI338" s="70"/>
      <c r="CJ338" s="70"/>
      <c r="CK338" s="70"/>
      <c r="CL338" s="70"/>
      <c r="CM338" s="70"/>
      <c r="CN338" s="70"/>
      <c r="CO338" s="70"/>
      <c r="CP338" s="70"/>
      <c r="CQ338" s="70"/>
      <c r="CR338" s="70"/>
      <c r="CS338" s="70"/>
      <c r="CT338" s="70"/>
      <c r="CU338" s="70"/>
      <c r="CV338" s="70"/>
      <c r="CW338" s="70"/>
      <c r="CX338" s="70"/>
      <c r="CY338" s="70"/>
      <c r="CZ338" s="70"/>
      <c r="DA338" s="70"/>
      <c r="DB338" s="70"/>
      <c r="DC338" s="70"/>
      <c r="DD338" s="70"/>
      <c r="DE338" s="70"/>
      <c r="DF338" s="70"/>
      <c r="DG338" s="70"/>
      <c r="DH338" s="70"/>
      <c r="DI338" s="70"/>
      <c r="DJ338" s="70"/>
      <c r="DK338" s="70"/>
      <c r="DL338" s="70"/>
      <c r="DM338" s="70"/>
      <c r="DN338" s="70"/>
      <c r="DO338" s="70"/>
      <c r="DP338" s="70"/>
      <c r="DQ338" s="70"/>
      <c r="DR338" s="70"/>
      <c r="DS338" s="70"/>
      <c r="DT338" s="70"/>
      <c r="DU338" s="70"/>
      <c r="DV338" s="70"/>
      <c r="DW338" s="70"/>
      <c r="DX338" s="70"/>
      <c r="DY338" s="70"/>
      <c r="DZ338" s="70"/>
      <c r="EA338" s="70"/>
      <c r="EB338" s="70"/>
      <c r="EC338" s="70"/>
      <c r="ED338" s="70"/>
      <c r="EE338" s="70"/>
      <c r="EF338" s="70"/>
      <c r="EG338" s="70"/>
      <c r="EH338" s="70"/>
      <c r="EI338" s="70"/>
      <c r="EJ338" s="70"/>
      <c r="EK338" s="70"/>
      <c r="EL338" s="70"/>
      <c r="EM338" s="70"/>
      <c r="EN338" s="70"/>
      <c r="EO338" s="70"/>
      <c r="EP338" s="70"/>
      <c r="EQ338" s="70"/>
      <c r="ER338" s="70"/>
      <c r="ES338" s="70"/>
      <c r="ET338" s="70"/>
      <c r="EU338" s="70"/>
      <c r="EV338" s="70"/>
      <c r="EW338" s="70"/>
      <c r="EX338" s="70"/>
      <c r="EY338" s="70"/>
      <c r="EZ338" s="70"/>
      <c r="FA338" s="70"/>
      <c r="FB338" s="70"/>
      <c r="FC338" s="70"/>
      <c r="FD338" s="70"/>
      <c r="FE338" s="70"/>
      <c r="FF338" s="70"/>
      <c r="FG338" s="70"/>
      <c r="FH338" s="70"/>
      <c r="FI338" s="70"/>
      <c r="FJ338" s="70"/>
      <c r="FK338" s="70"/>
      <c r="FL338" s="70"/>
      <c r="FM338" s="70"/>
      <c r="FN338" s="70"/>
      <c r="FO338" s="70"/>
      <c r="FP338" s="70"/>
      <c r="FQ338" s="70"/>
      <c r="FR338" s="70"/>
      <c r="FS338" s="70"/>
      <c r="FT338" s="70"/>
      <c r="FU338" s="70"/>
      <c r="FV338" s="70"/>
      <c r="FW338" s="70"/>
      <c r="FX338" s="70"/>
      <c r="FY338" s="70"/>
      <c r="FZ338" s="70"/>
      <c r="GA338" s="70"/>
      <c r="GB338" s="70"/>
      <c r="GC338" s="70"/>
      <c r="GD338" s="70"/>
      <c r="GE338" s="70"/>
      <c r="GF338" s="70"/>
      <c r="GG338" s="70"/>
      <c r="GH338" s="70"/>
      <c r="GI338" s="70"/>
      <c r="GJ338" s="70"/>
      <c r="GK338" s="70"/>
      <c r="GL338" s="70"/>
      <c r="GM338" s="70"/>
      <c r="GN338" s="70"/>
      <c r="GO338" s="70"/>
      <c r="GP338" s="70"/>
      <c r="GQ338" s="70"/>
      <c r="GR338" s="70"/>
      <c r="GS338" s="70"/>
      <c r="GT338" s="70"/>
      <c r="GU338" s="70"/>
      <c r="GV338" s="70"/>
      <c r="GW338" s="70"/>
      <c r="GX338" s="70"/>
      <c r="GY338" s="70"/>
      <c r="GZ338" s="70"/>
      <c r="HA338" s="70"/>
      <c r="HB338" s="70"/>
      <c r="HC338" s="70"/>
      <c r="HD338" s="70"/>
      <c r="HE338" s="70"/>
      <c r="HF338" s="70"/>
      <c r="HG338" s="70"/>
      <c r="HH338" s="70"/>
      <c r="HI338" s="70"/>
      <c r="HJ338" s="70"/>
      <c r="HK338" s="70"/>
      <c r="HL338" s="70"/>
      <c r="HM338" s="70"/>
      <c r="HN338" s="70"/>
      <c r="HO338" s="70"/>
      <c r="HP338" s="70"/>
      <c r="HQ338" s="70"/>
      <c r="HR338" s="70"/>
      <c r="HS338" s="70"/>
      <c r="HT338" s="70"/>
      <c r="HU338" s="70"/>
      <c r="HV338" s="70"/>
      <c r="HW338" s="70"/>
      <c r="HX338" s="70"/>
      <c r="HY338" s="70"/>
      <c r="HZ338" s="70"/>
      <c r="IA338" s="70"/>
      <c r="IB338" s="70"/>
      <c r="IC338" s="70"/>
      <c r="ID338" s="70"/>
      <c r="IE338" s="70"/>
      <c r="IF338" s="70"/>
      <c r="IG338" s="70"/>
      <c r="IH338" s="70"/>
      <c r="II338" s="70"/>
      <c r="IJ338" s="70"/>
      <c r="IK338" s="70"/>
      <c r="IL338" s="70"/>
      <c r="IM338" s="70"/>
      <c r="IN338" s="70"/>
      <c r="IO338" s="70"/>
      <c r="IP338" s="70"/>
      <c r="IQ338" s="70"/>
      <c r="IR338" s="70"/>
      <c r="IS338" s="70"/>
      <c r="IT338" s="70"/>
      <c r="IU338" s="70"/>
    </row>
    <row r="339" spans="1:255" ht="14.25">
      <c r="A339" s="68" t="s">
        <v>238</v>
      </c>
      <c r="B339" s="69"/>
      <c r="C339" s="66">
        <f t="shared" si="5"/>
        <v>0</v>
      </c>
      <c r="D339" s="69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  <c r="AC339" s="70"/>
      <c r="AD339" s="70"/>
      <c r="AE339" s="70"/>
      <c r="AF339" s="70"/>
      <c r="AG339" s="70"/>
      <c r="AH339" s="70"/>
      <c r="AI339" s="70"/>
      <c r="AJ339" s="70"/>
      <c r="AK339" s="70"/>
      <c r="AL339" s="70"/>
      <c r="AM339" s="70"/>
      <c r="AN339" s="70"/>
      <c r="AO339" s="70"/>
      <c r="AP339" s="70"/>
      <c r="AQ339" s="70"/>
      <c r="AR339" s="70"/>
      <c r="AS339" s="70"/>
      <c r="AT339" s="70"/>
      <c r="AU339" s="70"/>
      <c r="AV339" s="70"/>
      <c r="AW339" s="70"/>
      <c r="AX339" s="70"/>
      <c r="AY339" s="70"/>
      <c r="AZ339" s="70"/>
      <c r="BA339" s="70"/>
      <c r="BB339" s="70"/>
      <c r="BC339" s="70"/>
      <c r="BD339" s="70"/>
      <c r="BE339" s="70"/>
      <c r="BF339" s="70"/>
      <c r="BG339" s="70"/>
      <c r="BH339" s="70"/>
      <c r="BI339" s="70"/>
      <c r="BJ339" s="70"/>
      <c r="BK339" s="70"/>
      <c r="BL339" s="70"/>
      <c r="BM339" s="70"/>
      <c r="BN339" s="70"/>
      <c r="BO339" s="70"/>
      <c r="BP339" s="70"/>
      <c r="BQ339" s="70"/>
      <c r="BR339" s="70"/>
      <c r="BS339" s="70"/>
      <c r="BT339" s="70"/>
      <c r="BU339" s="70"/>
      <c r="BV339" s="70"/>
      <c r="BW339" s="70"/>
      <c r="BX339" s="70"/>
      <c r="BY339" s="70"/>
      <c r="BZ339" s="70"/>
      <c r="CA339" s="70"/>
      <c r="CB339" s="70"/>
      <c r="CC339" s="70"/>
      <c r="CD339" s="70"/>
      <c r="CE339" s="70"/>
      <c r="CF339" s="70"/>
      <c r="CG339" s="70"/>
      <c r="CH339" s="70"/>
      <c r="CI339" s="70"/>
      <c r="CJ339" s="70"/>
      <c r="CK339" s="70"/>
      <c r="CL339" s="70"/>
      <c r="CM339" s="70"/>
      <c r="CN339" s="70"/>
      <c r="CO339" s="70"/>
      <c r="CP339" s="70"/>
      <c r="CQ339" s="70"/>
      <c r="CR339" s="70"/>
      <c r="CS339" s="70"/>
      <c r="CT339" s="70"/>
      <c r="CU339" s="70"/>
      <c r="CV339" s="70"/>
      <c r="CW339" s="70"/>
      <c r="CX339" s="70"/>
      <c r="CY339" s="70"/>
      <c r="CZ339" s="70"/>
      <c r="DA339" s="70"/>
      <c r="DB339" s="70"/>
      <c r="DC339" s="70"/>
      <c r="DD339" s="70"/>
      <c r="DE339" s="70"/>
      <c r="DF339" s="70"/>
      <c r="DG339" s="70"/>
      <c r="DH339" s="70"/>
      <c r="DI339" s="70"/>
      <c r="DJ339" s="70"/>
      <c r="DK339" s="70"/>
      <c r="DL339" s="70"/>
      <c r="DM339" s="70"/>
      <c r="DN339" s="70"/>
      <c r="DO339" s="70"/>
      <c r="DP339" s="70"/>
      <c r="DQ339" s="70"/>
      <c r="DR339" s="70"/>
      <c r="DS339" s="70"/>
      <c r="DT339" s="70"/>
      <c r="DU339" s="70"/>
      <c r="DV339" s="70"/>
      <c r="DW339" s="70"/>
      <c r="DX339" s="70"/>
      <c r="DY339" s="70"/>
      <c r="DZ339" s="70"/>
      <c r="EA339" s="70"/>
      <c r="EB339" s="70"/>
      <c r="EC339" s="70"/>
      <c r="ED339" s="70"/>
      <c r="EE339" s="70"/>
      <c r="EF339" s="70"/>
      <c r="EG339" s="70"/>
      <c r="EH339" s="70"/>
      <c r="EI339" s="70"/>
      <c r="EJ339" s="70"/>
      <c r="EK339" s="70"/>
      <c r="EL339" s="70"/>
      <c r="EM339" s="70"/>
      <c r="EN339" s="70"/>
      <c r="EO339" s="70"/>
      <c r="EP339" s="70"/>
      <c r="EQ339" s="70"/>
      <c r="ER339" s="70"/>
      <c r="ES339" s="70"/>
      <c r="ET339" s="70"/>
      <c r="EU339" s="70"/>
      <c r="EV339" s="70"/>
      <c r="EW339" s="70"/>
      <c r="EX339" s="70"/>
      <c r="EY339" s="70"/>
      <c r="EZ339" s="70"/>
      <c r="FA339" s="70"/>
      <c r="FB339" s="70"/>
      <c r="FC339" s="70"/>
      <c r="FD339" s="70"/>
      <c r="FE339" s="70"/>
      <c r="FF339" s="70"/>
      <c r="FG339" s="70"/>
      <c r="FH339" s="70"/>
      <c r="FI339" s="70"/>
      <c r="FJ339" s="70"/>
      <c r="FK339" s="70"/>
      <c r="FL339" s="70"/>
      <c r="FM339" s="70"/>
      <c r="FN339" s="70"/>
      <c r="FO339" s="70"/>
      <c r="FP339" s="70"/>
      <c r="FQ339" s="70"/>
      <c r="FR339" s="70"/>
      <c r="FS339" s="70"/>
      <c r="FT339" s="70"/>
      <c r="FU339" s="70"/>
      <c r="FV339" s="70"/>
      <c r="FW339" s="70"/>
      <c r="FX339" s="70"/>
      <c r="FY339" s="70"/>
      <c r="FZ339" s="70"/>
      <c r="GA339" s="70"/>
      <c r="GB339" s="70"/>
      <c r="GC339" s="70"/>
      <c r="GD339" s="70"/>
      <c r="GE339" s="70"/>
      <c r="GF339" s="70"/>
      <c r="GG339" s="70"/>
      <c r="GH339" s="70"/>
      <c r="GI339" s="70"/>
      <c r="GJ339" s="70"/>
      <c r="GK339" s="70"/>
      <c r="GL339" s="70"/>
      <c r="GM339" s="70"/>
      <c r="GN339" s="70"/>
      <c r="GO339" s="70"/>
      <c r="GP339" s="70"/>
      <c r="GQ339" s="70"/>
      <c r="GR339" s="70"/>
      <c r="GS339" s="70"/>
      <c r="GT339" s="70"/>
      <c r="GU339" s="70"/>
      <c r="GV339" s="70"/>
      <c r="GW339" s="70"/>
      <c r="GX339" s="70"/>
      <c r="GY339" s="70"/>
      <c r="GZ339" s="70"/>
      <c r="HA339" s="70"/>
      <c r="HB339" s="70"/>
      <c r="HC339" s="70"/>
      <c r="HD339" s="70"/>
      <c r="HE339" s="70"/>
      <c r="HF339" s="70"/>
      <c r="HG339" s="70"/>
      <c r="HH339" s="70"/>
      <c r="HI339" s="70"/>
      <c r="HJ339" s="70"/>
      <c r="HK339" s="70"/>
      <c r="HL339" s="70"/>
      <c r="HM339" s="70"/>
      <c r="HN339" s="70"/>
      <c r="HO339" s="70"/>
      <c r="HP339" s="70"/>
      <c r="HQ339" s="70"/>
      <c r="HR339" s="70"/>
      <c r="HS339" s="70"/>
      <c r="HT339" s="70"/>
      <c r="HU339" s="70"/>
      <c r="HV339" s="70"/>
      <c r="HW339" s="70"/>
      <c r="HX339" s="70"/>
      <c r="HY339" s="70"/>
      <c r="HZ339" s="70"/>
      <c r="IA339" s="70"/>
      <c r="IB339" s="70"/>
      <c r="IC339" s="70"/>
      <c r="ID339" s="70"/>
      <c r="IE339" s="70"/>
      <c r="IF339" s="70"/>
      <c r="IG339" s="70"/>
      <c r="IH339" s="70"/>
      <c r="II339" s="70"/>
      <c r="IJ339" s="70"/>
      <c r="IK339" s="70"/>
      <c r="IL339" s="70"/>
      <c r="IM339" s="70"/>
      <c r="IN339" s="70"/>
      <c r="IO339" s="70"/>
      <c r="IP339" s="70"/>
      <c r="IQ339" s="70"/>
      <c r="IR339" s="70"/>
      <c r="IS339" s="70"/>
      <c r="IT339" s="70"/>
      <c r="IU339" s="70"/>
    </row>
    <row r="340" spans="1:255" ht="14.25">
      <c r="A340" s="69" t="s">
        <v>239</v>
      </c>
      <c r="B340" s="73">
        <f>SUM(B341:B347)</f>
        <v>0</v>
      </c>
      <c r="C340" s="66">
        <f t="shared" si="5"/>
        <v>0</v>
      </c>
      <c r="D340" s="69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  <c r="AC340" s="70"/>
      <c r="AD340" s="70"/>
      <c r="AE340" s="70"/>
      <c r="AF340" s="70"/>
      <c r="AG340" s="70"/>
      <c r="AH340" s="70"/>
      <c r="AI340" s="70"/>
      <c r="AJ340" s="70"/>
      <c r="AK340" s="70"/>
      <c r="AL340" s="70"/>
      <c r="AM340" s="70"/>
      <c r="AN340" s="70"/>
      <c r="AO340" s="70"/>
      <c r="AP340" s="70"/>
      <c r="AQ340" s="70"/>
      <c r="AR340" s="70"/>
      <c r="AS340" s="70"/>
      <c r="AT340" s="70"/>
      <c r="AU340" s="70"/>
      <c r="AV340" s="70"/>
      <c r="AW340" s="70"/>
      <c r="AX340" s="70"/>
      <c r="AY340" s="70"/>
      <c r="AZ340" s="70"/>
      <c r="BA340" s="70"/>
      <c r="BB340" s="70"/>
      <c r="BC340" s="70"/>
      <c r="BD340" s="70"/>
      <c r="BE340" s="70"/>
      <c r="BF340" s="70"/>
      <c r="BG340" s="70"/>
      <c r="BH340" s="70"/>
      <c r="BI340" s="70"/>
      <c r="BJ340" s="70"/>
      <c r="BK340" s="70"/>
      <c r="BL340" s="70"/>
      <c r="BM340" s="70"/>
      <c r="BN340" s="70"/>
      <c r="BO340" s="70"/>
      <c r="BP340" s="70"/>
      <c r="BQ340" s="70"/>
      <c r="BR340" s="70"/>
      <c r="BS340" s="70"/>
      <c r="BT340" s="70"/>
      <c r="BU340" s="70"/>
      <c r="BV340" s="70"/>
      <c r="BW340" s="70"/>
      <c r="BX340" s="70"/>
      <c r="BY340" s="70"/>
      <c r="BZ340" s="70"/>
      <c r="CA340" s="70"/>
      <c r="CB340" s="70"/>
      <c r="CC340" s="70"/>
      <c r="CD340" s="70"/>
      <c r="CE340" s="70"/>
      <c r="CF340" s="70"/>
      <c r="CG340" s="70"/>
      <c r="CH340" s="70"/>
      <c r="CI340" s="70"/>
      <c r="CJ340" s="70"/>
      <c r="CK340" s="70"/>
      <c r="CL340" s="70"/>
      <c r="CM340" s="70"/>
      <c r="CN340" s="70"/>
      <c r="CO340" s="70"/>
      <c r="CP340" s="70"/>
      <c r="CQ340" s="70"/>
      <c r="CR340" s="70"/>
      <c r="CS340" s="70"/>
      <c r="CT340" s="70"/>
      <c r="CU340" s="70"/>
      <c r="CV340" s="70"/>
      <c r="CW340" s="70"/>
      <c r="CX340" s="70"/>
      <c r="CY340" s="70"/>
      <c r="CZ340" s="70"/>
      <c r="DA340" s="70"/>
      <c r="DB340" s="70"/>
      <c r="DC340" s="70"/>
      <c r="DD340" s="70"/>
      <c r="DE340" s="70"/>
      <c r="DF340" s="70"/>
      <c r="DG340" s="70"/>
      <c r="DH340" s="70"/>
      <c r="DI340" s="70"/>
      <c r="DJ340" s="70"/>
      <c r="DK340" s="70"/>
      <c r="DL340" s="70"/>
      <c r="DM340" s="70"/>
      <c r="DN340" s="70"/>
      <c r="DO340" s="70"/>
      <c r="DP340" s="70"/>
      <c r="DQ340" s="70"/>
      <c r="DR340" s="70"/>
      <c r="DS340" s="70"/>
      <c r="DT340" s="70"/>
      <c r="DU340" s="70"/>
      <c r="DV340" s="70"/>
      <c r="DW340" s="70"/>
      <c r="DX340" s="70"/>
      <c r="DY340" s="70"/>
      <c r="DZ340" s="70"/>
      <c r="EA340" s="70"/>
      <c r="EB340" s="70"/>
      <c r="EC340" s="70"/>
      <c r="ED340" s="70"/>
      <c r="EE340" s="70"/>
      <c r="EF340" s="70"/>
      <c r="EG340" s="70"/>
      <c r="EH340" s="70"/>
      <c r="EI340" s="70"/>
      <c r="EJ340" s="70"/>
      <c r="EK340" s="70"/>
      <c r="EL340" s="70"/>
      <c r="EM340" s="70"/>
      <c r="EN340" s="70"/>
      <c r="EO340" s="70"/>
      <c r="EP340" s="70"/>
      <c r="EQ340" s="70"/>
      <c r="ER340" s="70"/>
      <c r="ES340" s="70"/>
      <c r="ET340" s="70"/>
      <c r="EU340" s="70"/>
      <c r="EV340" s="70"/>
      <c r="EW340" s="70"/>
      <c r="EX340" s="70"/>
      <c r="EY340" s="70"/>
      <c r="EZ340" s="70"/>
      <c r="FA340" s="70"/>
      <c r="FB340" s="70"/>
      <c r="FC340" s="70"/>
      <c r="FD340" s="70"/>
      <c r="FE340" s="70"/>
      <c r="FF340" s="70"/>
      <c r="FG340" s="70"/>
      <c r="FH340" s="70"/>
      <c r="FI340" s="70"/>
      <c r="FJ340" s="70"/>
      <c r="FK340" s="70"/>
      <c r="FL340" s="70"/>
      <c r="FM340" s="70"/>
      <c r="FN340" s="70"/>
      <c r="FO340" s="70"/>
      <c r="FP340" s="70"/>
      <c r="FQ340" s="70"/>
      <c r="FR340" s="70"/>
      <c r="FS340" s="70"/>
      <c r="FT340" s="70"/>
      <c r="FU340" s="70"/>
      <c r="FV340" s="70"/>
      <c r="FW340" s="70"/>
      <c r="FX340" s="70"/>
      <c r="FY340" s="70"/>
      <c r="FZ340" s="70"/>
      <c r="GA340" s="70"/>
      <c r="GB340" s="70"/>
      <c r="GC340" s="70"/>
      <c r="GD340" s="70"/>
      <c r="GE340" s="70"/>
      <c r="GF340" s="70"/>
      <c r="GG340" s="70"/>
      <c r="GH340" s="70"/>
      <c r="GI340" s="70"/>
      <c r="GJ340" s="70"/>
      <c r="GK340" s="70"/>
      <c r="GL340" s="70"/>
      <c r="GM340" s="70"/>
      <c r="GN340" s="70"/>
      <c r="GO340" s="70"/>
      <c r="GP340" s="70"/>
      <c r="GQ340" s="70"/>
      <c r="GR340" s="70"/>
      <c r="GS340" s="70"/>
      <c r="GT340" s="70"/>
      <c r="GU340" s="70"/>
      <c r="GV340" s="70"/>
      <c r="GW340" s="70"/>
      <c r="GX340" s="70"/>
      <c r="GY340" s="70"/>
      <c r="GZ340" s="70"/>
      <c r="HA340" s="70"/>
      <c r="HB340" s="70"/>
      <c r="HC340" s="70"/>
      <c r="HD340" s="70"/>
      <c r="HE340" s="70"/>
      <c r="HF340" s="70"/>
      <c r="HG340" s="70"/>
      <c r="HH340" s="70"/>
      <c r="HI340" s="70"/>
      <c r="HJ340" s="70"/>
      <c r="HK340" s="70"/>
      <c r="HL340" s="70"/>
      <c r="HM340" s="70"/>
      <c r="HN340" s="70"/>
      <c r="HO340" s="70"/>
      <c r="HP340" s="70"/>
      <c r="HQ340" s="70"/>
      <c r="HR340" s="70"/>
      <c r="HS340" s="70"/>
      <c r="HT340" s="70"/>
      <c r="HU340" s="70"/>
      <c r="HV340" s="70"/>
      <c r="HW340" s="70"/>
      <c r="HX340" s="70"/>
      <c r="HY340" s="70"/>
      <c r="HZ340" s="70"/>
      <c r="IA340" s="70"/>
      <c r="IB340" s="70"/>
      <c r="IC340" s="70"/>
      <c r="ID340" s="70"/>
      <c r="IE340" s="70"/>
      <c r="IF340" s="70"/>
      <c r="IG340" s="70"/>
      <c r="IH340" s="70"/>
      <c r="II340" s="70"/>
      <c r="IJ340" s="70"/>
      <c r="IK340" s="70"/>
      <c r="IL340" s="70"/>
      <c r="IM340" s="70"/>
      <c r="IN340" s="70"/>
      <c r="IO340" s="70"/>
      <c r="IP340" s="70"/>
      <c r="IQ340" s="70"/>
      <c r="IR340" s="70"/>
      <c r="IS340" s="70"/>
      <c r="IT340" s="70"/>
      <c r="IU340" s="70"/>
    </row>
    <row r="341" spans="1:255" ht="14.25">
      <c r="A341" s="71" t="s">
        <v>42</v>
      </c>
      <c r="B341" s="69"/>
      <c r="C341" s="66">
        <f t="shared" si="5"/>
        <v>0</v>
      </c>
      <c r="D341" s="69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  <c r="AC341" s="70"/>
      <c r="AD341" s="70"/>
      <c r="AE341" s="70"/>
      <c r="AF341" s="70"/>
      <c r="AG341" s="70"/>
      <c r="AH341" s="70"/>
      <c r="AI341" s="70"/>
      <c r="AJ341" s="70"/>
      <c r="AK341" s="70"/>
      <c r="AL341" s="70"/>
      <c r="AM341" s="70"/>
      <c r="AN341" s="70"/>
      <c r="AO341" s="70"/>
      <c r="AP341" s="70"/>
      <c r="AQ341" s="70"/>
      <c r="AR341" s="70"/>
      <c r="AS341" s="70"/>
      <c r="AT341" s="70"/>
      <c r="AU341" s="70"/>
      <c r="AV341" s="70"/>
      <c r="AW341" s="70"/>
      <c r="AX341" s="70"/>
      <c r="AY341" s="70"/>
      <c r="AZ341" s="70"/>
      <c r="BA341" s="70"/>
      <c r="BB341" s="70"/>
      <c r="BC341" s="70"/>
      <c r="BD341" s="70"/>
      <c r="BE341" s="70"/>
      <c r="BF341" s="70"/>
      <c r="BG341" s="70"/>
      <c r="BH341" s="70"/>
      <c r="BI341" s="70"/>
      <c r="BJ341" s="70"/>
      <c r="BK341" s="70"/>
      <c r="BL341" s="70"/>
      <c r="BM341" s="70"/>
      <c r="BN341" s="70"/>
      <c r="BO341" s="70"/>
      <c r="BP341" s="70"/>
      <c r="BQ341" s="70"/>
      <c r="BR341" s="70"/>
      <c r="BS341" s="70"/>
      <c r="BT341" s="70"/>
      <c r="BU341" s="70"/>
      <c r="BV341" s="70"/>
      <c r="BW341" s="70"/>
      <c r="BX341" s="70"/>
      <c r="BY341" s="70"/>
      <c r="BZ341" s="70"/>
      <c r="CA341" s="70"/>
      <c r="CB341" s="70"/>
      <c r="CC341" s="70"/>
      <c r="CD341" s="70"/>
      <c r="CE341" s="70"/>
      <c r="CF341" s="70"/>
      <c r="CG341" s="70"/>
      <c r="CH341" s="70"/>
      <c r="CI341" s="70"/>
      <c r="CJ341" s="70"/>
      <c r="CK341" s="70"/>
      <c r="CL341" s="70"/>
      <c r="CM341" s="70"/>
      <c r="CN341" s="70"/>
      <c r="CO341" s="70"/>
      <c r="CP341" s="70"/>
      <c r="CQ341" s="70"/>
      <c r="CR341" s="70"/>
      <c r="CS341" s="70"/>
      <c r="CT341" s="70"/>
      <c r="CU341" s="70"/>
      <c r="CV341" s="70"/>
      <c r="CW341" s="70"/>
      <c r="CX341" s="70"/>
      <c r="CY341" s="70"/>
      <c r="CZ341" s="70"/>
      <c r="DA341" s="70"/>
      <c r="DB341" s="70"/>
      <c r="DC341" s="70"/>
      <c r="DD341" s="70"/>
      <c r="DE341" s="70"/>
      <c r="DF341" s="70"/>
      <c r="DG341" s="70"/>
      <c r="DH341" s="70"/>
      <c r="DI341" s="70"/>
      <c r="DJ341" s="70"/>
      <c r="DK341" s="70"/>
      <c r="DL341" s="70"/>
      <c r="DM341" s="70"/>
      <c r="DN341" s="70"/>
      <c r="DO341" s="70"/>
      <c r="DP341" s="70"/>
      <c r="DQ341" s="70"/>
      <c r="DR341" s="70"/>
      <c r="DS341" s="70"/>
      <c r="DT341" s="70"/>
      <c r="DU341" s="70"/>
      <c r="DV341" s="70"/>
      <c r="DW341" s="70"/>
      <c r="DX341" s="70"/>
      <c r="DY341" s="70"/>
      <c r="DZ341" s="70"/>
      <c r="EA341" s="70"/>
      <c r="EB341" s="70"/>
      <c r="EC341" s="70"/>
      <c r="ED341" s="70"/>
      <c r="EE341" s="70"/>
      <c r="EF341" s="70"/>
      <c r="EG341" s="70"/>
      <c r="EH341" s="70"/>
      <c r="EI341" s="70"/>
      <c r="EJ341" s="70"/>
      <c r="EK341" s="70"/>
      <c r="EL341" s="70"/>
      <c r="EM341" s="70"/>
      <c r="EN341" s="70"/>
      <c r="EO341" s="70"/>
      <c r="EP341" s="70"/>
      <c r="EQ341" s="70"/>
      <c r="ER341" s="70"/>
      <c r="ES341" s="70"/>
      <c r="ET341" s="70"/>
      <c r="EU341" s="70"/>
      <c r="EV341" s="70"/>
      <c r="EW341" s="70"/>
      <c r="EX341" s="70"/>
      <c r="EY341" s="70"/>
      <c r="EZ341" s="70"/>
      <c r="FA341" s="70"/>
      <c r="FB341" s="70"/>
      <c r="FC341" s="70"/>
      <c r="FD341" s="70"/>
      <c r="FE341" s="70"/>
      <c r="FF341" s="70"/>
      <c r="FG341" s="70"/>
      <c r="FH341" s="70"/>
      <c r="FI341" s="70"/>
      <c r="FJ341" s="70"/>
      <c r="FK341" s="70"/>
      <c r="FL341" s="70"/>
      <c r="FM341" s="70"/>
      <c r="FN341" s="70"/>
      <c r="FO341" s="70"/>
      <c r="FP341" s="70"/>
      <c r="FQ341" s="70"/>
      <c r="FR341" s="70"/>
      <c r="FS341" s="70"/>
      <c r="FT341" s="70"/>
      <c r="FU341" s="70"/>
      <c r="FV341" s="70"/>
      <c r="FW341" s="70"/>
      <c r="FX341" s="70"/>
      <c r="FY341" s="70"/>
      <c r="FZ341" s="70"/>
      <c r="GA341" s="70"/>
      <c r="GB341" s="70"/>
      <c r="GC341" s="70"/>
      <c r="GD341" s="70"/>
      <c r="GE341" s="70"/>
      <c r="GF341" s="70"/>
      <c r="GG341" s="70"/>
      <c r="GH341" s="70"/>
      <c r="GI341" s="70"/>
      <c r="GJ341" s="70"/>
      <c r="GK341" s="70"/>
      <c r="GL341" s="70"/>
      <c r="GM341" s="70"/>
      <c r="GN341" s="70"/>
      <c r="GO341" s="70"/>
      <c r="GP341" s="70"/>
      <c r="GQ341" s="70"/>
      <c r="GR341" s="70"/>
      <c r="GS341" s="70"/>
      <c r="GT341" s="70"/>
      <c r="GU341" s="70"/>
      <c r="GV341" s="70"/>
      <c r="GW341" s="70"/>
      <c r="GX341" s="70"/>
      <c r="GY341" s="70"/>
      <c r="GZ341" s="70"/>
      <c r="HA341" s="70"/>
      <c r="HB341" s="70"/>
      <c r="HC341" s="70"/>
      <c r="HD341" s="70"/>
      <c r="HE341" s="70"/>
      <c r="HF341" s="70"/>
      <c r="HG341" s="70"/>
      <c r="HH341" s="70"/>
      <c r="HI341" s="70"/>
      <c r="HJ341" s="70"/>
      <c r="HK341" s="70"/>
      <c r="HL341" s="70"/>
      <c r="HM341" s="70"/>
      <c r="HN341" s="70"/>
      <c r="HO341" s="70"/>
      <c r="HP341" s="70"/>
      <c r="HQ341" s="70"/>
      <c r="HR341" s="70"/>
      <c r="HS341" s="70"/>
      <c r="HT341" s="70"/>
      <c r="HU341" s="70"/>
      <c r="HV341" s="70"/>
      <c r="HW341" s="70"/>
      <c r="HX341" s="70"/>
      <c r="HY341" s="70"/>
      <c r="HZ341" s="70"/>
      <c r="IA341" s="70"/>
      <c r="IB341" s="70"/>
      <c r="IC341" s="70"/>
      <c r="ID341" s="70"/>
      <c r="IE341" s="70"/>
      <c r="IF341" s="70"/>
      <c r="IG341" s="70"/>
      <c r="IH341" s="70"/>
      <c r="II341" s="70"/>
      <c r="IJ341" s="70"/>
      <c r="IK341" s="70"/>
      <c r="IL341" s="70"/>
      <c r="IM341" s="70"/>
      <c r="IN341" s="70"/>
      <c r="IO341" s="70"/>
      <c r="IP341" s="70"/>
      <c r="IQ341" s="70"/>
      <c r="IR341" s="70"/>
      <c r="IS341" s="70"/>
      <c r="IT341" s="70"/>
      <c r="IU341" s="70"/>
    </row>
    <row r="342" spans="1:255" ht="14.25">
      <c r="A342" s="71" t="s">
        <v>43</v>
      </c>
      <c r="B342" s="69"/>
      <c r="C342" s="66">
        <f t="shared" si="5"/>
        <v>0</v>
      </c>
      <c r="D342" s="69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70"/>
      <c r="AF342" s="70"/>
      <c r="AG342" s="70"/>
      <c r="AH342" s="70"/>
      <c r="AI342" s="70"/>
      <c r="AJ342" s="70"/>
      <c r="AK342" s="70"/>
      <c r="AL342" s="70"/>
      <c r="AM342" s="70"/>
      <c r="AN342" s="70"/>
      <c r="AO342" s="70"/>
      <c r="AP342" s="70"/>
      <c r="AQ342" s="70"/>
      <c r="AR342" s="70"/>
      <c r="AS342" s="70"/>
      <c r="AT342" s="70"/>
      <c r="AU342" s="70"/>
      <c r="AV342" s="70"/>
      <c r="AW342" s="70"/>
      <c r="AX342" s="70"/>
      <c r="AY342" s="70"/>
      <c r="AZ342" s="70"/>
      <c r="BA342" s="70"/>
      <c r="BB342" s="70"/>
      <c r="BC342" s="70"/>
      <c r="BD342" s="70"/>
      <c r="BE342" s="70"/>
      <c r="BF342" s="70"/>
      <c r="BG342" s="70"/>
      <c r="BH342" s="70"/>
      <c r="BI342" s="70"/>
      <c r="BJ342" s="70"/>
      <c r="BK342" s="70"/>
      <c r="BL342" s="70"/>
      <c r="BM342" s="70"/>
      <c r="BN342" s="70"/>
      <c r="BO342" s="70"/>
      <c r="BP342" s="70"/>
      <c r="BQ342" s="70"/>
      <c r="BR342" s="70"/>
      <c r="BS342" s="70"/>
      <c r="BT342" s="70"/>
      <c r="BU342" s="70"/>
      <c r="BV342" s="70"/>
      <c r="BW342" s="70"/>
      <c r="BX342" s="70"/>
      <c r="BY342" s="70"/>
      <c r="BZ342" s="70"/>
      <c r="CA342" s="70"/>
      <c r="CB342" s="70"/>
      <c r="CC342" s="70"/>
      <c r="CD342" s="70"/>
      <c r="CE342" s="70"/>
      <c r="CF342" s="70"/>
      <c r="CG342" s="70"/>
      <c r="CH342" s="70"/>
      <c r="CI342" s="70"/>
      <c r="CJ342" s="70"/>
      <c r="CK342" s="70"/>
      <c r="CL342" s="70"/>
      <c r="CM342" s="70"/>
      <c r="CN342" s="70"/>
      <c r="CO342" s="70"/>
      <c r="CP342" s="70"/>
      <c r="CQ342" s="70"/>
      <c r="CR342" s="70"/>
      <c r="CS342" s="70"/>
      <c r="CT342" s="70"/>
      <c r="CU342" s="70"/>
      <c r="CV342" s="70"/>
      <c r="CW342" s="70"/>
      <c r="CX342" s="70"/>
      <c r="CY342" s="70"/>
      <c r="CZ342" s="70"/>
      <c r="DA342" s="70"/>
      <c r="DB342" s="70"/>
      <c r="DC342" s="70"/>
      <c r="DD342" s="70"/>
      <c r="DE342" s="70"/>
      <c r="DF342" s="70"/>
      <c r="DG342" s="70"/>
      <c r="DH342" s="70"/>
      <c r="DI342" s="70"/>
      <c r="DJ342" s="70"/>
      <c r="DK342" s="70"/>
      <c r="DL342" s="70"/>
      <c r="DM342" s="70"/>
      <c r="DN342" s="70"/>
      <c r="DO342" s="70"/>
      <c r="DP342" s="70"/>
      <c r="DQ342" s="70"/>
      <c r="DR342" s="70"/>
      <c r="DS342" s="70"/>
      <c r="DT342" s="70"/>
      <c r="DU342" s="70"/>
      <c r="DV342" s="70"/>
      <c r="DW342" s="70"/>
      <c r="DX342" s="70"/>
      <c r="DY342" s="70"/>
      <c r="DZ342" s="70"/>
      <c r="EA342" s="70"/>
      <c r="EB342" s="70"/>
      <c r="EC342" s="70"/>
      <c r="ED342" s="70"/>
      <c r="EE342" s="70"/>
      <c r="EF342" s="70"/>
      <c r="EG342" s="70"/>
      <c r="EH342" s="70"/>
      <c r="EI342" s="70"/>
      <c r="EJ342" s="70"/>
      <c r="EK342" s="70"/>
      <c r="EL342" s="70"/>
      <c r="EM342" s="70"/>
      <c r="EN342" s="70"/>
      <c r="EO342" s="70"/>
      <c r="EP342" s="70"/>
      <c r="EQ342" s="70"/>
      <c r="ER342" s="70"/>
      <c r="ES342" s="70"/>
      <c r="ET342" s="70"/>
      <c r="EU342" s="70"/>
      <c r="EV342" s="70"/>
      <c r="EW342" s="70"/>
      <c r="EX342" s="70"/>
      <c r="EY342" s="70"/>
      <c r="EZ342" s="70"/>
      <c r="FA342" s="70"/>
      <c r="FB342" s="70"/>
      <c r="FC342" s="70"/>
      <c r="FD342" s="70"/>
      <c r="FE342" s="70"/>
      <c r="FF342" s="70"/>
      <c r="FG342" s="70"/>
      <c r="FH342" s="70"/>
      <c r="FI342" s="70"/>
      <c r="FJ342" s="70"/>
      <c r="FK342" s="70"/>
      <c r="FL342" s="70"/>
      <c r="FM342" s="70"/>
      <c r="FN342" s="70"/>
      <c r="FO342" s="70"/>
      <c r="FP342" s="70"/>
      <c r="FQ342" s="70"/>
      <c r="FR342" s="70"/>
      <c r="FS342" s="70"/>
      <c r="FT342" s="70"/>
      <c r="FU342" s="70"/>
      <c r="FV342" s="70"/>
      <c r="FW342" s="70"/>
      <c r="FX342" s="70"/>
      <c r="FY342" s="70"/>
      <c r="FZ342" s="70"/>
      <c r="GA342" s="70"/>
      <c r="GB342" s="70"/>
      <c r="GC342" s="70"/>
      <c r="GD342" s="70"/>
      <c r="GE342" s="70"/>
      <c r="GF342" s="70"/>
      <c r="GG342" s="70"/>
      <c r="GH342" s="70"/>
      <c r="GI342" s="70"/>
      <c r="GJ342" s="70"/>
      <c r="GK342" s="70"/>
      <c r="GL342" s="70"/>
      <c r="GM342" s="70"/>
      <c r="GN342" s="70"/>
      <c r="GO342" s="70"/>
      <c r="GP342" s="70"/>
      <c r="GQ342" s="70"/>
      <c r="GR342" s="70"/>
      <c r="GS342" s="70"/>
      <c r="GT342" s="70"/>
      <c r="GU342" s="70"/>
      <c r="GV342" s="70"/>
      <c r="GW342" s="70"/>
      <c r="GX342" s="70"/>
      <c r="GY342" s="70"/>
      <c r="GZ342" s="70"/>
      <c r="HA342" s="70"/>
      <c r="HB342" s="70"/>
      <c r="HC342" s="70"/>
      <c r="HD342" s="70"/>
      <c r="HE342" s="70"/>
      <c r="HF342" s="70"/>
      <c r="HG342" s="70"/>
      <c r="HH342" s="70"/>
      <c r="HI342" s="70"/>
      <c r="HJ342" s="70"/>
      <c r="HK342" s="70"/>
      <c r="HL342" s="70"/>
      <c r="HM342" s="70"/>
      <c r="HN342" s="70"/>
      <c r="HO342" s="70"/>
      <c r="HP342" s="70"/>
      <c r="HQ342" s="70"/>
      <c r="HR342" s="70"/>
      <c r="HS342" s="70"/>
      <c r="HT342" s="70"/>
      <c r="HU342" s="70"/>
      <c r="HV342" s="70"/>
      <c r="HW342" s="70"/>
      <c r="HX342" s="70"/>
      <c r="HY342" s="70"/>
      <c r="HZ342" s="70"/>
      <c r="IA342" s="70"/>
      <c r="IB342" s="70"/>
      <c r="IC342" s="70"/>
      <c r="ID342" s="70"/>
      <c r="IE342" s="70"/>
      <c r="IF342" s="70"/>
      <c r="IG342" s="70"/>
      <c r="IH342" s="70"/>
      <c r="II342" s="70"/>
      <c r="IJ342" s="70"/>
      <c r="IK342" s="70"/>
      <c r="IL342" s="70"/>
      <c r="IM342" s="70"/>
      <c r="IN342" s="70"/>
      <c r="IO342" s="70"/>
      <c r="IP342" s="70"/>
      <c r="IQ342" s="70"/>
      <c r="IR342" s="70"/>
      <c r="IS342" s="70"/>
      <c r="IT342" s="70"/>
      <c r="IU342" s="70"/>
    </row>
    <row r="343" spans="1:255" ht="14.25">
      <c r="A343" s="71" t="s">
        <v>44</v>
      </c>
      <c r="B343" s="69"/>
      <c r="C343" s="66">
        <f t="shared" si="5"/>
        <v>0</v>
      </c>
      <c r="D343" s="69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  <c r="AC343" s="70"/>
      <c r="AD343" s="70"/>
      <c r="AE343" s="70"/>
      <c r="AF343" s="70"/>
      <c r="AG343" s="70"/>
      <c r="AH343" s="70"/>
      <c r="AI343" s="70"/>
      <c r="AJ343" s="70"/>
      <c r="AK343" s="70"/>
      <c r="AL343" s="70"/>
      <c r="AM343" s="70"/>
      <c r="AN343" s="70"/>
      <c r="AO343" s="70"/>
      <c r="AP343" s="70"/>
      <c r="AQ343" s="70"/>
      <c r="AR343" s="70"/>
      <c r="AS343" s="70"/>
      <c r="AT343" s="70"/>
      <c r="AU343" s="70"/>
      <c r="AV343" s="70"/>
      <c r="AW343" s="70"/>
      <c r="AX343" s="70"/>
      <c r="AY343" s="70"/>
      <c r="AZ343" s="70"/>
      <c r="BA343" s="70"/>
      <c r="BB343" s="70"/>
      <c r="BC343" s="70"/>
      <c r="BD343" s="70"/>
      <c r="BE343" s="70"/>
      <c r="BF343" s="70"/>
      <c r="BG343" s="70"/>
      <c r="BH343" s="70"/>
      <c r="BI343" s="70"/>
      <c r="BJ343" s="70"/>
      <c r="BK343" s="70"/>
      <c r="BL343" s="70"/>
      <c r="BM343" s="70"/>
      <c r="BN343" s="70"/>
      <c r="BO343" s="70"/>
      <c r="BP343" s="70"/>
      <c r="BQ343" s="70"/>
      <c r="BR343" s="70"/>
      <c r="BS343" s="70"/>
      <c r="BT343" s="70"/>
      <c r="BU343" s="70"/>
      <c r="BV343" s="70"/>
      <c r="BW343" s="70"/>
      <c r="BX343" s="70"/>
      <c r="BY343" s="70"/>
      <c r="BZ343" s="70"/>
      <c r="CA343" s="70"/>
      <c r="CB343" s="70"/>
      <c r="CC343" s="70"/>
      <c r="CD343" s="70"/>
      <c r="CE343" s="70"/>
      <c r="CF343" s="70"/>
      <c r="CG343" s="70"/>
      <c r="CH343" s="70"/>
      <c r="CI343" s="70"/>
      <c r="CJ343" s="70"/>
      <c r="CK343" s="70"/>
      <c r="CL343" s="70"/>
      <c r="CM343" s="70"/>
      <c r="CN343" s="70"/>
      <c r="CO343" s="70"/>
      <c r="CP343" s="70"/>
      <c r="CQ343" s="70"/>
      <c r="CR343" s="70"/>
      <c r="CS343" s="70"/>
      <c r="CT343" s="70"/>
      <c r="CU343" s="70"/>
      <c r="CV343" s="70"/>
      <c r="CW343" s="70"/>
      <c r="CX343" s="70"/>
      <c r="CY343" s="70"/>
      <c r="CZ343" s="70"/>
      <c r="DA343" s="70"/>
      <c r="DB343" s="70"/>
      <c r="DC343" s="70"/>
      <c r="DD343" s="70"/>
      <c r="DE343" s="70"/>
      <c r="DF343" s="70"/>
      <c r="DG343" s="70"/>
      <c r="DH343" s="70"/>
      <c r="DI343" s="70"/>
      <c r="DJ343" s="70"/>
      <c r="DK343" s="70"/>
      <c r="DL343" s="70"/>
      <c r="DM343" s="70"/>
      <c r="DN343" s="70"/>
      <c r="DO343" s="70"/>
      <c r="DP343" s="70"/>
      <c r="DQ343" s="70"/>
      <c r="DR343" s="70"/>
      <c r="DS343" s="70"/>
      <c r="DT343" s="70"/>
      <c r="DU343" s="70"/>
      <c r="DV343" s="70"/>
      <c r="DW343" s="70"/>
      <c r="DX343" s="70"/>
      <c r="DY343" s="70"/>
      <c r="DZ343" s="70"/>
      <c r="EA343" s="70"/>
      <c r="EB343" s="70"/>
      <c r="EC343" s="70"/>
      <c r="ED343" s="70"/>
      <c r="EE343" s="70"/>
      <c r="EF343" s="70"/>
      <c r="EG343" s="70"/>
      <c r="EH343" s="70"/>
      <c r="EI343" s="70"/>
      <c r="EJ343" s="70"/>
      <c r="EK343" s="70"/>
      <c r="EL343" s="70"/>
      <c r="EM343" s="70"/>
      <c r="EN343" s="70"/>
      <c r="EO343" s="70"/>
      <c r="EP343" s="70"/>
      <c r="EQ343" s="70"/>
      <c r="ER343" s="70"/>
      <c r="ES343" s="70"/>
      <c r="ET343" s="70"/>
      <c r="EU343" s="70"/>
      <c r="EV343" s="70"/>
      <c r="EW343" s="70"/>
      <c r="EX343" s="70"/>
      <c r="EY343" s="70"/>
      <c r="EZ343" s="70"/>
      <c r="FA343" s="70"/>
      <c r="FB343" s="70"/>
      <c r="FC343" s="70"/>
      <c r="FD343" s="70"/>
      <c r="FE343" s="70"/>
      <c r="FF343" s="70"/>
      <c r="FG343" s="70"/>
      <c r="FH343" s="70"/>
      <c r="FI343" s="70"/>
      <c r="FJ343" s="70"/>
      <c r="FK343" s="70"/>
      <c r="FL343" s="70"/>
      <c r="FM343" s="70"/>
      <c r="FN343" s="70"/>
      <c r="FO343" s="70"/>
      <c r="FP343" s="70"/>
      <c r="FQ343" s="70"/>
      <c r="FR343" s="70"/>
      <c r="FS343" s="70"/>
      <c r="FT343" s="70"/>
      <c r="FU343" s="70"/>
      <c r="FV343" s="70"/>
      <c r="FW343" s="70"/>
      <c r="FX343" s="70"/>
      <c r="FY343" s="70"/>
      <c r="FZ343" s="70"/>
      <c r="GA343" s="70"/>
      <c r="GB343" s="70"/>
      <c r="GC343" s="70"/>
      <c r="GD343" s="70"/>
      <c r="GE343" s="70"/>
      <c r="GF343" s="70"/>
      <c r="GG343" s="70"/>
      <c r="GH343" s="70"/>
      <c r="GI343" s="70"/>
      <c r="GJ343" s="70"/>
      <c r="GK343" s="70"/>
      <c r="GL343" s="70"/>
      <c r="GM343" s="70"/>
      <c r="GN343" s="70"/>
      <c r="GO343" s="70"/>
      <c r="GP343" s="70"/>
      <c r="GQ343" s="70"/>
      <c r="GR343" s="70"/>
      <c r="GS343" s="70"/>
      <c r="GT343" s="70"/>
      <c r="GU343" s="70"/>
      <c r="GV343" s="70"/>
      <c r="GW343" s="70"/>
      <c r="GX343" s="70"/>
      <c r="GY343" s="70"/>
      <c r="GZ343" s="70"/>
      <c r="HA343" s="70"/>
      <c r="HB343" s="70"/>
      <c r="HC343" s="70"/>
      <c r="HD343" s="70"/>
      <c r="HE343" s="70"/>
      <c r="HF343" s="70"/>
      <c r="HG343" s="70"/>
      <c r="HH343" s="70"/>
      <c r="HI343" s="70"/>
      <c r="HJ343" s="70"/>
      <c r="HK343" s="70"/>
      <c r="HL343" s="70"/>
      <c r="HM343" s="70"/>
      <c r="HN343" s="70"/>
      <c r="HO343" s="70"/>
      <c r="HP343" s="70"/>
      <c r="HQ343" s="70"/>
      <c r="HR343" s="70"/>
      <c r="HS343" s="70"/>
      <c r="HT343" s="70"/>
      <c r="HU343" s="70"/>
      <c r="HV343" s="70"/>
      <c r="HW343" s="70"/>
      <c r="HX343" s="70"/>
      <c r="HY343" s="70"/>
      <c r="HZ343" s="70"/>
      <c r="IA343" s="70"/>
      <c r="IB343" s="70"/>
      <c r="IC343" s="70"/>
      <c r="ID343" s="70"/>
      <c r="IE343" s="70"/>
      <c r="IF343" s="70"/>
      <c r="IG343" s="70"/>
      <c r="IH343" s="70"/>
      <c r="II343" s="70"/>
      <c r="IJ343" s="70"/>
      <c r="IK343" s="70"/>
      <c r="IL343" s="70"/>
      <c r="IM343" s="70"/>
      <c r="IN343" s="70"/>
      <c r="IO343" s="70"/>
      <c r="IP343" s="70"/>
      <c r="IQ343" s="70"/>
      <c r="IR343" s="70"/>
      <c r="IS343" s="70"/>
      <c r="IT343" s="70"/>
      <c r="IU343" s="70"/>
    </row>
    <row r="344" spans="1:255" ht="14.25">
      <c r="A344" s="68" t="s">
        <v>240</v>
      </c>
      <c r="B344" s="69"/>
      <c r="C344" s="66">
        <f t="shared" si="5"/>
        <v>0</v>
      </c>
      <c r="D344" s="69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0"/>
      <c r="AK344" s="70"/>
      <c r="AL344" s="70"/>
      <c r="AM344" s="70"/>
      <c r="AN344" s="70"/>
      <c r="AO344" s="70"/>
      <c r="AP344" s="70"/>
      <c r="AQ344" s="70"/>
      <c r="AR344" s="70"/>
      <c r="AS344" s="70"/>
      <c r="AT344" s="70"/>
      <c r="AU344" s="70"/>
      <c r="AV344" s="70"/>
      <c r="AW344" s="70"/>
      <c r="AX344" s="70"/>
      <c r="AY344" s="70"/>
      <c r="AZ344" s="70"/>
      <c r="BA344" s="70"/>
      <c r="BB344" s="70"/>
      <c r="BC344" s="70"/>
      <c r="BD344" s="70"/>
      <c r="BE344" s="70"/>
      <c r="BF344" s="70"/>
      <c r="BG344" s="70"/>
      <c r="BH344" s="70"/>
      <c r="BI344" s="70"/>
      <c r="BJ344" s="70"/>
      <c r="BK344" s="70"/>
      <c r="BL344" s="70"/>
      <c r="BM344" s="70"/>
      <c r="BN344" s="70"/>
      <c r="BO344" s="70"/>
      <c r="BP344" s="70"/>
      <c r="BQ344" s="70"/>
      <c r="BR344" s="70"/>
      <c r="BS344" s="70"/>
      <c r="BT344" s="70"/>
      <c r="BU344" s="70"/>
      <c r="BV344" s="70"/>
      <c r="BW344" s="70"/>
      <c r="BX344" s="70"/>
      <c r="BY344" s="70"/>
      <c r="BZ344" s="70"/>
      <c r="CA344" s="70"/>
      <c r="CB344" s="70"/>
      <c r="CC344" s="70"/>
      <c r="CD344" s="70"/>
      <c r="CE344" s="70"/>
      <c r="CF344" s="70"/>
      <c r="CG344" s="70"/>
      <c r="CH344" s="70"/>
      <c r="CI344" s="70"/>
      <c r="CJ344" s="70"/>
      <c r="CK344" s="70"/>
      <c r="CL344" s="70"/>
      <c r="CM344" s="70"/>
      <c r="CN344" s="70"/>
      <c r="CO344" s="70"/>
      <c r="CP344" s="70"/>
      <c r="CQ344" s="70"/>
      <c r="CR344" s="70"/>
      <c r="CS344" s="70"/>
      <c r="CT344" s="70"/>
      <c r="CU344" s="70"/>
      <c r="CV344" s="70"/>
      <c r="CW344" s="70"/>
      <c r="CX344" s="70"/>
      <c r="CY344" s="70"/>
      <c r="CZ344" s="70"/>
      <c r="DA344" s="70"/>
      <c r="DB344" s="70"/>
      <c r="DC344" s="70"/>
      <c r="DD344" s="70"/>
      <c r="DE344" s="70"/>
      <c r="DF344" s="70"/>
      <c r="DG344" s="70"/>
      <c r="DH344" s="70"/>
      <c r="DI344" s="70"/>
      <c r="DJ344" s="70"/>
      <c r="DK344" s="70"/>
      <c r="DL344" s="70"/>
      <c r="DM344" s="70"/>
      <c r="DN344" s="70"/>
      <c r="DO344" s="70"/>
      <c r="DP344" s="70"/>
      <c r="DQ344" s="70"/>
      <c r="DR344" s="70"/>
      <c r="DS344" s="70"/>
      <c r="DT344" s="70"/>
      <c r="DU344" s="70"/>
      <c r="DV344" s="70"/>
      <c r="DW344" s="70"/>
      <c r="DX344" s="70"/>
      <c r="DY344" s="70"/>
      <c r="DZ344" s="70"/>
      <c r="EA344" s="70"/>
      <c r="EB344" s="70"/>
      <c r="EC344" s="70"/>
      <c r="ED344" s="70"/>
      <c r="EE344" s="70"/>
      <c r="EF344" s="70"/>
      <c r="EG344" s="70"/>
      <c r="EH344" s="70"/>
      <c r="EI344" s="70"/>
      <c r="EJ344" s="70"/>
      <c r="EK344" s="70"/>
      <c r="EL344" s="70"/>
      <c r="EM344" s="70"/>
      <c r="EN344" s="70"/>
      <c r="EO344" s="70"/>
      <c r="EP344" s="70"/>
      <c r="EQ344" s="70"/>
      <c r="ER344" s="70"/>
      <c r="ES344" s="70"/>
      <c r="ET344" s="70"/>
      <c r="EU344" s="70"/>
      <c r="EV344" s="70"/>
      <c r="EW344" s="70"/>
      <c r="EX344" s="70"/>
      <c r="EY344" s="70"/>
      <c r="EZ344" s="70"/>
      <c r="FA344" s="70"/>
      <c r="FB344" s="70"/>
      <c r="FC344" s="70"/>
      <c r="FD344" s="70"/>
      <c r="FE344" s="70"/>
      <c r="FF344" s="70"/>
      <c r="FG344" s="70"/>
      <c r="FH344" s="70"/>
      <c r="FI344" s="70"/>
      <c r="FJ344" s="70"/>
      <c r="FK344" s="70"/>
      <c r="FL344" s="70"/>
      <c r="FM344" s="70"/>
      <c r="FN344" s="70"/>
      <c r="FO344" s="70"/>
      <c r="FP344" s="70"/>
      <c r="FQ344" s="70"/>
      <c r="FR344" s="70"/>
      <c r="FS344" s="70"/>
      <c r="FT344" s="70"/>
      <c r="FU344" s="70"/>
      <c r="FV344" s="70"/>
      <c r="FW344" s="70"/>
      <c r="FX344" s="70"/>
      <c r="FY344" s="70"/>
      <c r="FZ344" s="70"/>
      <c r="GA344" s="70"/>
      <c r="GB344" s="70"/>
      <c r="GC344" s="70"/>
      <c r="GD344" s="70"/>
      <c r="GE344" s="70"/>
      <c r="GF344" s="70"/>
      <c r="GG344" s="70"/>
      <c r="GH344" s="70"/>
      <c r="GI344" s="70"/>
      <c r="GJ344" s="70"/>
      <c r="GK344" s="70"/>
      <c r="GL344" s="70"/>
      <c r="GM344" s="70"/>
      <c r="GN344" s="70"/>
      <c r="GO344" s="70"/>
      <c r="GP344" s="70"/>
      <c r="GQ344" s="70"/>
      <c r="GR344" s="70"/>
      <c r="GS344" s="70"/>
      <c r="GT344" s="70"/>
      <c r="GU344" s="70"/>
      <c r="GV344" s="70"/>
      <c r="GW344" s="70"/>
      <c r="GX344" s="70"/>
      <c r="GY344" s="70"/>
      <c r="GZ344" s="70"/>
      <c r="HA344" s="70"/>
      <c r="HB344" s="70"/>
      <c r="HC344" s="70"/>
      <c r="HD344" s="70"/>
      <c r="HE344" s="70"/>
      <c r="HF344" s="70"/>
      <c r="HG344" s="70"/>
      <c r="HH344" s="70"/>
      <c r="HI344" s="70"/>
      <c r="HJ344" s="70"/>
      <c r="HK344" s="70"/>
      <c r="HL344" s="70"/>
      <c r="HM344" s="70"/>
      <c r="HN344" s="70"/>
      <c r="HO344" s="70"/>
      <c r="HP344" s="70"/>
      <c r="HQ344" s="70"/>
      <c r="HR344" s="70"/>
      <c r="HS344" s="70"/>
      <c r="HT344" s="70"/>
      <c r="HU344" s="70"/>
      <c r="HV344" s="70"/>
      <c r="HW344" s="70"/>
      <c r="HX344" s="70"/>
      <c r="HY344" s="70"/>
      <c r="HZ344" s="70"/>
      <c r="IA344" s="70"/>
      <c r="IB344" s="70"/>
      <c r="IC344" s="70"/>
      <c r="ID344" s="70"/>
      <c r="IE344" s="70"/>
      <c r="IF344" s="70"/>
      <c r="IG344" s="70"/>
      <c r="IH344" s="70"/>
      <c r="II344" s="70"/>
      <c r="IJ344" s="70"/>
      <c r="IK344" s="70"/>
      <c r="IL344" s="70"/>
      <c r="IM344" s="70"/>
      <c r="IN344" s="70"/>
      <c r="IO344" s="70"/>
      <c r="IP344" s="70"/>
      <c r="IQ344" s="70"/>
      <c r="IR344" s="70"/>
      <c r="IS344" s="70"/>
      <c r="IT344" s="70"/>
      <c r="IU344" s="70"/>
    </row>
    <row r="345" spans="1:255" ht="14.25">
      <c r="A345" s="68" t="s">
        <v>241</v>
      </c>
      <c r="B345" s="69"/>
      <c r="C345" s="66">
        <f t="shared" si="5"/>
        <v>0</v>
      </c>
      <c r="D345" s="69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  <c r="AC345" s="70"/>
      <c r="AD345" s="70"/>
      <c r="AE345" s="70"/>
      <c r="AF345" s="70"/>
      <c r="AG345" s="70"/>
      <c r="AH345" s="70"/>
      <c r="AI345" s="70"/>
      <c r="AJ345" s="70"/>
      <c r="AK345" s="70"/>
      <c r="AL345" s="70"/>
      <c r="AM345" s="70"/>
      <c r="AN345" s="70"/>
      <c r="AO345" s="70"/>
      <c r="AP345" s="70"/>
      <c r="AQ345" s="70"/>
      <c r="AR345" s="70"/>
      <c r="AS345" s="70"/>
      <c r="AT345" s="70"/>
      <c r="AU345" s="70"/>
      <c r="AV345" s="70"/>
      <c r="AW345" s="70"/>
      <c r="AX345" s="70"/>
      <c r="AY345" s="70"/>
      <c r="AZ345" s="70"/>
      <c r="BA345" s="70"/>
      <c r="BB345" s="70"/>
      <c r="BC345" s="70"/>
      <c r="BD345" s="70"/>
      <c r="BE345" s="70"/>
      <c r="BF345" s="70"/>
      <c r="BG345" s="70"/>
      <c r="BH345" s="70"/>
      <c r="BI345" s="70"/>
      <c r="BJ345" s="70"/>
      <c r="BK345" s="70"/>
      <c r="BL345" s="70"/>
      <c r="BM345" s="70"/>
      <c r="BN345" s="70"/>
      <c r="BO345" s="70"/>
      <c r="BP345" s="70"/>
      <c r="BQ345" s="70"/>
      <c r="BR345" s="70"/>
      <c r="BS345" s="70"/>
      <c r="BT345" s="70"/>
      <c r="BU345" s="70"/>
      <c r="BV345" s="70"/>
      <c r="BW345" s="70"/>
      <c r="BX345" s="70"/>
      <c r="BY345" s="70"/>
      <c r="BZ345" s="70"/>
      <c r="CA345" s="70"/>
      <c r="CB345" s="70"/>
      <c r="CC345" s="70"/>
      <c r="CD345" s="70"/>
      <c r="CE345" s="70"/>
      <c r="CF345" s="70"/>
      <c r="CG345" s="70"/>
      <c r="CH345" s="70"/>
      <c r="CI345" s="70"/>
      <c r="CJ345" s="70"/>
      <c r="CK345" s="70"/>
      <c r="CL345" s="70"/>
      <c r="CM345" s="70"/>
      <c r="CN345" s="70"/>
      <c r="CO345" s="70"/>
      <c r="CP345" s="70"/>
      <c r="CQ345" s="70"/>
      <c r="CR345" s="70"/>
      <c r="CS345" s="70"/>
      <c r="CT345" s="70"/>
      <c r="CU345" s="70"/>
      <c r="CV345" s="70"/>
      <c r="CW345" s="70"/>
      <c r="CX345" s="70"/>
      <c r="CY345" s="70"/>
      <c r="CZ345" s="70"/>
      <c r="DA345" s="70"/>
      <c r="DB345" s="70"/>
      <c r="DC345" s="70"/>
      <c r="DD345" s="70"/>
      <c r="DE345" s="70"/>
      <c r="DF345" s="70"/>
      <c r="DG345" s="70"/>
      <c r="DH345" s="70"/>
      <c r="DI345" s="70"/>
      <c r="DJ345" s="70"/>
      <c r="DK345" s="70"/>
      <c r="DL345" s="70"/>
      <c r="DM345" s="70"/>
      <c r="DN345" s="70"/>
      <c r="DO345" s="70"/>
      <c r="DP345" s="70"/>
      <c r="DQ345" s="70"/>
      <c r="DR345" s="70"/>
      <c r="DS345" s="70"/>
      <c r="DT345" s="70"/>
      <c r="DU345" s="70"/>
      <c r="DV345" s="70"/>
      <c r="DW345" s="70"/>
      <c r="DX345" s="70"/>
      <c r="DY345" s="70"/>
      <c r="DZ345" s="70"/>
      <c r="EA345" s="70"/>
      <c r="EB345" s="70"/>
      <c r="EC345" s="70"/>
      <c r="ED345" s="70"/>
      <c r="EE345" s="70"/>
      <c r="EF345" s="70"/>
      <c r="EG345" s="70"/>
      <c r="EH345" s="70"/>
      <c r="EI345" s="70"/>
      <c r="EJ345" s="70"/>
      <c r="EK345" s="70"/>
      <c r="EL345" s="70"/>
      <c r="EM345" s="70"/>
      <c r="EN345" s="70"/>
      <c r="EO345" s="70"/>
      <c r="EP345" s="70"/>
      <c r="EQ345" s="70"/>
      <c r="ER345" s="70"/>
      <c r="ES345" s="70"/>
      <c r="ET345" s="70"/>
      <c r="EU345" s="70"/>
      <c r="EV345" s="70"/>
      <c r="EW345" s="70"/>
      <c r="EX345" s="70"/>
      <c r="EY345" s="70"/>
      <c r="EZ345" s="70"/>
      <c r="FA345" s="70"/>
      <c r="FB345" s="70"/>
      <c r="FC345" s="70"/>
      <c r="FD345" s="70"/>
      <c r="FE345" s="70"/>
      <c r="FF345" s="70"/>
      <c r="FG345" s="70"/>
      <c r="FH345" s="70"/>
      <c r="FI345" s="70"/>
      <c r="FJ345" s="70"/>
      <c r="FK345" s="70"/>
      <c r="FL345" s="70"/>
      <c r="FM345" s="70"/>
      <c r="FN345" s="70"/>
      <c r="FO345" s="70"/>
      <c r="FP345" s="70"/>
      <c r="FQ345" s="70"/>
      <c r="FR345" s="70"/>
      <c r="FS345" s="70"/>
      <c r="FT345" s="70"/>
      <c r="FU345" s="70"/>
      <c r="FV345" s="70"/>
      <c r="FW345" s="70"/>
      <c r="FX345" s="70"/>
      <c r="FY345" s="70"/>
      <c r="FZ345" s="70"/>
      <c r="GA345" s="70"/>
      <c r="GB345" s="70"/>
      <c r="GC345" s="70"/>
      <c r="GD345" s="70"/>
      <c r="GE345" s="70"/>
      <c r="GF345" s="70"/>
      <c r="GG345" s="70"/>
      <c r="GH345" s="70"/>
      <c r="GI345" s="70"/>
      <c r="GJ345" s="70"/>
      <c r="GK345" s="70"/>
      <c r="GL345" s="70"/>
      <c r="GM345" s="70"/>
      <c r="GN345" s="70"/>
      <c r="GO345" s="70"/>
      <c r="GP345" s="70"/>
      <c r="GQ345" s="70"/>
      <c r="GR345" s="70"/>
      <c r="GS345" s="70"/>
      <c r="GT345" s="70"/>
      <c r="GU345" s="70"/>
      <c r="GV345" s="70"/>
      <c r="GW345" s="70"/>
      <c r="GX345" s="70"/>
      <c r="GY345" s="70"/>
      <c r="GZ345" s="70"/>
      <c r="HA345" s="70"/>
      <c r="HB345" s="70"/>
      <c r="HC345" s="70"/>
      <c r="HD345" s="70"/>
      <c r="HE345" s="70"/>
      <c r="HF345" s="70"/>
      <c r="HG345" s="70"/>
      <c r="HH345" s="70"/>
      <c r="HI345" s="70"/>
      <c r="HJ345" s="70"/>
      <c r="HK345" s="70"/>
      <c r="HL345" s="70"/>
      <c r="HM345" s="70"/>
      <c r="HN345" s="70"/>
      <c r="HO345" s="70"/>
      <c r="HP345" s="70"/>
      <c r="HQ345" s="70"/>
      <c r="HR345" s="70"/>
      <c r="HS345" s="70"/>
      <c r="HT345" s="70"/>
      <c r="HU345" s="70"/>
      <c r="HV345" s="70"/>
      <c r="HW345" s="70"/>
      <c r="HX345" s="70"/>
      <c r="HY345" s="70"/>
      <c r="HZ345" s="70"/>
      <c r="IA345" s="70"/>
      <c r="IB345" s="70"/>
      <c r="IC345" s="70"/>
      <c r="ID345" s="70"/>
      <c r="IE345" s="70"/>
      <c r="IF345" s="70"/>
      <c r="IG345" s="70"/>
      <c r="IH345" s="70"/>
      <c r="II345" s="70"/>
      <c r="IJ345" s="70"/>
      <c r="IK345" s="70"/>
      <c r="IL345" s="70"/>
      <c r="IM345" s="70"/>
      <c r="IN345" s="70"/>
      <c r="IO345" s="70"/>
      <c r="IP345" s="70"/>
      <c r="IQ345" s="70"/>
      <c r="IR345" s="70"/>
      <c r="IS345" s="70"/>
      <c r="IT345" s="70"/>
      <c r="IU345" s="70"/>
    </row>
    <row r="346" spans="1:255" ht="14.25">
      <c r="A346" s="68" t="s">
        <v>51</v>
      </c>
      <c r="B346" s="69"/>
      <c r="C346" s="66">
        <f t="shared" si="5"/>
        <v>0</v>
      </c>
      <c r="D346" s="69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  <c r="AC346" s="70"/>
      <c r="AD346" s="70"/>
      <c r="AE346" s="70"/>
      <c r="AF346" s="70"/>
      <c r="AG346" s="70"/>
      <c r="AH346" s="70"/>
      <c r="AI346" s="70"/>
      <c r="AJ346" s="70"/>
      <c r="AK346" s="70"/>
      <c r="AL346" s="70"/>
      <c r="AM346" s="70"/>
      <c r="AN346" s="70"/>
      <c r="AO346" s="70"/>
      <c r="AP346" s="70"/>
      <c r="AQ346" s="70"/>
      <c r="AR346" s="70"/>
      <c r="AS346" s="70"/>
      <c r="AT346" s="70"/>
      <c r="AU346" s="70"/>
      <c r="AV346" s="70"/>
      <c r="AW346" s="70"/>
      <c r="AX346" s="70"/>
      <c r="AY346" s="70"/>
      <c r="AZ346" s="70"/>
      <c r="BA346" s="70"/>
      <c r="BB346" s="70"/>
      <c r="BC346" s="70"/>
      <c r="BD346" s="70"/>
      <c r="BE346" s="70"/>
      <c r="BF346" s="70"/>
      <c r="BG346" s="70"/>
      <c r="BH346" s="70"/>
      <c r="BI346" s="70"/>
      <c r="BJ346" s="70"/>
      <c r="BK346" s="70"/>
      <c r="BL346" s="70"/>
      <c r="BM346" s="70"/>
      <c r="BN346" s="70"/>
      <c r="BO346" s="70"/>
      <c r="BP346" s="70"/>
      <c r="BQ346" s="70"/>
      <c r="BR346" s="70"/>
      <c r="BS346" s="70"/>
      <c r="BT346" s="70"/>
      <c r="BU346" s="70"/>
      <c r="BV346" s="70"/>
      <c r="BW346" s="70"/>
      <c r="BX346" s="70"/>
      <c r="BY346" s="70"/>
      <c r="BZ346" s="70"/>
      <c r="CA346" s="70"/>
      <c r="CB346" s="70"/>
      <c r="CC346" s="70"/>
      <c r="CD346" s="70"/>
      <c r="CE346" s="70"/>
      <c r="CF346" s="70"/>
      <c r="CG346" s="70"/>
      <c r="CH346" s="70"/>
      <c r="CI346" s="70"/>
      <c r="CJ346" s="70"/>
      <c r="CK346" s="70"/>
      <c r="CL346" s="70"/>
      <c r="CM346" s="70"/>
      <c r="CN346" s="70"/>
      <c r="CO346" s="70"/>
      <c r="CP346" s="70"/>
      <c r="CQ346" s="70"/>
      <c r="CR346" s="70"/>
      <c r="CS346" s="70"/>
      <c r="CT346" s="70"/>
      <c r="CU346" s="70"/>
      <c r="CV346" s="70"/>
      <c r="CW346" s="70"/>
      <c r="CX346" s="70"/>
      <c r="CY346" s="70"/>
      <c r="CZ346" s="70"/>
      <c r="DA346" s="70"/>
      <c r="DB346" s="70"/>
      <c r="DC346" s="70"/>
      <c r="DD346" s="70"/>
      <c r="DE346" s="70"/>
      <c r="DF346" s="70"/>
      <c r="DG346" s="70"/>
      <c r="DH346" s="70"/>
      <c r="DI346" s="70"/>
      <c r="DJ346" s="70"/>
      <c r="DK346" s="70"/>
      <c r="DL346" s="70"/>
      <c r="DM346" s="70"/>
      <c r="DN346" s="70"/>
      <c r="DO346" s="70"/>
      <c r="DP346" s="70"/>
      <c r="DQ346" s="70"/>
      <c r="DR346" s="70"/>
      <c r="DS346" s="70"/>
      <c r="DT346" s="70"/>
      <c r="DU346" s="70"/>
      <c r="DV346" s="70"/>
      <c r="DW346" s="70"/>
      <c r="DX346" s="70"/>
      <c r="DY346" s="70"/>
      <c r="DZ346" s="70"/>
      <c r="EA346" s="70"/>
      <c r="EB346" s="70"/>
      <c r="EC346" s="70"/>
      <c r="ED346" s="70"/>
      <c r="EE346" s="70"/>
      <c r="EF346" s="70"/>
      <c r="EG346" s="70"/>
      <c r="EH346" s="70"/>
      <c r="EI346" s="70"/>
      <c r="EJ346" s="70"/>
      <c r="EK346" s="70"/>
      <c r="EL346" s="70"/>
      <c r="EM346" s="70"/>
      <c r="EN346" s="70"/>
      <c r="EO346" s="70"/>
      <c r="EP346" s="70"/>
      <c r="EQ346" s="70"/>
      <c r="ER346" s="70"/>
      <c r="ES346" s="70"/>
      <c r="ET346" s="70"/>
      <c r="EU346" s="70"/>
      <c r="EV346" s="70"/>
      <c r="EW346" s="70"/>
      <c r="EX346" s="70"/>
      <c r="EY346" s="70"/>
      <c r="EZ346" s="70"/>
      <c r="FA346" s="70"/>
      <c r="FB346" s="70"/>
      <c r="FC346" s="70"/>
      <c r="FD346" s="70"/>
      <c r="FE346" s="70"/>
      <c r="FF346" s="70"/>
      <c r="FG346" s="70"/>
      <c r="FH346" s="70"/>
      <c r="FI346" s="70"/>
      <c r="FJ346" s="70"/>
      <c r="FK346" s="70"/>
      <c r="FL346" s="70"/>
      <c r="FM346" s="70"/>
      <c r="FN346" s="70"/>
      <c r="FO346" s="70"/>
      <c r="FP346" s="70"/>
      <c r="FQ346" s="70"/>
      <c r="FR346" s="70"/>
      <c r="FS346" s="70"/>
      <c r="FT346" s="70"/>
      <c r="FU346" s="70"/>
      <c r="FV346" s="70"/>
      <c r="FW346" s="70"/>
      <c r="FX346" s="70"/>
      <c r="FY346" s="70"/>
      <c r="FZ346" s="70"/>
      <c r="GA346" s="70"/>
      <c r="GB346" s="70"/>
      <c r="GC346" s="70"/>
      <c r="GD346" s="70"/>
      <c r="GE346" s="70"/>
      <c r="GF346" s="70"/>
      <c r="GG346" s="70"/>
      <c r="GH346" s="70"/>
      <c r="GI346" s="70"/>
      <c r="GJ346" s="70"/>
      <c r="GK346" s="70"/>
      <c r="GL346" s="70"/>
      <c r="GM346" s="70"/>
      <c r="GN346" s="70"/>
      <c r="GO346" s="70"/>
      <c r="GP346" s="70"/>
      <c r="GQ346" s="70"/>
      <c r="GR346" s="70"/>
      <c r="GS346" s="70"/>
      <c r="GT346" s="70"/>
      <c r="GU346" s="70"/>
      <c r="GV346" s="70"/>
      <c r="GW346" s="70"/>
      <c r="GX346" s="70"/>
      <c r="GY346" s="70"/>
      <c r="GZ346" s="70"/>
      <c r="HA346" s="70"/>
      <c r="HB346" s="70"/>
      <c r="HC346" s="70"/>
      <c r="HD346" s="70"/>
      <c r="HE346" s="70"/>
      <c r="HF346" s="70"/>
      <c r="HG346" s="70"/>
      <c r="HH346" s="70"/>
      <c r="HI346" s="70"/>
      <c r="HJ346" s="70"/>
      <c r="HK346" s="70"/>
      <c r="HL346" s="70"/>
      <c r="HM346" s="70"/>
      <c r="HN346" s="70"/>
      <c r="HO346" s="70"/>
      <c r="HP346" s="70"/>
      <c r="HQ346" s="70"/>
      <c r="HR346" s="70"/>
      <c r="HS346" s="70"/>
      <c r="HT346" s="70"/>
      <c r="HU346" s="70"/>
      <c r="HV346" s="70"/>
      <c r="HW346" s="70"/>
      <c r="HX346" s="70"/>
      <c r="HY346" s="70"/>
      <c r="HZ346" s="70"/>
      <c r="IA346" s="70"/>
      <c r="IB346" s="70"/>
      <c r="IC346" s="70"/>
      <c r="ID346" s="70"/>
      <c r="IE346" s="70"/>
      <c r="IF346" s="70"/>
      <c r="IG346" s="70"/>
      <c r="IH346" s="70"/>
      <c r="II346" s="70"/>
      <c r="IJ346" s="70"/>
      <c r="IK346" s="70"/>
      <c r="IL346" s="70"/>
      <c r="IM346" s="70"/>
      <c r="IN346" s="70"/>
      <c r="IO346" s="70"/>
      <c r="IP346" s="70"/>
      <c r="IQ346" s="70"/>
      <c r="IR346" s="70"/>
      <c r="IS346" s="70"/>
      <c r="IT346" s="70"/>
      <c r="IU346" s="70"/>
    </row>
    <row r="347" spans="1:255" ht="14.25">
      <c r="A347" s="71" t="s">
        <v>242</v>
      </c>
      <c r="B347" s="69"/>
      <c r="C347" s="66">
        <f t="shared" si="5"/>
        <v>0</v>
      </c>
      <c r="D347" s="69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  <c r="AC347" s="70"/>
      <c r="AD347" s="70"/>
      <c r="AE347" s="70"/>
      <c r="AF347" s="70"/>
      <c r="AG347" s="70"/>
      <c r="AH347" s="70"/>
      <c r="AI347" s="70"/>
      <c r="AJ347" s="70"/>
      <c r="AK347" s="70"/>
      <c r="AL347" s="70"/>
      <c r="AM347" s="70"/>
      <c r="AN347" s="70"/>
      <c r="AO347" s="70"/>
      <c r="AP347" s="70"/>
      <c r="AQ347" s="70"/>
      <c r="AR347" s="70"/>
      <c r="AS347" s="70"/>
      <c r="AT347" s="70"/>
      <c r="AU347" s="70"/>
      <c r="AV347" s="70"/>
      <c r="AW347" s="70"/>
      <c r="AX347" s="70"/>
      <c r="AY347" s="70"/>
      <c r="AZ347" s="70"/>
      <c r="BA347" s="70"/>
      <c r="BB347" s="70"/>
      <c r="BC347" s="70"/>
      <c r="BD347" s="70"/>
      <c r="BE347" s="70"/>
      <c r="BF347" s="70"/>
      <c r="BG347" s="70"/>
      <c r="BH347" s="70"/>
      <c r="BI347" s="70"/>
      <c r="BJ347" s="70"/>
      <c r="BK347" s="70"/>
      <c r="BL347" s="70"/>
      <c r="BM347" s="70"/>
      <c r="BN347" s="70"/>
      <c r="BO347" s="70"/>
      <c r="BP347" s="70"/>
      <c r="BQ347" s="70"/>
      <c r="BR347" s="70"/>
      <c r="BS347" s="70"/>
      <c r="BT347" s="70"/>
      <c r="BU347" s="70"/>
      <c r="BV347" s="70"/>
      <c r="BW347" s="70"/>
      <c r="BX347" s="70"/>
      <c r="BY347" s="70"/>
      <c r="BZ347" s="70"/>
      <c r="CA347" s="70"/>
      <c r="CB347" s="70"/>
      <c r="CC347" s="70"/>
      <c r="CD347" s="70"/>
      <c r="CE347" s="70"/>
      <c r="CF347" s="70"/>
      <c r="CG347" s="70"/>
      <c r="CH347" s="70"/>
      <c r="CI347" s="70"/>
      <c r="CJ347" s="70"/>
      <c r="CK347" s="70"/>
      <c r="CL347" s="70"/>
      <c r="CM347" s="70"/>
      <c r="CN347" s="70"/>
      <c r="CO347" s="70"/>
      <c r="CP347" s="70"/>
      <c r="CQ347" s="70"/>
      <c r="CR347" s="70"/>
      <c r="CS347" s="70"/>
      <c r="CT347" s="70"/>
      <c r="CU347" s="70"/>
      <c r="CV347" s="70"/>
      <c r="CW347" s="70"/>
      <c r="CX347" s="70"/>
      <c r="CY347" s="70"/>
      <c r="CZ347" s="70"/>
      <c r="DA347" s="70"/>
      <c r="DB347" s="70"/>
      <c r="DC347" s="70"/>
      <c r="DD347" s="70"/>
      <c r="DE347" s="70"/>
      <c r="DF347" s="70"/>
      <c r="DG347" s="70"/>
      <c r="DH347" s="70"/>
      <c r="DI347" s="70"/>
      <c r="DJ347" s="70"/>
      <c r="DK347" s="70"/>
      <c r="DL347" s="70"/>
      <c r="DM347" s="70"/>
      <c r="DN347" s="70"/>
      <c r="DO347" s="70"/>
      <c r="DP347" s="70"/>
      <c r="DQ347" s="70"/>
      <c r="DR347" s="70"/>
      <c r="DS347" s="70"/>
      <c r="DT347" s="70"/>
      <c r="DU347" s="70"/>
      <c r="DV347" s="70"/>
      <c r="DW347" s="70"/>
      <c r="DX347" s="70"/>
      <c r="DY347" s="70"/>
      <c r="DZ347" s="70"/>
      <c r="EA347" s="70"/>
      <c r="EB347" s="70"/>
      <c r="EC347" s="70"/>
      <c r="ED347" s="70"/>
      <c r="EE347" s="70"/>
      <c r="EF347" s="70"/>
      <c r="EG347" s="70"/>
      <c r="EH347" s="70"/>
      <c r="EI347" s="70"/>
      <c r="EJ347" s="70"/>
      <c r="EK347" s="70"/>
      <c r="EL347" s="70"/>
      <c r="EM347" s="70"/>
      <c r="EN347" s="70"/>
      <c r="EO347" s="70"/>
      <c r="EP347" s="70"/>
      <c r="EQ347" s="70"/>
      <c r="ER347" s="70"/>
      <c r="ES347" s="70"/>
      <c r="ET347" s="70"/>
      <c r="EU347" s="70"/>
      <c r="EV347" s="70"/>
      <c r="EW347" s="70"/>
      <c r="EX347" s="70"/>
      <c r="EY347" s="70"/>
      <c r="EZ347" s="70"/>
      <c r="FA347" s="70"/>
      <c r="FB347" s="70"/>
      <c r="FC347" s="70"/>
      <c r="FD347" s="70"/>
      <c r="FE347" s="70"/>
      <c r="FF347" s="70"/>
      <c r="FG347" s="70"/>
      <c r="FH347" s="70"/>
      <c r="FI347" s="70"/>
      <c r="FJ347" s="70"/>
      <c r="FK347" s="70"/>
      <c r="FL347" s="70"/>
      <c r="FM347" s="70"/>
      <c r="FN347" s="70"/>
      <c r="FO347" s="70"/>
      <c r="FP347" s="70"/>
      <c r="FQ347" s="70"/>
      <c r="FR347" s="70"/>
      <c r="FS347" s="70"/>
      <c r="FT347" s="70"/>
      <c r="FU347" s="70"/>
      <c r="FV347" s="70"/>
      <c r="FW347" s="70"/>
      <c r="FX347" s="70"/>
      <c r="FY347" s="70"/>
      <c r="FZ347" s="70"/>
      <c r="GA347" s="70"/>
      <c r="GB347" s="70"/>
      <c r="GC347" s="70"/>
      <c r="GD347" s="70"/>
      <c r="GE347" s="70"/>
      <c r="GF347" s="70"/>
      <c r="GG347" s="70"/>
      <c r="GH347" s="70"/>
      <c r="GI347" s="70"/>
      <c r="GJ347" s="70"/>
      <c r="GK347" s="70"/>
      <c r="GL347" s="70"/>
      <c r="GM347" s="70"/>
      <c r="GN347" s="70"/>
      <c r="GO347" s="70"/>
      <c r="GP347" s="70"/>
      <c r="GQ347" s="70"/>
      <c r="GR347" s="70"/>
      <c r="GS347" s="70"/>
      <c r="GT347" s="70"/>
      <c r="GU347" s="70"/>
      <c r="GV347" s="70"/>
      <c r="GW347" s="70"/>
      <c r="GX347" s="70"/>
      <c r="GY347" s="70"/>
      <c r="GZ347" s="70"/>
      <c r="HA347" s="70"/>
      <c r="HB347" s="70"/>
      <c r="HC347" s="70"/>
      <c r="HD347" s="70"/>
      <c r="HE347" s="70"/>
      <c r="HF347" s="70"/>
      <c r="HG347" s="70"/>
      <c r="HH347" s="70"/>
      <c r="HI347" s="70"/>
      <c r="HJ347" s="70"/>
      <c r="HK347" s="70"/>
      <c r="HL347" s="70"/>
      <c r="HM347" s="70"/>
      <c r="HN347" s="70"/>
      <c r="HO347" s="70"/>
      <c r="HP347" s="70"/>
      <c r="HQ347" s="70"/>
      <c r="HR347" s="70"/>
      <c r="HS347" s="70"/>
      <c r="HT347" s="70"/>
      <c r="HU347" s="70"/>
      <c r="HV347" s="70"/>
      <c r="HW347" s="70"/>
      <c r="HX347" s="70"/>
      <c r="HY347" s="70"/>
      <c r="HZ347" s="70"/>
      <c r="IA347" s="70"/>
      <c r="IB347" s="70"/>
      <c r="IC347" s="70"/>
      <c r="ID347" s="70"/>
      <c r="IE347" s="70"/>
      <c r="IF347" s="70"/>
      <c r="IG347" s="70"/>
      <c r="IH347" s="70"/>
      <c r="II347" s="70"/>
      <c r="IJ347" s="70"/>
      <c r="IK347" s="70"/>
      <c r="IL347" s="70"/>
      <c r="IM347" s="70"/>
      <c r="IN347" s="70"/>
      <c r="IO347" s="70"/>
      <c r="IP347" s="70"/>
      <c r="IQ347" s="70"/>
      <c r="IR347" s="70"/>
      <c r="IS347" s="70"/>
      <c r="IT347" s="70"/>
      <c r="IU347" s="70"/>
    </row>
    <row r="348" spans="1:255" ht="14.25">
      <c r="A348" s="71" t="s">
        <v>243</v>
      </c>
      <c r="B348" s="73">
        <f>SUM(B349:B353)</f>
        <v>0</v>
      </c>
      <c r="C348" s="66">
        <f t="shared" si="5"/>
        <v>0</v>
      </c>
      <c r="D348" s="69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  <c r="AC348" s="70"/>
      <c r="AD348" s="70"/>
      <c r="AE348" s="70"/>
      <c r="AF348" s="70"/>
      <c r="AG348" s="70"/>
      <c r="AH348" s="70"/>
      <c r="AI348" s="70"/>
      <c r="AJ348" s="70"/>
      <c r="AK348" s="70"/>
      <c r="AL348" s="70"/>
      <c r="AM348" s="70"/>
      <c r="AN348" s="70"/>
      <c r="AO348" s="70"/>
      <c r="AP348" s="70"/>
      <c r="AQ348" s="70"/>
      <c r="AR348" s="70"/>
      <c r="AS348" s="70"/>
      <c r="AT348" s="70"/>
      <c r="AU348" s="70"/>
      <c r="AV348" s="70"/>
      <c r="AW348" s="70"/>
      <c r="AX348" s="70"/>
      <c r="AY348" s="70"/>
      <c r="AZ348" s="70"/>
      <c r="BA348" s="70"/>
      <c r="BB348" s="70"/>
      <c r="BC348" s="70"/>
      <c r="BD348" s="70"/>
      <c r="BE348" s="70"/>
      <c r="BF348" s="70"/>
      <c r="BG348" s="70"/>
      <c r="BH348" s="70"/>
      <c r="BI348" s="70"/>
      <c r="BJ348" s="70"/>
      <c r="BK348" s="70"/>
      <c r="BL348" s="70"/>
      <c r="BM348" s="70"/>
      <c r="BN348" s="70"/>
      <c r="BO348" s="70"/>
      <c r="BP348" s="70"/>
      <c r="BQ348" s="70"/>
      <c r="BR348" s="70"/>
      <c r="BS348" s="70"/>
      <c r="BT348" s="70"/>
      <c r="BU348" s="70"/>
      <c r="BV348" s="70"/>
      <c r="BW348" s="70"/>
      <c r="BX348" s="70"/>
      <c r="BY348" s="70"/>
      <c r="BZ348" s="70"/>
      <c r="CA348" s="70"/>
      <c r="CB348" s="70"/>
      <c r="CC348" s="70"/>
      <c r="CD348" s="70"/>
      <c r="CE348" s="70"/>
      <c r="CF348" s="70"/>
      <c r="CG348" s="70"/>
      <c r="CH348" s="70"/>
      <c r="CI348" s="70"/>
      <c r="CJ348" s="70"/>
      <c r="CK348" s="70"/>
      <c r="CL348" s="70"/>
      <c r="CM348" s="70"/>
      <c r="CN348" s="70"/>
      <c r="CO348" s="70"/>
      <c r="CP348" s="70"/>
      <c r="CQ348" s="70"/>
      <c r="CR348" s="70"/>
      <c r="CS348" s="70"/>
      <c r="CT348" s="70"/>
      <c r="CU348" s="70"/>
      <c r="CV348" s="70"/>
      <c r="CW348" s="70"/>
      <c r="CX348" s="70"/>
      <c r="CY348" s="70"/>
      <c r="CZ348" s="70"/>
      <c r="DA348" s="70"/>
      <c r="DB348" s="70"/>
      <c r="DC348" s="70"/>
      <c r="DD348" s="70"/>
      <c r="DE348" s="70"/>
      <c r="DF348" s="70"/>
      <c r="DG348" s="70"/>
      <c r="DH348" s="70"/>
      <c r="DI348" s="70"/>
      <c r="DJ348" s="70"/>
      <c r="DK348" s="70"/>
      <c r="DL348" s="70"/>
      <c r="DM348" s="70"/>
      <c r="DN348" s="70"/>
      <c r="DO348" s="70"/>
      <c r="DP348" s="70"/>
      <c r="DQ348" s="70"/>
      <c r="DR348" s="70"/>
      <c r="DS348" s="70"/>
      <c r="DT348" s="70"/>
      <c r="DU348" s="70"/>
      <c r="DV348" s="70"/>
      <c r="DW348" s="70"/>
      <c r="DX348" s="70"/>
      <c r="DY348" s="70"/>
      <c r="DZ348" s="70"/>
      <c r="EA348" s="70"/>
      <c r="EB348" s="70"/>
      <c r="EC348" s="70"/>
      <c r="ED348" s="70"/>
      <c r="EE348" s="70"/>
      <c r="EF348" s="70"/>
      <c r="EG348" s="70"/>
      <c r="EH348" s="70"/>
      <c r="EI348" s="70"/>
      <c r="EJ348" s="70"/>
      <c r="EK348" s="70"/>
      <c r="EL348" s="70"/>
      <c r="EM348" s="70"/>
      <c r="EN348" s="70"/>
      <c r="EO348" s="70"/>
      <c r="EP348" s="70"/>
      <c r="EQ348" s="70"/>
      <c r="ER348" s="70"/>
      <c r="ES348" s="70"/>
      <c r="ET348" s="70"/>
      <c r="EU348" s="70"/>
      <c r="EV348" s="70"/>
      <c r="EW348" s="70"/>
      <c r="EX348" s="70"/>
      <c r="EY348" s="70"/>
      <c r="EZ348" s="70"/>
      <c r="FA348" s="70"/>
      <c r="FB348" s="70"/>
      <c r="FC348" s="70"/>
      <c r="FD348" s="70"/>
      <c r="FE348" s="70"/>
      <c r="FF348" s="70"/>
      <c r="FG348" s="70"/>
      <c r="FH348" s="70"/>
      <c r="FI348" s="70"/>
      <c r="FJ348" s="70"/>
      <c r="FK348" s="70"/>
      <c r="FL348" s="70"/>
      <c r="FM348" s="70"/>
      <c r="FN348" s="70"/>
      <c r="FO348" s="70"/>
      <c r="FP348" s="70"/>
      <c r="FQ348" s="70"/>
      <c r="FR348" s="70"/>
      <c r="FS348" s="70"/>
      <c r="FT348" s="70"/>
      <c r="FU348" s="70"/>
      <c r="FV348" s="70"/>
      <c r="FW348" s="70"/>
      <c r="FX348" s="70"/>
      <c r="FY348" s="70"/>
      <c r="FZ348" s="70"/>
      <c r="GA348" s="70"/>
      <c r="GB348" s="70"/>
      <c r="GC348" s="70"/>
      <c r="GD348" s="70"/>
      <c r="GE348" s="70"/>
      <c r="GF348" s="70"/>
      <c r="GG348" s="70"/>
      <c r="GH348" s="70"/>
      <c r="GI348" s="70"/>
      <c r="GJ348" s="70"/>
      <c r="GK348" s="70"/>
      <c r="GL348" s="70"/>
      <c r="GM348" s="70"/>
      <c r="GN348" s="70"/>
      <c r="GO348" s="70"/>
      <c r="GP348" s="70"/>
      <c r="GQ348" s="70"/>
      <c r="GR348" s="70"/>
      <c r="GS348" s="70"/>
      <c r="GT348" s="70"/>
      <c r="GU348" s="70"/>
      <c r="GV348" s="70"/>
      <c r="GW348" s="70"/>
      <c r="GX348" s="70"/>
      <c r="GY348" s="70"/>
      <c r="GZ348" s="70"/>
      <c r="HA348" s="70"/>
      <c r="HB348" s="70"/>
      <c r="HC348" s="70"/>
      <c r="HD348" s="70"/>
      <c r="HE348" s="70"/>
      <c r="HF348" s="70"/>
      <c r="HG348" s="70"/>
      <c r="HH348" s="70"/>
      <c r="HI348" s="70"/>
      <c r="HJ348" s="70"/>
      <c r="HK348" s="70"/>
      <c r="HL348" s="70"/>
      <c r="HM348" s="70"/>
      <c r="HN348" s="70"/>
      <c r="HO348" s="70"/>
      <c r="HP348" s="70"/>
      <c r="HQ348" s="70"/>
      <c r="HR348" s="70"/>
      <c r="HS348" s="70"/>
      <c r="HT348" s="70"/>
      <c r="HU348" s="70"/>
      <c r="HV348" s="70"/>
      <c r="HW348" s="70"/>
      <c r="HX348" s="70"/>
      <c r="HY348" s="70"/>
      <c r="HZ348" s="70"/>
      <c r="IA348" s="70"/>
      <c r="IB348" s="70"/>
      <c r="IC348" s="70"/>
      <c r="ID348" s="70"/>
      <c r="IE348" s="70"/>
      <c r="IF348" s="70"/>
      <c r="IG348" s="70"/>
      <c r="IH348" s="70"/>
      <c r="II348" s="70"/>
      <c r="IJ348" s="70"/>
      <c r="IK348" s="70"/>
      <c r="IL348" s="70"/>
      <c r="IM348" s="70"/>
      <c r="IN348" s="70"/>
      <c r="IO348" s="70"/>
      <c r="IP348" s="70"/>
      <c r="IQ348" s="70"/>
      <c r="IR348" s="70"/>
      <c r="IS348" s="70"/>
      <c r="IT348" s="70"/>
      <c r="IU348" s="70"/>
    </row>
    <row r="349" spans="1:255" ht="14.25">
      <c r="A349" s="71" t="s">
        <v>42</v>
      </c>
      <c r="B349" s="69"/>
      <c r="C349" s="66">
        <f t="shared" si="5"/>
        <v>0</v>
      </c>
      <c r="D349" s="69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  <c r="AC349" s="70"/>
      <c r="AD349" s="70"/>
      <c r="AE349" s="70"/>
      <c r="AF349" s="70"/>
      <c r="AG349" s="70"/>
      <c r="AH349" s="70"/>
      <c r="AI349" s="70"/>
      <c r="AJ349" s="70"/>
      <c r="AK349" s="70"/>
      <c r="AL349" s="70"/>
      <c r="AM349" s="70"/>
      <c r="AN349" s="70"/>
      <c r="AO349" s="70"/>
      <c r="AP349" s="70"/>
      <c r="AQ349" s="70"/>
      <c r="AR349" s="70"/>
      <c r="AS349" s="70"/>
      <c r="AT349" s="70"/>
      <c r="AU349" s="70"/>
      <c r="AV349" s="70"/>
      <c r="AW349" s="70"/>
      <c r="AX349" s="70"/>
      <c r="AY349" s="70"/>
      <c r="AZ349" s="70"/>
      <c r="BA349" s="70"/>
      <c r="BB349" s="70"/>
      <c r="BC349" s="70"/>
      <c r="BD349" s="70"/>
      <c r="BE349" s="70"/>
      <c r="BF349" s="70"/>
      <c r="BG349" s="70"/>
      <c r="BH349" s="70"/>
      <c r="BI349" s="70"/>
      <c r="BJ349" s="70"/>
      <c r="BK349" s="70"/>
      <c r="BL349" s="70"/>
      <c r="BM349" s="70"/>
      <c r="BN349" s="70"/>
      <c r="BO349" s="70"/>
      <c r="BP349" s="70"/>
      <c r="BQ349" s="70"/>
      <c r="BR349" s="70"/>
      <c r="BS349" s="70"/>
      <c r="BT349" s="70"/>
      <c r="BU349" s="70"/>
      <c r="BV349" s="70"/>
      <c r="BW349" s="70"/>
      <c r="BX349" s="70"/>
      <c r="BY349" s="70"/>
      <c r="BZ349" s="70"/>
      <c r="CA349" s="70"/>
      <c r="CB349" s="70"/>
      <c r="CC349" s="70"/>
      <c r="CD349" s="70"/>
      <c r="CE349" s="70"/>
      <c r="CF349" s="70"/>
      <c r="CG349" s="70"/>
      <c r="CH349" s="70"/>
      <c r="CI349" s="70"/>
      <c r="CJ349" s="70"/>
      <c r="CK349" s="70"/>
      <c r="CL349" s="70"/>
      <c r="CM349" s="70"/>
      <c r="CN349" s="70"/>
      <c r="CO349" s="70"/>
      <c r="CP349" s="70"/>
      <c r="CQ349" s="70"/>
      <c r="CR349" s="70"/>
      <c r="CS349" s="70"/>
      <c r="CT349" s="70"/>
      <c r="CU349" s="70"/>
      <c r="CV349" s="70"/>
      <c r="CW349" s="70"/>
      <c r="CX349" s="70"/>
      <c r="CY349" s="70"/>
      <c r="CZ349" s="70"/>
      <c r="DA349" s="70"/>
      <c r="DB349" s="70"/>
      <c r="DC349" s="70"/>
      <c r="DD349" s="70"/>
      <c r="DE349" s="70"/>
      <c r="DF349" s="70"/>
      <c r="DG349" s="70"/>
      <c r="DH349" s="70"/>
      <c r="DI349" s="70"/>
      <c r="DJ349" s="70"/>
      <c r="DK349" s="70"/>
      <c r="DL349" s="70"/>
      <c r="DM349" s="70"/>
      <c r="DN349" s="70"/>
      <c r="DO349" s="70"/>
      <c r="DP349" s="70"/>
      <c r="DQ349" s="70"/>
      <c r="DR349" s="70"/>
      <c r="DS349" s="70"/>
      <c r="DT349" s="70"/>
      <c r="DU349" s="70"/>
      <c r="DV349" s="70"/>
      <c r="DW349" s="70"/>
      <c r="DX349" s="70"/>
      <c r="DY349" s="70"/>
      <c r="DZ349" s="70"/>
      <c r="EA349" s="70"/>
      <c r="EB349" s="70"/>
      <c r="EC349" s="70"/>
      <c r="ED349" s="70"/>
      <c r="EE349" s="70"/>
      <c r="EF349" s="70"/>
      <c r="EG349" s="70"/>
      <c r="EH349" s="70"/>
      <c r="EI349" s="70"/>
      <c r="EJ349" s="70"/>
      <c r="EK349" s="70"/>
      <c r="EL349" s="70"/>
      <c r="EM349" s="70"/>
      <c r="EN349" s="70"/>
      <c r="EO349" s="70"/>
      <c r="EP349" s="70"/>
      <c r="EQ349" s="70"/>
      <c r="ER349" s="70"/>
      <c r="ES349" s="70"/>
      <c r="ET349" s="70"/>
      <c r="EU349" s="70"/>
      <c r="EV349" s="70"/>
      <c r="EW349" s="70"/>
      <c r="EX349" s="70"/>
      <c r="EY349" s="70"/>
      <c r="EZ349" s="70"/>
      <c r="FA349" s="70"/>
      <c r="FB349" s="70"/>
      <c r="FC349" s="70"/>
      <c r="FD349" s="70"/>
      <c r="FE349" s="70"/>
      <c r="FF349" s="70"/>
      <c r="FG349" s="70"/>
      <c r="FH349" s="70"/>
      <c r="FI349" s="70"/>
      <c r="FJ349" s="70"/>
      <c r="FK349" s="70"/>
      <c r="FL349" s="70"/>
      <c r="FM349" s="70"/>
      <c r="FN349" s="70"/>
      <c r="FO349" s="70"/>
      <c r="FP349" s="70"/>
      <c r="FQ349" s="70"/>
      <c r="FR349" s="70"/>
      <c r="FS349" s="70"/>
      <c r="FT349" s="70"/>
      <c r="FU349" s="70"/>
      <c r="FV349" s="70"/>
      <c r="FW349" s="70"/>
      <c r="FX349" s="70"/>
      <c r="FY349" s="70"/>
      <c r="FZ349" s="70"/>
      <c r="GA349" s="70"/>
      <c r="GB349" s="70"/>
      <c r="GC349" s="70"/>
      <c r="GD349" s="70"/>
      <c r="GE349" s="70"/>
      <c r="GF349" s="70"/>
      <c r="GG349" s="70"/>
      <c r="GH349" s="70"/>
      <c r="GI349" s="70"/>
      <c r="GJ349" s="70"/>
      <c r="GK349" s="70"/>
      <c r="GL349" s="70"/>
      <c r="GM349" s="70"/>
      <c r="GN349" s="70"/>
      <c r="GO349" s="70"/>
      <c r="GP349" s="70"/>
      <c r="GQ349" s="70"/>
      <c r="GR349" s="70"/>
      <c r="GS349" s="70"/>
      <c r="GT349" s="70"/>
      <c r="GU349" s="70"/>
      <c r="GV349" s="70"/>
      <c r="GW349" s="70"/>
      <c r="GX349" s="70"/>
      <c r="GY349" s="70"/>
      <c r="GZ349" s="70"/>
      <c r="HA349" s="70"/>
      <c r="HB349" s="70"/>
      <c r="HC349" s="70"/>
      <c r="HD349" s="70"/>
      <c r="HE349" s="70"/>
      <c r="HF349" s="70"/>
      <c r="HG349" s="70"/>
      <c r="HH349" s="70"/>
      <c r="HI349" s="70"/>
      <c r="HJ349" s="70"/>
      <c r="HK349" s="70"/>
      <c r="HL349" s="70"/>
      <c r="HM349" s="70"/>
      <c r="HN349" s="70"/>
      <c r="HO349" s="70"/>
      <c r="HP349" s="70"/>
      <c r="HQ349" s="70"/>
      <c r="HR349" s="70"/>
      <c r="HS349" s="70"/>
      <c r="HT349" s="70"/>
      <c r="HU349" s="70"/>
      <c r="HV349" s="70"/>
      <c r="HW349" s="70"/>
      <c r="HX349" s="70"/>
      <c r="HY349" s="70"/>
      <c r="HZ349" s="70"/>
      <c r="IA349" s="70"/>
      <c r="IB349" s="70"/>
      <c r="IC349" s="70"/>
      <c r="ID349" s="70"/>
      <c r="IE349" s="70"/>
      <c r="IF349" s="70"/>
      <c r="IG349" s="70"/>
      <c r="IH349" s="70"/>
      <c r="II349" s="70"/>
      <c r="IJ349" s="70"/>
      <c r="IK349" s="70"/>
      <c r="IL349" s="70"/>
      <c r="IM349" s="70"/>
      <c r="IN349" s="70"/>
      <c r="IO349" s="70"/>
      <c r="IP349" s="70"/>
      <c r="IQ349" s="70"/>
      <c r="IR349" s="70"/>
      <c r="IS349" s="70"/>
      <c r="IT349" s="70"/>
      <c r="IU349" s="70"/>
    </row>
    <row r="350" spans="1:255" ht="14.25">
      <c r="A350" s="68" t="s">
        <v>43</v>
      </c>
      <c r="B350" s="69"/>
      <c r="C350" s="66">
        <f t="shared" si="5"/>
        <v>0</v>
      </c>
      <c r="D350" s="69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  <c r="AC350" s="70"/>
      <c r="AD350" s="70"/>
      <c r="AE350" s="70"/>
      <c r="AF350" s="70"/>
      <c r="AG350" s="70"/>
      <c r="AH350" s="70"/>
      <c r="AI350" s="70"/>
      <c r="AJ350" s="70"/>
      <c r="AK350" s="70"/>
      <c r="AL350" s="70"/>
      <c r="AM350" s="70"/>
      <c r="AN350" s="70"/>
      <c r="AO350" s="70"/>
      <c r="AP350" s="70"/>
      <c r="AQ350" s="70"/>
      <c r="AR350" s="70"/>
      <c r="AS350" s="70"/>
      <c r="AT350" s="70"/>
      <c r="AU350" s="70"/>
      <c r="AV350" s="70"/>
      <c r="AW350" s="70"/>
      <c r="AX350" s="70"/>
      <c r="AY350" s="70"/>
      <c r="AZ350" s="70"/>
      <c r="BA350" s="70"/>
      <c r="BB350" s="70"/>
      <c r="BC350" s="70"/>
      <c r="BD350" s="70"/>
      <c r="BE350" s="70"/>
      <c r="BF350" s="70"/>
      <c r="BG350" s="70"/>
      <c r="BH350" s="70"/>
      <c r="BI350" s="70"/>
      <c r="BJ350" s="70"/>
      <c r="BK350" s="70"/>
      <c r="BL350" s="70"/>
      <c r="BM350" s="70"/>
      <c r="BN350" s="70"/>
      <c r="BO350" s="70"/>
      <c r="BP350" s="70"/>
      <c r="BQ350" s="70"/>
      <c r="BR350" s="70"/>
      <c r="BS350" s="70"/>
      <c r="BT350" s="70"/>
      <c r="BU350" s="70"/>
      <c r="BV350" s="70"/>
      <c r="BW350" s="70"/>
      <c r="BX350" s="70"/>
      <c r="BY350" s="70"/>
      <c r="BZ350" s="70"/>
      <c r="CA350" s="70"/>
      <c r="CB350" s="70"/>
      <c r="CC350" s="70"/>
      <c r="CD350" s="70"/>
      <c r="CE350" s="70"/>
      <c r="CF350" s="70"/>
      <c r="CG350" s="70"/>
      <c r="CH350" s="70"/>
      <c r="CI350" s="70"/>
      <c r="CJ350" s="70"/>
      <c r="CK350" s="70"/>
      <c r="CL350" s="70"/>
      <c r="CM350" s="70"/>
      <c r="CN350" s="70"/>
      <c r="CO350" s="70"/>
      <c r="CP350" s="70"/>
      <c r="CQ350" s="70"/>
      <c r="CR350" s="70"/>
      <c r="CS350" s="70"/>
      <c r="CT350" s="70"/>
      <c r="CU350" s="70"/>
      <c r="CV350" s="70"/>
      <c r="CW350" s="70"/>
      <c r="CX350" s="70"/>
      <c r="CY350" s="70"/>
      <c r="CZ350" s="70"/>
      <c r="DA350" s="70"/>
      <c r="DB350" s="70"/>
      <c r="DC350" s="70"/>
      <c r="DD350" s="70"/>
      <c r="DE350" s="70"/>
      <c r="DF350" s="70"/>
      <c r="DG350" s="70"/>
      <c r="DH350" s="70"/>
      <c r="DI350" s="70"/>
      <c r="DJ350" s="70"/>
      <c r="DK350" s="70"/>
      <c r="DL350" s="70"/>
      <c r="DM350" s="70"/>
      <c r="DN350" s="70"/>
      <c r="DO350" s="70"/>
      <c r="DP350" s="70"/>
      <c r="DQ350" s="70"/>
      <c r="DR350" s="70"/>
      <c r="DS350" s="70"/>
      <c r="DT350" s="70"/>
      <c r="DU350" s="70"/>
      <c r="DV350" s="70"/>
      <c r="DW350" s="70"/>
      <c r="DX350" s="70"/>
      <c r="DY350" s="70"/>
      <c r="DZ350" s="70"/>
      <c r="EA350" s="70"/>
      <c r="EB350" s="70"/>
      <c r="EC350" s="70"/>
      <c r="ED350" s="70"/>
      <c r="EE350" s="70"/>
      <c r="EF350" s="70"/>
      <c r="EG350" s="70"/>
      <c r="EH350" s="70"/>
      <c r="EI350" s="70"/>
      <c r="EJ350" s="70"/>
      <c r="EK350" s="70"/>
      <c r="EL350" s="70"/>
      <c r="EM350" s="70"/>
      <c r="EN350" s="70"/>
      <c r="EO350" s="70"/>
      <c r="EP350" s="70"/>
      <c r="EQ350" s="70"/>
      <c r="ER350" s="70"/>
      <c r="ES350" s="70"/>
      <c r="ET350" s="70"/>
      <c r="EU350" s="70"/>
      <c r="EV350" s="70"/>
      <c r="EW350" s="70"/>
      <c r="EX350" s="70"/>
      <c r="EY350" s="70"/>
      <c r="EZ350" s="70"/>
      <c r="FA350" s="70"/>
      <c r="FB350" s="70"/>
      <c r="FC350" s="70"/>
      <c r="FD350" s="70"/>
      <c r="FE350" s="70"/>
      <c r="FF350" s="70"/>
      <c r="FG350" s="70"/>
      <c r="FH350" s="70"/>
      <c r="FI350" s="70"/>
      <c r="FJ350" s="70"/>
      <c r="FK350" s="70"/>
      <c r="FL350" s="70"/>
      <c r="FM350" s="70"/>
      <c r="FN350" s="70"/>
      <c r="FO350" s="70"/>
      <c r="FP350" s="70"/>
      <c r="FQ350" s="70"/>
      <c r="FR350" s="70"/>
      <c r="FS350" s="70"/>
      <c r="FT350" s="70"/>
      <c r="FU350" s="70"/>
      <c r="FV350" s="70"/>
      <c r="FW350" s="70"/>
      <c r="FX350" s="70"/>
      <c r="FY350" s="70"/>
      <c r="FZ350" s="70"/>
      <c r="GA350" s="70"/>
      <c r="GB350" s="70"/>
      <c r="GC350" s="70"/>
      <c r="GD350" s="70"/>
      <c r="GE350" s="70"/>
      <c r="GF350" s="70"/>
      <c r="GG350" s="70"/>
      <c r="GH350" s="70"/>
      <c r="GI350" s="70"/>
      <c r="GJ350" s="70"/>
      <c r="GK350" s="70"/>
      <c r="GL350" s="70"/>
      <c r="GM350" s="70"/>
      <c r="GN350" s="70"/>
      <c r="GO350" s="70"/>
      <c r="GP350" s="70"/>
      <c r="GQ350" s="70"/>
      <c r="GR350" s="70"/>
      <c r="GS350" s="70"/>
      <c r="GT350" s="70"/>
      <c r="GU350" s="70"/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/>
      <c r="HI350" s="70"/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70"/>
      <c r="HU350" s="70"/>
      <c r="HV350" s="70"/>
      <c r="HW350" s="70"/>
      <c r="HX350" s="70"/>
      <c r="HY350" s="70"/>
      <c r="HZ350" s="70"/>
      <c r="IA350" s="70"/>
      <c r="IB350" s="70"/>
      <c r="IC350" s="70"/>
      <c r="ID350" s="70"/>
      <c r="IE350" s="70"/>
      <c r="IF350" s="70"/>
      <c r="IG350" s="70"/>
      <c r="IH350" s="70"/>
      <c r="II350" s="70"/>
      <c r="IJ350" s="70"/>
      <c r="IK350" s="70"/>
      <c r="IL350" s="70"/>
      <c r="IM350" s="70"/>
      <c r="IN350" s="70"/>
      <c r="IO350" s="70"/>
      <c r="IP350" s="70"/>
      <c r="IQ350" s="70"/>
      <c r="IR350" s="70"/>
      <c r="IS350" s="70"/>
      <c r="IT350" s="70"/>
      <c r="IU350" s="70"/>
    </row>
    <row r="351" spans="1:255" ht="14.25">
      <c r="A351" s="71" t="s">
        <v>83</v>
      </c>
      <c r="B351" s="69"/>
      <c r="C351" s="66">
        <f t="shared" si="5"/>
        <v>0</v>
      </c>
      <c r="D351" s="69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  <c r="AC351" s="70"/>
      <c r="AD351" s="70"/>
      <c r="AE351" s="70"/>
      <c r="AF351" s="70"/>
      <c r="AG351" s="70"/>
      <c r="AH351" s="70"/>
      <c r="AI351" s="70"/>
      <c r="AJ351" s="70"/>
      <c r="AK351" s="70"/>
      <c r="AL351" s="70"/>
      <c r="AM351" s="70"/>
      <c r="AN351" s="70"/>
      <c r="AO351" s="70"/>
      <c r="AP351" s="70"/>
      <c r="AQ351" s="70"/>
      <c r="AR351" s="70"/>
      <c r="AS351" s="70"/>
      <c r="AT351" s="70"/>
      <c r="AU351" s="70"/>
      <c r="AV351" s="70"/>
      <c r="AW351" s="70"/>
      <c r="AX351" s="70"/>
      <c r="AY351" s="70"/>
      <c r="AZ351" s="70"/>
      <c r="BA351" s="70"/>
      <c r="BB351" s="70"/>
      <c r="BC351" s="70"/>
      <c r="BD351" s="70"/>
      <c r="BE351" s="70"/>
      <c r="BF351" s="70"/>
      <c r="BG351" s="70"/>
      <c r="BH351" s="70"/>
      <c r="BI351" s="70"/>
      <c r="BJ351" s="70"/>
      <c r="BK351" s="70"/>
      <c r="BL351" s="70"/>
      <c r="BM351" s="70"/>
      <c r="BN351" s="70"/>
      <c r="BO351" s="70"/>
      <c r="BP351" s="70"/>
      <c r="BQ351" s="70"/>
      <c r="BR351" s="70"/>
      <c r="BS351" s="70"/>
      <c r="BT351" s="70"/>
      <c r="BU351" s="70"/>
      <c r="BV351" s="70"/>
      <c r="BW351" s="70"/>
      <c r="BX351" s="70"/>
      <c r="BY351" s="70"/>
      <c r="BZ351" s="70"/>
      <c r="CA351" s="70"/>
      <c r="CB351" s="70"/>
      <c r="CC351" s="70"/>
      <c r="CD351" s="70"/>
      <c r="CE351" s="70"/>
      <c r="CF351" s="70"/>
      <c r="CG351" s="70"/>
      <c r="CH351" s="70"/>
      <c r="CI351" s="70"/>
      <c r="CJ351" s="70"/>
      <c r="CK351" s="70"/>
      <c r="CL351" s="70"/>
      <c r="CM351" s="70"/>
      <c r="CN351" s="70"/>
      <c r="CO351" s="70"/>
      <c r="CP351" s="70"/>
      <c r="CQ351" s="70"/>
      <c r="CR351" s="70"/>
      <c r="CS351" s="70"/>
      <c r="CT351" s="70"/>
      <c r="CU351" s="70"/>
      <c r="CV351" s="70"/>
      <c r="CW351" s="70"/>
      <c r="CX351" s="70"/>
      <c r="CY351" s="70"/>
      <c r="CZ351" s="70"/>
      <c r="DA351" s="70"/>
      <c r="DB351" s="70"/>
      <c r="DC351" s="70"/>
      <c r="DD351" s="70"/>
      <c r="DE351" s="70"/>
      <c r="DF351" s="70"/>
      <c r="DG351" s="70"/>
      <c r="DH351" s="70"/>
      <c r="DI351" s="70"/>
      <c r="DJ351" s="70"/>
      <c r="DK351" s="70"/>
      <c r="DL351" s="70"/>
      <c r="DM351" s="70"/>
      <c r="DN351" s="70"/>
      <c r="DO351" s="70"/>
      <c r="DP351" s="70"/>
      <c r="DQ351" s="70"/>
      <c r="DR351" s="70"/>
      <c r="DS351" s="70"/>
      <c r="DT351" s="70"/>
      <c r="DU351" s="70"/>
      <c r="DV351" s="70"/>
      <c r="DW351" s="70"/>
      <c r="DX351" s="70"/>
      <c r="DY351" s="70"/>
      <c r="DZ351" s="70"/>
      <c r="EA351" s="70"/>
      <c r="EB351" s="70"/>
      <c r="EC351" s="70"/>
      <c r="ED351" s="70"/>
      <c r="EE351" s="70"/>
      <c r="EF351" s="70"/>
      <c r="EG351" s="70"/>
      <c r="EH351" s="70"/>
      <c r="EI351" s="70"/>
      <c r="EJ351" s="70"/>
      <c r="EK351" s="70"/>
      <c r="EL351" s="70"/>
      <c r="EM351" s="70"/>
      <c r="EN351" s="70"/>
      <c r="EO351" s="70"/>
      <c r="EP351" s="70"/>
      <c r="EQ351" s="70"/>
      <c r="ER351" s="70"/>
      <c r="ES351" s="70"/>
      <c r="ET351" s="70"/>
      <c r="EU351" s="70"/>
      <c r="EV351" s="70"/>
      <c r="EW351" s="70"/>
      <c r="EX351" s="70"/>
      <c r="EY351" s="70"/>
      <c r="EZ351" s="70"/>
      <c r="FA351" s="70"/>
      <c r="FB351" s="70"/>
      <c r="FC351" s="70"/>
      <c r="FD351" s="70"/>
      <c r="FE351" s="70"/>
      <c r="FF351" s="70"/>
      <c r="FG351" s="70"/>
      <c r="FH351" s="70"/>
      <c r="FI351" s="70"/>
      <c r="FJ351" s="70"/>
      <c r="FK351" s="70"/>
      <c r="FL351" s="70"/>
      <c r="FM351" s="70"/>
      <c r="FN351" s="70"/>
      <c r="FO351" s="70"/>
      <c r="FP351" s="70"/>
      <c r="FQ351" s="70"/>
      <c r="FR351" s="70"/>
      <c r="FS351" s="70"/>
      <c r="FT351" s="70"/>
      <c r="FU351" s="70"/>
      <c r="FV351" s="70"/>
      <c r="FW351" s="70"/>
      <c r="FX351" s="70"/>
      <c r="FY351" s="70"/>
      <c r="FZ351" s="70"/>
      <c r="GA351" s="70"/>
      <c r="GB351" s="70"/>
      <c r="GC351" s="70"/>
      <c r="GD351" s="70"/>
      <c r="GE351" s="70"/>
      <c r="GF351" s="70"/>
      <c r="GG351" s="70"/>
      <c r="GH351" s="70"/>
      <c r="GI351" s="70"/>
      <c r="GJ351" s="70"/>
      <c r="GK351" s="70"/>
      <c r="GL351" s="70"/>
      <c r="GM351" s="70"/>
      <c r="GN351" s="70"/>
      <c r="GO351" s="70"/>
      <c r="GP351" s="70"/>
      <c r="GQ351" s="70"/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70"/>
      <c r="HU351" s="70"/>
      <c r="HV351" s="70"/>
      <c r="HW351" s="70"/>
      <c r="HX351" s="70"/>
      <c r="HY351" s="70"/>
      <c r="HZ351" s="70"/>
      <c r="IA351" s="70"/>
      <c r="IB351" s="70"/>
      <c r="IC351" s="70"/>
      <c r="ID351" s="70"/>
      <c r="IE351" s="70"/>
      <c r="IF351" s="70"/>
      <c r="IG351" s="70"/>
      <c r="IH351" s="70"/>
      <c r="II351" s="70"/>
      <c r="IJ351" s="70"/>
      <c r="IK351" s="70"/>
      <c r="IL351" s="70"/>
      <c r="IM351" s="70"/>
      <c r="IN351" s="70"/>
      <c r="IO351" s="70"/>
      <c r="IP351" s="70"/>
      <c r="IQ351" s="70"/>
      <c r="IR351" s="70"/>
      <c r="IS351" s="70"/>
      <c r="IT351" s="70"/>
      <c r="IU351" s="70"/>
    </row>
    <row r="352" spans="1:255" ht="14.25">
      <c r="A352" s="68" t="s">
        <v>244</v>
      </c>
      <c r="B352" s="69"/>
      <c r="C352" s="66">
        <f t="shared" si="5"/>
        <v>0</v>
      </c>
      <c r="D352" s="69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  <c r="AC352" s="70"/>
      <c r="AD352" s="70"/>
      <c r="AE352" s="70"/>
      <c r="AF352" s="70"/>
      <c r="AG352" s="70"/>
      <c r="AH352" s="70"/>
      <c r="AI352" s="70"/>
      <c r="AJ352" s="70"/>
      <c r="AK352" s="70"/>
      <c r="AL352" s="70"/>
      <c r="AM352" s="70"/>
      <c r="AN352" s="70"/>
      <c r="AO352" s="70"/>
      <c r="AP352" s="70"/>
      <c r="AQ352" s="70"/>
      <c r="AR352" s="70"/>
      <c r="AS352" s="70"/>
      <c r="AT352" s="70"/>
      <c r="AU352" s="70"/>
      <c r="AV352" s="70"/>
      <c r="AW352" s="70"/>
      <c r="AX352" s="70"/>
      <c r="AY352" s="70"/>
      <c r="AZ352" s="70"/>
      <c r="BA352" s="70"/>
      <c r="BB352" s="70"/>
      <c r="BC352" s="70"/>
      <c r="BD352" s="70"/>
      <c r="BE352" s="70"/>
      <c r="BF352" s="70"/>
      <c r="BG352" s="70"/>
      <c r="BH352" s="70"/>
      <c r="BI352" s="70"/>
      <c r="BJ352" s="70"/>
      <c r="BK352" s="70"/>
      <c r="BL352" s="70"/>
      <c r="BM352" s="70"/>
      <c r="BN352" s="70"/>
      <c r="BO352" s="70"/>
      <c r="BP352" s="70"/>
      <c r="BQ352" s="70"/>
      <c r="BR352" s="70"/>
      <c r="BS352" s="70"/>
      <c r="BT352" s="70"/>
      <c r="BU352" s="70"/>
      <c r="BV352" s="70"/>
      <c r="BW352" s="70"/>
      <c r="BX352" s="70"/>
      <c r="BY352" s="70"/>
      <c r="BZ352" s="70"/>
      <c r="CA352" s="70"/>
      <c r="CB352" s="70"/>
      <c r="CC352" s="70"/>
      <c r="CD352" s="70"/>
      <c r="CE352" s="70"/>
      <c r="CF352" s="70"/>
      <c r="CG352" s="70"/>
      <c r="CH352" s="70"/>
      <c r="CI352" s="70"/>
      <c r="CJ352" s="70"/>
      <c r="CK352" s="70"/>
      <c r="CL352" s="70"/>
      <c r="CM352" s="70"/>
      <c r="CN352" s="70"/>
      <c r="CO352" s="70"/>
      <c r="CP352" s="70"/>
      <c r="CQ352" s="70"/>
      <c r="CR352" s="70"/>
      <c r="CS352" s="70"/>
      <c r="CT352" s="70"/>
      <c r="CU352" s="70"/>
      <c r="CV352" s="70"/>
      <c r="CW352" s="70"/>
      <c r="CX352" s="70"/>
      <c r="CY352" s="70"/>
      <c r="CZ352" s="70"/>
      <c r="DA352" s="70"/>
      <c r="DB352" s="70"/>
      <c r="DC352" s="70"/>
      <c r="DD352" s="70"/>
      <c r="DE352" s="70"/>
      <c r="DF352" s="70"/>
      <c r="DG352" s="70"/>
      <c r="DH352" s="70"/>
      <c r="DI352" s="70"/>
      <c r="DJ352" s="70"/>
      <c r="DK352" s="70"/>
      <c r="DL352" s="70"/>
      <c r="DM352" s="70"/>
      <c r="DN352" s="70"/>
      <c r="DO352" s="70"/>
      <c r="DP352" s="70"/>
      <c r="DQ352" s="70"/>
      <c r="DR352" s="70"/>
      <c r="DS352" s="70"/>
      <c r="DT352" s="70"/>
      <c r="DU352" s="70"/>
      <c r="DV352" s="70"/>
      <c r="DW352" s="70"/>
      <c r="DX352" s="70"/>
      <c r="DY352" s="70"/>
      <c r="DZ352" s="70"/>
      <c r="EA352" s="70"/>
      <c r="EB352" s="70"/>
      <c r="EC352" s="70"/>
      <c r="ED352" s="70"/>
      <c r="EE352" s="70"/>
      <c r="EF352" s="70"/>
      <c r="EG352" s="70"/>
      <c r="EH352" s="70"/>
      <c r="EI352" s="70"/>
      <c r="EJ352" s="70"/>
      <c r="EK352" s="70"/>
      <c r="EL352" s="70"/>
      <c r="EM352" s="70"/>
      <c r="EN352" s="70"/>
      <c r="EO352" s="70"/>
      <c r="EP352" s="70"/>
      <c r="EQ352" s="70"/>
      <c r="ER352" s="70"/>
      <c r="ES352" s="70"/>
      <c r="ET352" s="70"/>
      <c r="EU352" s="70"/>
      <c r="EV352" s="70"/>
      <c r="EW352" s="70"/>
      <c r="EX352" s="70"/>
      <c r="EY352" s="70"/>
      <c r="EZ352" s="70"/>
      <c r="FA352" s="70"/>
      <c r="FB352" s="70"/>
      <c r="FC352" s="70"/>
      <c r="FD352" s="70"/>
      <c r="FE352" s="70"/>
      <c r="FF352" s="70"/>
      <c r="FG352" s="70"/>
      <c r="FH352" s="70"/>
      <c r="FI352" s="70"/>
      <c r="FJ352" s="70"/>
      <c r="FK352" s="70"/>
      <c r="FL352" s="70"/>
      <c r="FM352" s="70"/>
      <c r="FN352" s="70"/>
      <c r="FO352" s="70"/>
      <c r="FP352" s="70"/>
      <c r="FQ352" s="70"/>
      <c r="FR352" s="70"/>
      <c r="FS352" s="70"/>
      <c r="FT352" s="70"/>
      <c r="FU352" s="70"/>
      <c r="FV352" s="70"/>
      <c r="FW352" s="70"/>
      <c r="FX352" s="70"/>
      <c r="FY352" s="70"/>
      <c r="FZ352" s="70"/>
      <c r="GA352" s="70"/>
      <c r="GB352" s="70"/>
      <c r="GC352" s="70"/>
      <c r="GD352" s="70"/>
      <c r="GE352" s="70"/>
      <c r="GF352" s="70"/>
      <c r="GG352" s="70"/>
      <c r="GH352" s="70"/>
      <c r="GI352" s="70"/>
      <c r="GJ352" s="70"/>
      <c r="GK352" s="70"/>
      <c r="GL352" s="70"/>
      <c r="GM352" s="70"/>
      <c r="GN352" s="70"/>
      <c r="GO352" s="70"/>
      <c r="GP352" s="70"/>
      <c r="GQ352" s="70"/>
      <c r="GR352" s="70"/>
      <c r="GS352" s="70"/>
      <c r="GT352" s="70"/>
      <c r="GU352" s="70"/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70"/>
      <c r="HU352" s="70"/>
      <c r="HV352" s="70"/>
      <c r="HW352" s="70"/>
      <c r="HX352" s="70"/>
      <c r="HY352" s="70"/>
      <c r="HZ352" s="70"/>
      <c r="IA352" s="70"/>
      <c r="IB352" s="70"/>
      <c r="IC352" s="70"/>
      <c r="ID352" s="70"/>
      <c r="IE352" s="70"/>
      <c r="IF352" s="70"/>
      <c r="IG352" s="70"/>
      <c r="IH352" s="70"/>
      <c r="II352" s="70"/>
      <c r="IJ352" s="70"/>
      <c r="IK352" s="70"/>
      <c r="IL352" s="70"/>
      <c r="IM352" s="70"/>
      <c r="IN352" s="70"/>
      <c r="IO352" s="70"/>
      <c r="IP352" s="70"/>
      <c r="IQ352" s="70"/>
      <c r="IR352" s="70"/>
      <c r="IS352" s="70"/>
      <c r="IT352" s="70"/>
      <c r="IU352" s="70"/>
    </row>
    <row r="353" spans="1:255" ht="14.25">
      <c r="A353" s="71" t="s">
        <v>245</v>
      </c>
      <c r="B353" s="69"/>
      <c r="C353" s="66">
        <f t="shared" si="5"/>
        <v>0</v>
      </c>
      <c r="D353" s="69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  <c r="AC353" s="70"/>
      <c r="AD353" s="70"/>
      <c r="AE353" s="70"/>
      <c r="AF353" s="70"/>
      <c r="AG353" s="70"/>
      <c r="AH353" s="70"/>
      <c r="AI353" s="70"/>
      <c r="AJ353" s="70"/>
      <c r="AK353" s="70"/>
      <c r="AL353" s="70"/>
      <c r="AM353" s="70"/>
      <c r="AN353" s="70"/>
      <c r="AO353" s="70"/>
      <c r="AP353" s="70"/>
      <c r="AQ353" s="70"/>
      <c r="AR353" s="70"/>
      <c r="AS353" s="70"/>
      <c r="AT353" s="70"/>
      <c r="AU353" s="70"/>
      <c r="AV353" s="70"/>
      <c r="AW353" s="70"/>
      <c r="AX353" s="70"/>
      <c r="AY353" s="70"/>
      <c r="AZ353" s="70"/>
      <c r="BA353" s="70"/>
      <c r="BB353" s="70"/>
      <c r="BC353" s="70"/>
      <c r="BD353" s="70"/>
      <c r="BE353" s="70"/>
      <c r="BF353" s="70"/>
      <c r="BG353" s="70"/>
      <c r="BH353" s="70"/>
      <c r="BI353" s="70"/>
      <c r="BJ353" s="70"/>
      <c r="BK353" s="70"/>
      <c r="BL353" s="70"/>
      <c r="BM353" s="70"/>
      <c r="BN353" s="70"/>
      <c r="BO353" s="70"/>
      <c r="BP353" s="70"/>
      <c r="BQ353" s="70"/>
      <c r="BR353" s="70"/>
      <c r="BS353" s="70"/>
      <c r="BT353" s="70"/>
      <c r="BU353" s="70"/>
      <c r="BV353" s="70"/>
      <c r="BW353" s="70"/>
      <c r="BX353" s="70"/>
      <c r="BY353" s="70"/>
      <c r="BZ353" s="70"/>
      <c r="CA353" s="70"/>
      <c r="CB353" s="70"/>
      <c r="CC353" s="70"/>
      <c r="CD353" s="70"/>
      <c r="CE353" s="70"/>
      <c r="CF353" s="70"/>
      <c r="CG353" s="70"/>
      <c r="CH353" s="70"/>
      <c r="CI353" s="70"/>
      <c r="CJ353" s="70"/>
      <c r="CK353" s="70"/>
      <c r="CL353" s="70"/>
      <c r="CM353" s="70"/>
      <c r="CN353" s="70"/>
      <c r="CO353" s="70"/>
      <c r="CP353" s="70"/>
      <c r="CQ353" s="70"/>
      <c r="CR353" s="70"/>
      <c r="CS353" s="70"/>
      <c r="CT353" s="70"/>
      <c r="CU353" s="70"/>
      <c r="CV353" s="70"/>
      <c r="CW353" s="70"/>
      <c r="CX353" s="70"/>
      <c r="CY353" s="70"/>
      <c r="CZ353" s="70"/>
      <c r="DA353" s="70"/>
      <c r="DB353" s="70"/>
      <c r="DC353" s="70"/>
      <c r="DD353" s="70"/>
      <c r="DE353" s="70"/>
      <c r="DF353" s="70"/>
      <c r="DG353" s="70"/>
      <c r="DH353" s="70"/>
      <c r="DI353" s="70"/>
      <c r="DJ353" s="70"/>
      <c r="DK353" s="70"/>
      <c r="DL353" s="70"/>
      <c r="DM353" s="70"/>
      <c r="DN353" s="70"/>
      <c r="DO353" s="70"/>
      <c r="DP353" s="70"/>
      <c r="DQ353" s="70"/>
      <c r="DR353" s="70"/>
      <c r="DS353" s="70"/>
      <c r="DT353" s="70"/>
      <c r="DU353" s="70"/>
      <c r="DV353" s="70"/>
      <c r="DW353" s="70"/>
      <c r="DX353" s="70"/>
      <c r="DY353" s="70"/>
      <c r="DZ353" s="70"/>
      <c r="EA353" s="70"/>
      <c r="EB353" s="70"/>
      <c r="EC353" s="70"/>
      <c r="ED353" s="70"/>
      <c r="EE353" s="70"/>
      <c r="EF353" s="70"/>
      <c r="EG353" s="70"/>
      <c r="EH353" s="70"/>
      <c r="EI353" s="70"/>
      <c r="EJ353" s="70"/>
      <c r="EK353" s="70"/>
      <c r="EL353" s="70"/>
      <c r="EM353" s="70"/>
      <c r="EN353" s="70"/>
      <c r="EO353" s="70"/>
      <c r="EP353" s="70"/>
      <c r="EQ353" s="70"/>
      <c r="ER353" s="70"/>
      <c r="ES353" s="70"/>
      <c r="ET353" s="70"/>
      <c r="EU353" s="70"/>
      <c r="EV353" s="70"/>
      <c r="EW353" s="70"/>
      <c r="EX353" s="70"/>
      <c r="EY353" s="70"/>
      <c r="EZ353" s="70"/>
      <c r="FA353" s="70"/>
      <c r="FB353" s="70"/>
      <c r="FC353" s="70"/>
      <c r="FD353" s="70"/>
      <c r="FE353" s="70"/>
      <c r="FF353" s="70"/>
      <c r="FG353" s="70"/>
      <c r="FH353" s="70"/>
      <c r="FI353" s="70"/>
      <c r="FJ353" s="70"/>
      <c r="FK353" s="70"/>
      <c r="FL353" s="70"/>
      <c r="FM353" s="70"/>
      <c r="FN353" s="70"/>
      <c r="FO353" s="70"/>
      <c r="FP353" s="70"/>
      <c r="FQ353" s="70"/>
      <c r="FR353" s="70"/>
      <c r="FS353" s="70"/>
      <c r="FT353" s="70"/>
      <c r="FU353" s="70"/>
      <c r="FV353" s="70"/>
      <c r="FW353" s="70"/>
      <c r="FX353" s="70"/>
      <c r="FY353" s="70"/>
      <c r="FZ353" s="70"/>
      <c r="GA353" s="70"/>
      <c r="GB353" s="70"/>
      <c r="GC353" s="70"/>
      <c r="GD353" s="70"/>
      <c r="GE353" s="70"/>
      <c r="GF353" s="70"/>
      <c r="GG353" s="70"/>
      <c r="GH353" s="70"/>
      <c r="GI353" s="70"/>
      <c r="GJ353" s="70"/>
      <c r="GK353" s="70"/>
      <c r="GL353" s="70"/>
      <c r="GM353" s="70"/>
      <c r="GN353" s="70"/>
      <c r="GO353" s="70"/>
      <c r="GP353" s="70"/>
      <c r="GQ353" s="70"/>
      <c r="GR353" s="70"/>
      <c r="GS353" s="70"/>
      <c r="GT353" s="70"/>
      <c r="GU353" s="70"/>
      <c r="GV353" s="70"/>
      <c r="GW353" s="70"/>
      <c r="GX353" s="70"/>
      <c r="GY353" s="70"/>
      <c r="GZ353" s="70"/>
      <c r="HA353" s="70"/>
      <c r="HB353" s="70"/>
      <c r="HC353" s="70"/>
      <c r="HD353" s="70"/>
      <c r="HE353" s="70"/>
      <c r="HF353" s="70"/>
      <c r="HG353" s="70"/>
      <c r="HH353" s="70"/>
      <c r="HI353" s="70"/>
      <c r="HJ353" s="70"/>
      <c r="HK353" s="70"/>
      <c r="HL353" s="70"/>
      <c r="HM353" s="70"/>
      <c r="HN353" s="70"/>
      <c r="HO353" s="70"/>
      <c r="HP353" s="70"/>
      <c r="HQ353" s="70"/>
      <c r="HR353" s="70"/>
      <c r="HS353" s="70"/>
      <c r="HT353" s="70"/>
      <c r="HU353" s="70"/>
      <c r="HV353" s="70"/>
      <c r="HW353" s="70"/>
      <c r="HX353" s="70"/>
      <c r="HY353" s="70"/>
      <c r="HZ353" s="70"/>
      <c r="IA353" s="70"/>
      <c r="IB353" s="70"/>
      <c r="IC353" s="70"/>
      <c r="ID353" s="70"/>
      <c r="IE353" s="70"/>
      <c r="IF353" s="70"/>
      <c r="IG353" s="70"/>
      <c r="IH353" s="70"/>
      <c r="II353" s="70"/>
      <c r="IJ353" s="70"/>
      <c r="IK353" s="70"/>
      <c r="IL353" s="70"/>
      <c r="IM353" s="70"/>
      <c r="IN353" s="70"/>
      <c r="IO353" s="70"/>
      <c r="IP353" s="70"/>
      <c r="IQ353" s="70"/>
      <c r="IR353" s="70"/>
      <c r="IS353" s="70"/>
      <c r="IT353" s="70"/>
      <c r="IU353" s="70"/>
    </row>
    <row r="354" spans="1:255" ht="14.25">
      <c r="A354" s="71" t="s">
        <v>246</v>
      </c>
      <c r="B354" s="73">
        <f>SUM(B355)</f>
        <v>0</v>
      </c>
      <c r="C354" s="66">
        <f t="shared" si="5"/>
        <v>0</v>
      </c>
      <c r="D354" s="69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  <c r="BM354" s="70"/>
      <c r="BN354" s="70"/>
      <c r="BO354" s="70"/>
      <c r="BP354" s="70"/>
      <c r="BQ354" s="70"/>
      <c r="BR354" s="70"/>
      <c r="BS354" s="70"/>
      <c r="BT354" s="70"/>
      <c r="BU354" s="70"/>
      <c r="BV354" s="70"/>
      <c r="BW354" s="70"/>
      <c r="BX354" s="70"/>
      <c r="BY354" s="70"/>
      <c r="BZ354" s="70"/>
      <c r="CA354" s="70"/>
      <c r="CB354" s="70"/>
      <c r="CC354" s="70"/>
      <c r="CD354" s="70"/>
      <c r="CE354" s="70"/>
      <c r="CF354" s="70"/>
      <c r="CG354" s="70"/>
      <c r="CH354" s="70"/>
      <c r="CI354" s="70"/>
      <c r="CJ354" s="70"/>
      <c r="CK354" s="70"/>
      <c r="CL354" s="70"/>
      <c r="CM354" s="70"/>
      <c r="CN354" s="70"/>
      <c r="CO354" s="70"/>
      <c r="CP354" s="70"/>
      <c r="CQ354" s="70"/>
      <c r="CR354" s="70"/>
      <c r="CS354" s="70"/>
      <c r="CT354" s="70"/>
      <c r="CU354" s="70"/>
      <c r="CV354" s="70"/>
      <c r="CW354" s="70"/>
      <c r="CX354" s="70"/>
      <c r="CY354" s="70"/>
      <c r="CZ354" s="70"/>
      <c r="DA354" s="70"/>
      <c r="DB354" s="70"/>
      <c r="DC354" s="70"/>
      <c r="DD354" s="70"/>
      <c r="DE354" s="70"/>
      <c r="DF354" s="70"/>
      <c r="DG354" s="70"/>
      <c r="DH354" s="70"/>
      <c r="DI354" s="70"/>
      <c r="DJ354" s="70"/>
      <c r="DK354" s="70"/>
      <c r="DL354" s="70"/>
      <c r="DM354" s="70"/>
      <c r="DN354" s="70"/>
      <c r="DO354" s="70"/>
      <c r="DP354" s="70"/>
      <c r="DQ354" s="70"/>
      <c r="DR354" s="70"/>
      <c r="DS354" s="70"/>
      <c r="DT354" s="70"/>
      <c r="DU354" s="70"/>
      <c r="DV354" s="70"/>
      <c r="DW354" s="70"/>
      <c r="DX354" s="70"/>
      <c r="DY354" s="70"/>
      <c r="DZ354" s="70"/>
      <c r="EA354" s="70"/>
      <c r="EB354" s="70"/>
      <c r="EC354" s="70"/>
      <c r="ED354" s="70"/>
      <c r="EE354" s="70"/>
      <c r="EF354" s="70"/>
      <c r="EG354" s="70"/>
      <c r="EH354" s="70"/>
      <c r="EI354" s="70"/>
      <c r="EJ354" s="70"/>
      <c r="EK354" s="70"/>
      <c r="EL354" s="70"/>
      <c r="EM354" s="70"/>
      <c r="EN354" s="70"/>
      <c r="EO354" s="70"/>
      <c r="EP354" s="70"/>
      <c r="EQ354" s="70"/>
      <c r="ER354" s="70"/>
      <c r="ES354" s="70"/>
      <c r="ET354" s="70"/>
      <c r="EU354" s="70"/>
      <c r="EV354" s="70"/>
      <c r="EW354" s="70"/>
      <c r="EX354" s="70"/>
      <c r="EY354" s="70"/>
      <c r="EZ354" s="70"/>
      <c r="FA354" s="70"/>
      <c r="FB354" s="70"/>
      <c r="FC354" s="70"/>
      <c r="FD354" s="70"/>
      <c r="FE354" s="70"/>
      <c r="FF354" s="70"/>
      <c r="FG354" s="70"/>
      <c r="FH354" s="70"/>
      <c r="FI354" s="70"/>
      <c r="FJ354" s="70"/>
      <c r="FK354" s="70"/>
      <c r="FL354" s="70"/>
      <c r="FM354" s="70"/>
      <c r="FN354" s="70"/>
      <c r="FO354" s="70"/>
      <c r="FP354" s="70"/>
      <c r="FQ354" s="70"/>
      <c r="FR354" s="70"/>
      <c r="FS354" s="70"/>
      <c r="FT354" s="70"/>
      <c r="FU354" s="70"/>
      <c r="FV354" s="70"/>
      <c r="FW354" s="70"/>
      <c r="FX354" s="70"/>
      <c r="FY354" s="70"/>
      <c r="FZ354" s="70"/>
      <c r="GA354" s="70"/>
      <c r="GB354" s="70"/>
      <c r="GC354" s="70"/>
      <c r="GD354" s="70"/>
      <c r="GE354" s="70"/>
      <c r="GF354" s="70"/>
      <c r="GG354" s="70"/>
      <c r="GH354" s="70"/>
      <c r="GI354" s="70"/>
      <c r="GJ354" s="70"/>
      <c r="GK354" s="70"/>
      <c r="GL354" s="70"/>
      <c r="GM354" s="70"/>
      <c r="GN354" s="70"/>
      <c r="GO354" s="70"/>
      <c r="GP354" s="70"/>
      <c r="GQ354" s="70"/>
      <c r="GR354" s="70"/>
      <c r="GS354" s="70"/>
      <c r="GT354" s="70"/>
      <c r="GU354" s="70"/>
      <c r="GV354" s="70"/>
      <c r="GW354" s="70"/>
      <c r="GX354" s="70"/>
      <c r="GY354" s="70"/>
      <c r="GZ354" s="70"/>
      <c r="HA354" s="70"/>
      <c r="HB354" s="70"/>
      <c r="HC354" s="70"/>
      <c r="HD354" s="70"/>
      <c r="HE354" s="70"/>
      <c r="HF354" s="70"/>
      <c r="HG354" s="70"/>
      <c r="HH354" s="70"/>
      <c r="HI354" s="70"/>
      <c r="HJ354" s="70"/>
      <c r="HK354" s="70"/>
      <c r="HL354" s="70"/>
      <c r="HM354" s="70"/>
      <c r="HN354" s="70"/>
      <c r="HO354" s="70"/>
      <c r="HP354" s="70"/>
      <c r="HQ354" s="70"/>
      <c r="HR354" s="70"/>
      <c r="HS354" s="70"/>
      <c r="HT354" s="70"/>
      <c r="HU354" s="70"/>
      <c r="HV354" s="70"/>
      <c r="HW354" s="70"/>
      <c r="HX354" s="70"/>
      <c r="HY354" s="70"/>
      <c r="HZ354" s="70"/>
      <c r="IA354" s="70"/>
      <c r="IB354" s="70"/>
      <c r="IC354" s="70"/>
      <c r="ID354" s="70"/>
      <c r="IE354" s="70"/>
      <c r="IF354" s="70"/>
      <c r="IG354" s="70"/>
      <c r="IH354" s="70"/>
      <c r="II354" s="70"/>
      <c r="IJ354" s="70"/>
      <c r="IK354" s="70"/>
      <c r="IL354" s="70"/>
      <c r="IM354" s="70"/>
      <c r="IN354" s="70"/>
      <c r="IO354" s="70"/>
      <c r="IP354" s="70"/>
      <c r="IQ354" s="70"/>
      <c r="IR354" s="70"/>
      <c r="IS354" s="70"/>
      <c r="IT354" s="70"/>
      <c r="IU354" s="70"/>
    </row>
    <row r="355" spans="1:255" ht="14.25">
      <c r="A355" s="71" t="s">
        <v>247</v>
      </c>
      <c r="B355" s="69"/>
      <c r="C355" s="66">
        <f t="shared" si="5"/>
        <v>0</v>
      </c>
      <c r="D355" s="69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  <c r="BM355" s="70"/>
      <c r="BN355" s="70"/>
      <c r="BO355" s="70"/>
      <c r="BP355" s="70"/>
      <c r="BQ355" s="70"/>
      <c r="BR355" s="70"/>
      <c r="BS355" s="70"/>
      <c r="BT355" s="70"/>
      <c r="BU355" s="70"/>
      <c r="BV355" s="70"/>
      <c r="BW355" s="70"/>
      <c r="BX355" s="70"/>
      <c r="BY355" s="70"/>
      <c r="BZ355" s="70"/>
      <c r="CA355" s="70"/>
      <c r="CB355" s="70"/>
      <c r="CC355" s="70"/>
      <c r="CD355" s="70"/>
      <c r="CE355" s="70"/>
      <c r="CF355" s="70"/>
      <c r="CG355" s="70"/>
      <c r="CH355" s="70"/>
      <c r="CI355" s="70"/>
      <c r="CJ355" s="70"/>
      <c r="CK355" s="70"/>
      <c r="CL355" s="70"/>
      <c r="CM355" s="70"/>
      <c r="CN355" s="70"/>
      <c r="CO355" s="70"/>
      <c r="CP355" s="70"/>
      <c r="CQ355" s="70"/>
      <c r="CR355" s="70"/>
      <c r="CS355" s="70"/>
      <c r="CT355" s="70"/>
      <c r="CU355" s="70"/>
      <c r="CV355" s="70"/>
      <c r="CW355" s="70"/>
      <c r="CX355" s="70"/>
      <c r="CY355" s="70"/>
      <c r="CZ355" s="70"/>
      <c r="DA355" s="70"/>
      <c r="DB355" s="70"/>
      <c r="DC355" s="70"/>
      <c r="DD355" s="70"/>
      <c r="DE355" s="70"/>
      <c r="DF355" s="70"/>
      <c r="DG355" s="70"/>
      <c r="DH355" s="70"/>
      <c r="DI355" s="70"/>
      <c r="DJ355" s="70"/>
      <c r="DK355" s="70"/>
      <c r="DL355" s="70"/>
      <c r="DM355" s="70"/>
      <c r="DN355" s="70"/>
      <c r="DO355" s="70"/>
      <c r="DP355" s="70"/>
      <c r="DQ355" s="70"/>
      <c r="DR355" s="70"/>
      <c r="DS355" s="70"/>
      <c r="DT355" s="70"/>
      <c r="DU355" s="70"/>
      <c r="DV355" s="70"/>
      <c r="DW355" s="70"/>
      <c r="DX355" s="70"/>
      <c r="DY355" s="70"/>
      <c r="DZ355" s="70"/>
      <c r="EA355" s="70"/>
      <c r="EB355" s="70"/>
      <c r="EC355" s="70"/>
      <c r="ED355" s="70"/>
      <c r="EE355" s="70"/>
      <c r="EF355" s="70"/>
      <c r="EG355" s="70"/>
      <c r="EH355" s="70"/>
      <c r="EI355" s="70"/>
      <c r="EJ355" s="70"/>
      <c r="EK355" s="70"/>
      <c r="EL355" s="70"/>
      <c r="EM355" s="70"/>
      <c r="EN355" s="70"/>
      <c r="EO355" s="70"/>
      <c r="EP355" s="70"/>
      <c r="EQ355" s="70"/>
      <c r="ER355" s="70"/>
      <c r="ES355" s="70"/>
      <c r="ET355" s="70"/>
      <c r="EU355" s="70"/>
      <c r="EV355" s="70"/>
      <c r="EW355" s="70"/>
      <c r="EX355" s="70"/>
      <c r="EY355" s="70"/>
      <c r="EZ355" s="70"/>
      <c r="FA355" s="70"/>
      <c r="FB355" s="70"/>
      <c r="FC355" s="70"/>
      <c r="FD355" s="70"/>
      <c r="FE355" s="70"/>
      <c r="FF355" s="70"/>
      <c r="FG355" s="70"/>
      <c r="FH355" s="70"/>
      <c r="FI355" s="70"/>
      <c r="FJ355" s="70"/>
      <c r="FK355" s="70"/>
      <c r="FL355" s="70"/>
      <c r="FM355" s="70"/>
      <c r="FN355" s="70"/>
      <c r="FO355" s="70"/>
      <c r="FP355" s="70"/>
      <c r="FQ355" s="70"/>
      <c r="FR355" s="70"/>
      <c r="FS355" s="70"/>
      <c r="FT355" s="70"/>
      <c r="FU355" s="70"/>
      <c r="FV355" s="70"/>
      <c r="FW355" s="70"/>
      <c r="FX355" s="70"/>
      <c r="FY355" s="70"/>
      <c r="FZ355" s="70"/>
      <c r="GA355" s="70"/>
      <c r="GB355" s="70"/>
      <c r="GC355" s="70"/>
      <c r="GD355" s="70"/>
      <c r="GE355" s="70"/>
      <c r="GF355" s="70"/>
      <c r="GG355" s="70"/>
      <c r="GH355" s="70"/>
      <c r="GI355" s="70"/>
      <c r="GJ355" s="70"/>
      <c r="GK355" s="70"/>
      <c r="GL355" s="70"/>
      <c r="GM355" s="70"/>
      <c r="GN355" s="70"/>
      <c r="GO355" s="70"/>
      <c r="GP355" s="70"/>
      <c r="GQ355" s="70"/>
      <c r="GR355" s="70"/>
      <c r="GS355" s="70"/>
      <c r="GT355" s="70"/>
      <c r="GU355" s="70"/>
      <c r="GV355" s="70"/>
      <c r="GW355" s="70"/>
      <c r="GX355" s="70"/>
      <c r="GY355" s="70"/>
      <c r="GZ355" s="70"/>
      <c r="HA355" s="70"/>
      <c r="HB355" s="70"/>
      <c r="HC355" s="70"/>
      <c r="HD355" s="70"/>
      <c r="HE355" s="70"/>
      <c r="HF355" s="70"/>
      <c r="HG355" s="70"/>
      <c r="HH355" s="70"/>
      <c r="HI355" s="70"/>
      <c r="HJ355" s="70"/>
      <c r="HK355" s="70"/>
      <c r="HL355" s="70"/>
      <c r="HM355" s="70"/>
      <c r="HN355" s="70"/>
      <c r="HO355" s="70"/>
      <c r="HP355" s="70"/>
      <c r="HQ355" s="70"/>
      <c r="HR355" s="70"/>
      <c r="HS355" s="70"/>
      <c r="HT355" s="70"/>
      <c r="HU355" s="70"/>
      <c r="HV355" s="70"/>
      <c r="HW355" s="70"/>
      <c r="HX355" s="70"/>
      <c r="HY355" s="70"/>
      <c r="HZ355" s="70"/>
      <c r="IA355" s="70"/>
      <c r="IB355" s="70"/>
      <c r="IC355" s="70"/>
      <c r="ID355" s="70"/>
      <c r="IE355" s="70"/>
      <c r="IF355" s="70"/>
      <c r="IG355" s="70"/>
      <c r="IH355" s="70"/>
      <c r="II355" s="70"/>
      <c r="IJ355" s="70"/>
      <c r="IK355" s="70"/>
      <c r="IL355" s="70"/>
      <c r="IM355" s="70"/>
      <c r="IN355" s="70"/>
      <c r="IO355" s="70"/>
      <c r="IP355" s="70"/>
      <c r="IQ355" s="70"/>
      <c r="IR355" s="70"/>
      <c r="IS355" s="70"/>
      <c r="IT355" s="70"/>
      <c r="IU355" s="70"/>
    </row>
    <row r="356" spans="1:255" s="62" customFormat="1" ht="14.25">
      <c r="A356" s="65" t="s">
        <v>248</v>
      </c>
      <c r="B356" s="65">
        <f>SUM(B357,B362,B371,B377,B383,B387,B391,B395,B401,B408)</f>
        <v>54359</v>
      </c>
      <c r="C356" s="65">
        <f>SUM(C357,C362,C371,C377,C383,C387,C391,C395,C401,C408)</f>
        <v>18734</v>
      </c>
      <c r="D356" s="65">
        <f>SUM(D357,D362,D371,D377,D383,D387,D391,D395,D401,D408)</f>
        <v>73093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</row>
    <row r="357" spans="1:255" s="62" customFormat="1" ht="14.25">
      <c r="A357" s="72" t="s">
        <v>249</v>
      </c>
      <c r="B357" s="65">
        <f>SUM(B358:B361)</f>
        <v>136</v>
      </c>
      <c r="C357" s="65">
        <f>SUM(C358:C361)</f>
        <v>-4</v>
      </c>
      <c r="D357" s="65">
        <f>SUM(D358:D361)</f>
        <v>132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</row>
    <row r="358" spans="1:255" s="62" customFormat="1" ht="14.25">
      <c r="A358" s="67" t="s">
        <v>42</v>
      </c>
      <c r="B358" s="65">
        <v>136</v>
      </c>
      <c r="C358" s="66">
        <f t="shared" si="5"/>
        <v>-4</v>
      </c>
      <c r="D358" s="65">
        <v>132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</row>
    <row r="359" spans="1:255" ht="14.25">
      <c r="A359" s="71" t="s">
        <v>43</v>
      </c>
      <c r="B359" s="69"/>
      <c r="C359" s="66">
        <f t="shared" si="5"/>
        <v>0</v>
      </c>
      <c r="D359" s="69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70"/>
      <c r="AE359" s="70"/>
      <c r="AF359" s="70"/>
      <c r="AG359" s="70"/>
      <c r="AH359" s="70"/>
      <c r="AI359" s="70"/>
      <c r="AJ359" s="70"/>
      <c r="AK359" s="70"/>
      <c r="AL359" s="70"/>
      <c r="AM359" s="70"/>
      <c r="AN359" s="70"/>
      <c r="AO359" s="70"/>
      <c r="AP359" s="70"/>
      <c r="AQ359" s="70"/>
      <c r="AR359" s="70"/>
      <c r="AS359" s="70"/>
      <c r="AT359" s="70"/>
      <c r="AU359" s="70"/>
      <c r="AV359" s="70"/>
      <c r="AW359" s="70"/>
      <c r="AX359" s="70"/>
      <c r="AY359" s="70"/>
      <c r="AZ359" s="70"/>
      <c r="BA359" s="70"/>
      <c r="BB359" s="70"/>
      <c r="BC359" s="70"/>
      <c r="BD359" s="70"/>
      <c r="BE359" s="70"/>
      <c r="BF359" s="70"/>
      <c r="BG359" s="70"/>
      <c r="BH359" s="70"/>
      <c r="BI359" s="70"/>
      <c r="BJ359" s="70"/>
      <c r="BK359" s="70"/>
      <c r="BL359" s="70"/>
      <c r="BM359" s="70"/>
      <c r="BN359" s="70"/>
      <c r="BO359" s="70"/>
      <c r="BP359" s="70"/>
      <c r="BQ359" s="70"/>
      <c r="BR359" s="70"/>
      <c r="BS359" s="70"/>
      <c r="BT359" s="70"/>
      <c r="BU359" s="70"/>
      <c r="BV359" s="70"/>
      <c r="BW359" s="70"/>
      <c r="BX359" s="70"/>
      <c r="BY359" s="70"/>
      <c r="BZ359" s="70"/>
      <c r="CA359" s="70"/>
      <c r="CB359" s="70"/>
      <c r="CC359" s="70"/>
      <c r="CD359" s="70"/>
      <c r="CE359" s="70"/>
      <c r="CF359" s="70"/>
      <c r="CG359" s="70"/>
      <c r="CH359" s="70"/>
      <c r="CI359" s="70"/>
      <c r="CJ359" s="70"/>
      <c r="CK359" s="70"/>
      <c r="CL359" s="70"/>
      <c r="CM359" s="70"/>
      <c r="CN359" s="70"/>
      <c r="CO359" s="70"/>
      <c r="CP359" s="70"/>
      <c r="CQ359" s="70"/>
      <c r="CR359" s="70"/>
      <c r="CS359" s="70"/>
      <c r="CT359" s="70"/>
      <c r="CU359" s="70"/>
      <c r="CV359" s="70"/>
      <c r="CW359" s="70"/>
      <c r="CX359" s="70"/>
      <c r="CY359" s="70"/>
      <c r="CZ359" s="70"/>
      <c r="DA359" s="70"/>
      <c r="DB359" s="70"/>
      <c r="DC359" s="70"/>
      <c r="DD359" s="70"/>
      <c r="DE359" s="70"/>
      <c r="DF359" s="70"/>
      <c r="DG359" s="70"/>
      <c r="DH359" s="70"/>
      <c r="DI359" s="70"/>
      <c r="DJ359" s="70"/>
      <c r="DK359" s="70"/>
      <c r="DL359" s="70"/>
      <c r="DM359" s="70"/>
      <c r="DN359" s="70"/>
      <c r="DO359" s="70"/>
      <c r="DP359" s="70"/>
      <c r="DQ359" s="70"/>
      <c r="DR359" s="70"/>
      <c r="DS359" s="70"/>
      <c r="DT359" s="70"/>
      <c r="DU359" s="70"/>
      <c r="DV359" s="70"/>
      <c r="DW359" s="70"/>
      <c r="DX359" s="70"/>
      <c r="DY359" s="70"/>
      <c r="DZ359" s="70"/>
      <c r="EA359" s="70"/>
      <c r="EB359" s="70"/>
      <c r="EC359" s="70"/>
      <c r="ED359" s="70"/>
      <c r="EE359" s="70"/>
      <c r="EF359" s="70"/>
      <c r="EG359" s="70"/>
      <c r="EH359" s="70"/>
      <c r="EI359" s="70"/>
      <c r="EJ359" s="70"/>
      <c r="EK359" s="70"/>
      <c r="EL359" s="70"/>
      <c r="EM359" s="70"/>
      <c r="EN359" s="70"/>
      <c r="EO359" s="70"/>
      <c r="EP359" s="70"/>
      <c r="EQ359" s="70"/>
      <c r="ER359" s="70"/>
      <c r="ES359" s="70"/>
      <c r="ET359" s="70"/>
      <c r="EU359" s="70"/>
      <c r="EV359" s="70"/>
      <c r="EW359" s="70"/>
      <c r="EX359" s="70"/>
      <c r="EY359" s="70"/>
      <c r="EZ359" s="70"/>
      <c r="FA359" s="70"/>
      <c r="FB359" s="70"/>
      <c r="FC359" s="70"/>
      <c r="FD359" s="70"/>
      <c r="FE359" s="70"/>
      <c r="FF359" s="70"/>
      <c r="FG359" s="70"/>
      <c r="FH359" s="70"/>
      <c r="FI359" s="70"/>
      <c r="FJ359" s="70"/>
      <c r="FK359" s="70"/>
      <c r="FL359" s="70"/>
      <c r="FM359" s="70"/>
      <c r="FN359" s="70"/>
      <c r="FO359" s="70"/>
      <c r="FP359" s="70"/>
      <c r="FQ359" s="70"/>
      <c r="FR359" s="70"/>
      <c r="FS359" s="70"/>
      <c r="FT359" s="70"/>
      <c r="FU359" s="70"/>
      <c r="FV359" s="70"/>
      <c r="FW359" s="70"/>
      <c r="FX359" s="70"/>
      <c r="FY359" s="70"/>
      <c r="FZ359" s="70"/>
      <c r="GA359" s="70"/>
      <c r="GB359" s="70"/>
      <c r="GC359" s="70"/>
      <c r="GD359" s="70"/>
      <c r="GE359" s="70"/>
      <c r="GF359" s="70"/>
      <c r="GG359" s="70"/>
      <c r="GH359" s="70"/>
      <c r="GI359" s="70"/>
      <c r="GJ359" s="70"/>
      <c r="GK359" s="70"/>
      <c r="GL359" s="70"/>
      <c r="GM359" s="70"/>
      <c r="GN359" s="70"/>
      <c r="GO359" s="70"/>
      <c r="GP359" s="70"/>
      <c r="GQ359" s="70"/>
      <c r="GR359" s="70"/>
      <c r="GS359" s="70"/>
      <c r="GT359" s="70"/>
      <c r="GU359" s="70"/>
      <c r="GV359" s="70"/>
      <c r="GW359" s="70"/>
      <c r="GX359" s="70"/>
      <c r="GY359" s="70"/>
      <c r="GZ359" s="70"/>
      <c r="HA359" s="70"/>
      <c r="HB359" s="70"/>
      <c r="HC359" s="70"/>
      <c r="HD359" s="70"/>
      <c r="HE359" s="70"/>
      <c r="HF359" s="70"/>
      <c r="HG359" s="70"/>
      <c r="HH359" s="70"/>
      <c r="HI359" s="70"/>
      <c r="HJ359" s="70"/>
      <c r="HK359" s="70"/>
      <c r="HL359" s="70"/>
      <c r="HM359" s="70"/>
      <c r="HN359" s="70"/>
      <c r="HO359" s="70"/>
      <c r="HP359" s="70"/>
      <c r="HQ359" s="70"/>
      <c r="HR359" s="70"/>
      <c r="HS359" s="70"/>
      <c r="HT359" s="70"/>
      <c r="HU359" s="70"/>
      <c r="HV359" s="70"/>
      <c r="HW359" s="70"/>
      <c r="HX359" s="70"/>
      <c r="HY359" s="70"/>
      <c r="HZ359" s="70"/>
      <c r="IA359" s="70"/>
      <c r="IB359" s="70"/>
      <c r="IC359" s="70"/>
      <c r="ID359" s="70"/>
      <c r="IE359" s="70"/>
      <c r="IF359" s="70"/>
      <c r="IG359" s="70"/>
      <c r="IH359" s="70"/>
      <c r="II359" s="70"/>
      <c r="IJ359" s="70"/>
      <c r="IK359" s="70"/>
      <c r="IL359" s="70"/>
      <c r="IM359" s="70"/>
      <c r="IN359" s="70"/>
      <c r="IO359" s="70"/>
      <c r="IP359" s="70"/>
      <c r="IQ359" s="70"/>
      <c r="IR359" s="70"/>
      <c r="IS359" s="70"/>
      <c r="IT359" s="70"/>
      <c r="IU359" s="70"/>
    </row>
    <row r="360" spans="1:255" ht="14.25">
      <c r="A360" s="71" t="s">
        <v>44</v>
      </c>
      <c r="B360" s="69"/>
      <c r="C360" s="66">
        <f t="shared" si="5"/>
        <v>0</v>
      </c>
      <c r="D360" s="69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  <c r="AC360" s="70"/>
      <c r="AD360" s="70"/>
      <c r="AE360" s="70"/>
      <c r="AF360" s="70"/>
      <c r="AG360" s="70"/>
      <c r="AH360" s="70"/>
      <c r="AI360" s="70"/>
      <c r="AJ360" s="70"/>
      <c r="AK360" s="70"/>
      <c r="AL360" s="70"/>
      <c r="AM360" s="70"/>
      <c r="AN360" s="70"/>
      <c r="AO360" s="70"/>
      <c r="AP360" s="70"/>
      <c r="AQ360" s="70"/>
      <c r="AR360" s="70"/>
      <c r="AS360" s="70"/>
      <c r="AT360" s="70"/>
      <c r="AU360" s="70"/>
      <c r="AV360" s="70"/>
      <c r="AW360" s="70"/>
      <c r="AX360" s="70"/>
      <c r="AY360" s="70"/>
      <c r="AZ360" s="70"/>
      <c r="BA360" s="70"/>
      <c r="BB360" s="70"/>
      <c r="BC360" s="70"/>
      <c r="BD360" s="70"/>
      <c r="BE360" s="70"/>
      <c r="BF360" s="70"/>
      <c r="BG360" s="70"/>
      <c r="BH360" s="70"/>
      <c r="BI360" s="70"/>
      <c r="BJ360" s="70"/>
      <c r="BK360" s="70"/>
      <c r="BL360" s="70"/>
      <c r="BM360" s="70"/>
      <c r="BN360" s="70"/>
      <c r="BO360" s="70"/>
      <c r="BP360" s="70"/>
      <c r="BQ360" s="70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70"/>
      <c r="CC360" s="70"/>
      <c r="CD360" s="70"/>
      <c r="CE360" s="70"/>
      <c r="CF360" s="70"/>
      <c r="CG360" s="70"/>
      <c r="CH360" s="70"/>
      <c r="CI360" s="70"/>
      <c r="CJ360" s="70"/>
      <c r="CK360" s="70"/>
      <c r="CL360" s="70"/>
      <c r="CM360" s="70"/>
      <c r="CN360" s="70"/>
      <c r="CO360" s="70"/>
      <c r="CP360" s="70"/>
      <c r="CQ360" s="70"/>
      <c r="CR360" s="70"/>
      <c r="CS360" s="70"/>
      <c r="CT360" s="70"/>
      <c r="CU360" s="70"/>
      <c r="CV360" s="70"/>
      <c r="CW360" s="70"/>
      <c r="CX360" s="70"/>
      <c r="CY360" s="70"/>
      <c r="CZ360" s="70"/>
      <c r="DA360" s="70"/>
      <c r="DB360" s="70"/>
      <c r="DC360" s="70"/>
      <c r="DD360" s="70"/>
      <c r="DE360" s="70"/>
      <c r="DF360" s="70"/>
      <c r="DG360" s="70"/>
      <c r="DH360" s="70"/>
      <c r="DI360" s="70"/>
      <c r="DJ360" s="70"/>
      <c r="DK360" s="70"/>
      <c r="DL360" s="70"/>
      <c r="DM360" s="70"/>
      <c r="DN360" s="70"/>
      <c r="DO360" s="70"/>
      <c r="DP360" s="70"/>
      <c r="DQ360" s="70"/>
      <c r="DR360" s="70"/>
      <c r="DS360" s="70"/>
      <c r="DT360" s="70"/>
      <c r="DU360" s="70"/>
      <c r="DV360" s="70"/>
      <c r="DW360" s="70"/>
      <c r="DX360" s="70"/>
      <c r="DY360" s="70"/>
      <c r="DZ360" s="70"/>
      <c r="EA360" s="70"/>
      <c r="EB360" s="70"/>
      <c r="EC360" s="70"/>
      <c r="ED360" s="70"/>
      <c r="EE360" s="70"/>
      <c r="EF360" s="70"/>
      <c r="EG360" s="70"/>
      <c r="EH360" s="70"/>
      <c r="EI360" s="70"/>
      <c r="EJ360" s="70"/>
      <c r="EK360" s="70"/>
      <c r="EL360" s="70"/>
      <c r="EM360" s="70"/>
      <c r="EN360" s="70"/>
      <c r="EO360" s="70"/>
      <c r="EP360" s="70"/>
      <c r="EQ360" s="70"/>
      <c r="ER360" s="70"/>
      <c r="ES360" s="70"/>
      <c r="ET360" s="70"/>
      <c r="EU360" s="70"/>
      <c r="EV360" s="70"/>
      <c r="EW360" s="70"/>
      <c r="EX360" s="70"/>
      <c r="EY360" s="70"/>
      <c r="EZ360" s="70"/>
      <c r="FA360" s="70"/>
      <c r="FB360" s="70"/>
      <c r="FC360" s="70"/>
      <c r="FD360" s="70"/>
      <c r="FE360" s="70"/>
      <c r="FF360" s="70"/>
      <c r="FG360" s="70"/>
      <c r="FH360" s="70"/>
      <c r="FI360" s="70"/>
      <c r="FJ360" s="70"/>
      <c r="FK360" s="70"/>
      <c r="FL360" s="70"/>
      <c r="FM360" s="70"/>
      <c r="FN360" s="70"/>
      <c r="FO360" s="70"/>
      <c r="FP360" s="70"/>
      <c r="FQ360" s="70"/>
      <c r="FR360" s="70"/>
      <c r="FS360" s="70"/>
      <c r="FT360" s="70"/>
      <c r="FU360" s="70"/>
      <c r="FV360" s="70"/>
      <c r="FW360" s="70"/>
      <c r="FX360" s="70"/>
      <c r="FY360" s="70"/>
      <c r="FZ360" s="70"/>
      <c r="GA360" s="70"/>
      <c r="GB360" s="70"/>
      <c r="GC360" s="70"/>
      <c r="GD360" s="70"/>
      <c r="GE360" s="70"/>
      <c r="GF360" s="70"/>
      <c r="GG360" s="70"/>
      <c r="GH360" s="70"/>
      <c r="GI360" s="70"/>
      <c r="GJ360" s="70"/>
      <c r="GK360" s="70"/>
      <c r="GL360" s="70"/>
      <c r="GM360" s="70"/>
      <c r="GN360" s="70"/>
      <c r="GO360" s="70"/>
      <c r="GP360" s="70"/>
      <c r="GQ360" s="70"/>
      <c r="GR360" s="70"/>
      <c r="GS360" s="70"/>
      <c r="GT360" s="70"/>
      <c r="GU360" s="70"/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70"/>
      <c r="HU360" s="70"/>
      <c r="HV360" s="70"/>
      <c r="HW360" s="70"/>
      <c r="HX360" s="70"/>
      <c r="HY360" s="70"/>
      <c r="HZ360" s="70"/>
      <c r="IA360" s="70"/>
      <c r="IB360" s="70"/>
      <c r="IC360" s="70"/>
      <c r="ID360" s="70"/>
      <c r="IE360" s="70"/>
      <c r="IF360" s="70"/>
      <c r="IG360" s="70"/>
      <c r="IH360" s="70"/>
      <c r="II360" s="70"/>
      <c r="IJ360" s="70"/>
      <c r="IK360" s="70"/>
      <c r="IL360" s="70"/>
      <c r="IM360" s="70"/>
      <c r="IN360" s="70"/>
      <c r="IO360" s="70"/>
      <c r="IP360" s="70"/>
      <c r="IQ360" s="70"/>
      <c r="IR360" s="70"/>
      <c r="IS360" s="70"/>
      <c r="IT360" s="70"/>
      <c r="IU360" s="70"/>
    </row>
    <row r="361" spans="1:255" ht="14.25">
      <c r="A361" s="68" t="s">
        <v>250</v>
      </c>
      <c r="B361" s="69"/>
      <c r="C361" s="66">
        <f t="shared" si="5"/>
        <v>0</v>
      </c>
      <c r="D361" s="69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70"/>
      <c r="AE361" s="70"/>
      <c r="AF361" s="70"/>
      <c r="AG361" s="70"/>
      <c r="AH361" s="70"/>
      <c r="AI361" s="70"/>
      <c r="AJ361" s="70"/>
      <c r="AK361" s="70"/>
      <c r="AL361" s="70"/>
      <c r="AM361" s="70"/>
      <c r="AN361" s="70"/>
      <c r="AO361" s="70"/>
      <c r="AP361" s="70"/>
      <c r="AQ361" s="70"/>
      <c r="AR361" s="70"/>
      <c r="AS361" s="70"/>
      <c r="AT361" s="70"/>
      <c r="AU361" s="70"/>
      <c r="AV361" s="70"/>
      <c r="AW361" s="70"/>
      <c r="AX361" s="70"/>
      <c r="AY361" s="70"/>
      <c r="AZ361" s="70"/>
      <c r="BA361" s="70"/>
      <c r="BB361" s="70"/>
      <c r="BC361" s="70"/>
      <c r="BD361" s="70"/>
      <c r="BE361" s="70"/>
      <c r="BF361" s="70"/>
      <c r="BG361" s="70"/>
      <c r="BH361" s="70"/>
      <c r="BI361" s="70"/>
      <c r="BJ361" s="70"/>
      <c r="BK361" s="70"/>
      <c r="BL361" s="70"/>
      <c r="BM361" s="70"/>
      <c r="BN361" s="70"/>
      <c r="BO361" s="70"/>
      <c r="BP361" s="70"/>
      <c r="BQ361" s="70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70"/>
      <c r="CC361" s="70"/>
      <c r="CD361" s="70"/>
      <c r="CE361" s="70"/>
      <c r="CF361" s="70"/>
      <c r="CG361" s="70"/>
      <c r="CH361" s="70"/>
      <c r="CI361" s="70"/>
      <c r="CJ361" s="70"/>
      <c r="CK361" s="70"/>
      <c r="CL361" s="70"/>
      <c r="CM361" s="70"/>
      <c r="CN361" s="70"/>
      <c r="CO361" s="70"/>
      <c r="CP361" s="70"/>
      <c r="CQ361" s="70"/>
      <c r="CR361" s="70"/>
      <c r="CS361" s="70"/>
      <c r="CT361" s="70"/>
      <c r="CU361" s="70"/>
      <c r="CV361" s="70"/>
      <c r="CW361" s="70"/>
      <c r="CX361" s="70"/>
      <c r="CY361" s="70"/>
      <c r="CZ361" s="70"/>
      <c r="DA361" s="70"/>
      <c r="DB361" s="70"/>
      <c r="DC361" s="70"/>
      <c r="DD361" s="70"/>
      <c r="DE361" s="70"/>
      <c r="DF361" s="70"/>
      <c r="DG361" s="70"/>
      <c r="DH361" s="70"/>
      <c r="DI361" s="70"/>
      <c r="DJ361" s="70"/>
      <c r="DK361" s="70"/>
      <c r="DL361" s="70"/>
      <c r="DM361" s="70"/>
      <c r="DN361" s="70"/>
      <c r="DO361" s="70"/>
      <c r="DP361" s="70"/>
      <c r="DQ361" s="70"/>
      <c r="DR361" s="70"/>
      <c r="DS361" s="70"/>
      <c r="DT361" s="70"/>
      <c r="DU361" s="70"/>
      <c r="DV361" s="70"/>
      <c r="DW361" s="70"/>
      <c r="DX361" s="70"/>
      <c r="DY361" s="70"/>
      <c r="DZ361" s="70"/>
      <c r="EA361" s="70"/>
      <c r="EB361" s="70"/>
      <c r="EC361" s="70"/>
      <c r="ED361" s="70"/>
      <c r="EE361" s="70"/>
      <c r="EF361" s="70"/>
      <c r="EG361" s="70"/>
      <c r="EH361" s="70"/>
      <c r="EI361" s="70"/>
      <c r="EJ361" s="70"/>
      <c r="EK361" s="70"/>
      <c r="EL361" s="70"/>
      <c r="EM361" s="70"/>
      <c r="EN361" s="70"/>
      <c r="EO361" s="70"/>
      <c r="EP361" s="70"/>
      <c r="EQ361" s="70"/>
      <c r="ER361" s="70"/>
      <c r="ES361" s="70"/>
      <c r="ET361" s="70"/>
      <c r="EU361" s="70"/>
      <c r="EV361" s="70"/>
      <c r="EW361" s="70"/>
      <c r="EX361" s="70"/>
      <c r="EY361" s="70"/>
      <c r="EZ361" s="70"/>
      <c r="FA361" s="70"/>
      <c r="FB361" s="70"/>
      <c r="FC361" s="70"/>
      <c r="FD361" s="70"/>
      <c r="FE361" s="70"/>
      <c r="FF361" s="70"/>
      <c r="FG361" s="70"/>
      <c r="FH361" s="70"/>
      <c r="FI361" s="70"/>
      <c r="FJ361" s="70"/>
      <c r="FK361" s="70"/>
      <c r="FL361" s="70"/>
      <c r="FM361" s="70"/>
      <c r="FN361" s="70"/>
      <c r="FO361" s="70"/>
      <c r="FP361" s="70"/>
      <c r="FQ361" s="70"/>
      <c r="FR361" s="70"/>
      <c r="FS361" s="70"/>
      <c r="FT361" s="70"/>
      <c r="FU361" s="70"/>
      <c r="FV361" s="70"/>
      <c r="FW361" s="70"/>
      <c r="FX361" s="70"/>
      <c r="FY361" s="70"/>
      <c r="FZ361" s="70"/>
      <c r="GA361" s="70"/>
      <c r="GB361" s="70"/>
      <c r="GC361" s="70"/>
      <c r="GD361" s="70"/>
      <c r="GE361" s="70"/>
      <c r="GF361" s="70"/>
      <c r="GG361" s="70"/>
      <c r="GH361" s="70"/>
      <c r="GI361" s="70"/>
      <c r="GJ361" s="70"/>
      <c r="GK361" s="70"/>
      <c r="GL361" s="70"/>
      <c r="GM361" s="70"/>
      <c r="GN361" s="70"/>
      <c r="GO361" s="70"/>
      <c r="GP361" s="70"/>
      <c r="GQ361" s="70"/>
      <c r="GR361" s="70"/>
      <c r="GS361" s="70"/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70"/>
      <c r="HU361" s="70"/>
      <c r="HV361" s="70"/>
      <c r="HW361" s="70"/>
      <c r="HX361" s="70"/>
      <c r="HY361" s="70"/>
      <c r="HZ361" s="70"/>
      <c r="IA361" s="70"/>
      <c r="IB361" s="70"/>
      <c r="IC361" s="70"/>
      <c r="ID361" s="70"/>
      <c r="IE361" s="70"/>
      <c r="IF361" s="70"/>
      <c r="IG361" s="70"/>
      <c r="IH361" s="70"/>
      <c r="II361" s="70"/>
      <c r="IJ361" s="70"/>
      <c r="IK361" s="70"/>
      <c r="IL361" s="70"/>
      <c r="IM361" s="70"/>
      <c r="IN361" s="70"/>
      <c r="IO361" s="70"/>
      <c r="IP361" s="70"/>
      <c r="IQ361" s="70"/>
      <c r="IR361" s="70"/>
      <c r="IS361" s="70"/>
      <c r="IT361" s="70"/>
      <c r="IU361" s="70"/>
    </row>
    <row r="362" spans="1:255" s="62" customFormat="1" ht="14.25">
      <c r="A362" s="67" t="s">
        <v>251</v>
      </c>
      <c r="B362" s="65">
        <f>SUM(B363:B370)</f>
        <v>49698</v>
      </c>
      <c r="C362" s="65">
        <f>SUM(C363:C370)</f>
        <v>18490</v>
      </c>
      <c r="D362" s="65">
        <f>SUM(D363:D370)</f>
        <v>68188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255" s="62" customFormat="1" ht="14.25">
      <c r="A363" s="67" t="s">
        <v>252</v>
      </c>
      <c r="B363" s="65">
        <v>1499</v>
      </c>
      <c r="C363" s="66">
        <f t="shared" si="5"/>
        <v>2254</v>
      </c>
      <c r="D363" s="65">
        <v>3753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</row>
    <row r="364" spans="1:255" s="62" customFormat="1" ht="14.25">
      <c r="A364" s="67" t="s">
        <v>253</v>
      </c>
      <c r="B364" s="65">
        <v>20347</v>
      </c>
      <c r="C364" s="66">
        <f t="shared" si="5"/>
        <v>2321</v>
      </c>
      <c r="D364" s="65">
        <v>22668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</row>
    <row r="365" spans="1:255" s="62" customFormat="1" ht="14.25">
      <c r="A365" s="72" t="s">
        <v>254</v>
      </c>
      <c r="B365" s="65">
        <v>14654</v>
      </c>
      <c r="C365" s="66">
        <f t="shared" si="5"/>
        <v>2001</v>
      </c>
      <c r="D365" s="65">
        <v>16655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</row>
    <row r="366" spans="1:255" s="62" customFormat="1" ht="14.25">
      <c r="A366" s="72" t="s">
        <v>255</v>
      </c>
      <c r="B366" s="65">
        <f>7866</f>
        <v>7866</v>
      </c>
      <c r="C366" s="66">
        <f t="shared" si="5"/>
        <v>552</v>
      </c>
      <c r="D366" s="65">
        <v>8418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</row>
    <row r="367" spans="1:255" ht="14.25">
      <c r="A367" s="68" t="s">
        <v>256</v>
      </c>
      <c r="B367" s="69"/>
      <c r="C367" s="66">
        <f t="shared" si="5"/>
        <v>0</v>
      </c>
      <c r="D367" s="69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  <c r="AC367" s="70"/>
      <c r="AD367" s="70"/>
      <c r="AE367" s="70"/>
      <c r="AF367" s="70"/>
      <c r="AG367" s="70"/>
      <c r="AH367" s="70"/>
      <c r="AI367" s="70"/>
      <c r="AJ367" s="70"/>
      <c r="AK367" s="70"/>
      <c r="AL367" s="70"/>
      <c r="AM367" s="70"/>
      <c r="AN367" s="70"/>
      <c r="AO367" s="70"/>
      <c r="AP367" s="70"/>
      <c r="AQ367" s="70"/>
      <c r="AR367" s="70"/>
      <c r="AS367" s="70"/>
      <c r="AT367" s="70"/>
      <c r="AU367" s="70"/>
      <c r="AV367" s="70"/>
      <c r="AW367" s="70"/>
      <c r="AX367" s="70"/>
      <c r="AY367" s="70"/>
      <c r="AZ367" s="70"/>
      <c r="BA367" s="70"/>
      <c r="BB367" s="70"/>
      <c r="BC367" s="70"/>
      <c r="BD367" s="70"/>
      <c r="BE367" s="70"/>
      <c r="BF367" s="70"/>
      <c r="BG367" s="70"/>
      <c r="BH367" s="70"/>
      <c r="BI367" s="70"/>
      <c r="BJ367" s="70"/>
      <c r="BK367" s="70"/>
      <c r="BL367" s="70"/>
      <c r="BM367" s="70"/>
      <c r="BN367" s="70"/>
      <c r="BO367" s="70"/>
      <c r="BP367" s="70"/>
      <c r="BQ367" s="70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70"/>
      <c r="CC367" s="70"/>
      <c r="CD367" s="70"/>
      <c r="CE367" s="70"/>
      <c r="CF367" s="70"/>
      <c r="CG367" s="70"/>
      <c r="CH367" s="70"/>
      <c r="CI367" s="70"/>
      <c r="CJ367" s="70"/>
      <c r="CK367" s="70"/>
      <c r="CL367" s="70"/>
      <c r="CM367" s="70"/>
      <c r="CN367" s="70"/>
      <c r="CO367" s="70"/>
      <c r="CP367" s="70"/>
      <c r="CQ367" s="70"/>
      <c r="CR367" s="70"/>
      <c r="CS367" s="70"/>
      <c r="CT367" s="70"/>
      <c r="CU367" s="70"/>
      <c r="CV367" s="70"/>
      <c r="CW367" s="70"/>
      <c r="CX367" s="70"/>
      <c r="CY367" s="70"/>
      <c r="CZ367" s="70"/>
      <c r="DA367" s="70"/>
      <c r="DB367" s="70"/>
      <c r="DC367" s="70"/>
      <c r="DD367" s="70"/>
      <c r="DE367" s="70"/>
      <c r="DF367" s="70"/>
      <c r="DG367" s="70"/>
      <c r="DH367" s="70"/>
      <c r="DI367" s="70"/>
      <c r="DJ367" s="70"/>
      <c r="DK367" s="70"/>
      <c r="DL367" s="70"/>
      <c r="DM367" s="70"/>
      <c r="DN367" s="70"/>
      <c r="DO367" s="70"/>
      <c r="DP367" s="70"/>
      <c r="DQ367" s="70"/>
      <c r="DR367" s="70"/>
      <c r="DS367" s="70"/>
      <c r="DT367" s="70"/>
      <c r="DU367" s="70"/>
      <c r="DV367" s="70"/>
      <c r="DW367" s="70"/>
      <c r="DX367" s="70"/>
      <c r="DY367" s="70"/>
      <c r="DZ367" s="70"/>
      <c r="EA367" s="70"/>
      <c r="EB367" s="70"/>
      <c r="EC367" s="70"/>
      <c r="ED367" s="70"/>
      <c r="EE367" s="70"/>
      <c r="EF367" s="70"/>
      <c r="EG367" s="70"/>
      <c r="EH367" s="70"/>
      <c r="EI367" s="70"/>
      <c r="EJ367" s="70"/>
      <c r="EK367" s="70"/>
      <c r="EL367" s="70"/>
      <c r="EM367" s="70"/>
      <c r="EN367" s="70"/>
      <c r="EO367" s="70"/>
      <c r="EP367" s="70"/>
      <c r="EQ367" s="70"/>
      <c r="ER367" s="70"/>
      <c r="ES367" s="70"/>
      <c r="ET367" s="70"/>
      <c r="EU367" s="70"/>
      <c r="EV367" s="70"/>
      <c r="EW367" s="70"/>
      <c r="EX367" s="70"/>
      <c r="EY367" s="70"/>
      <c r="EZ367" s="70"/>
      <c r="FA367" s="70"/>
      <c r="FB367" s="70"/>
      <c r="FC367" s="70"/>
      <c r="FD367" s="70"/>
      <c r="FE367" s="70"/>
      <c r="FF367" s="70"/>
      <c r="FG367" s="70"/>
      <c r="FH367" s="70"/>
      <c r="FI367" s="70"/>
      <c r="FJ367" s="70"/>
      <c r="FK367" s="70"/>
      <c r="FL367" s="70"/>
      <c r="FM367" s="70"/>
      <c r="FN367" s="70"/>
      <c r="FO367" s="70"/>
      <c r="FP367" s="70"/>
      <c r="FQ367" s="70"/>
      <c r="FR367" s="70"/>
      <c r="FS367" s="70"/>
      <c r="FT367" s="70"/>
      <c r="FU367" s="70"/>
      <c r="FV367" s="70"/>
      <c r="FW367" s="70"/>
      <c r="FX367" s="70"/>
      <c r="FY367" s="70"/>
      <c r="FZ367" s="70"/>
      <c r="GA367" s="70"/>
      <c r="GB367" s="70"/>
      <c r="GC367" s="70"/>
      <c r="GD367" s="70"/>
      <c r="GE367" s="70"/>
      <c r="GF367" s="70"/>
      <c r="GG367" s="70"/>
      <c r="GH367" s="70"/>
      <c r="GI367" s="70"/>
      <c r="GJ367" s="70"/>
      <c r="GK367" s="70"/>
      <c r="GL367" s="70"/>
      <c r="GM367" s="70"/>
      <c r="GN367" s="70"/>
      <c r="GO367" s="70"/>
      <c r="GP367" s="70"/>
      <c r="GQ367" s="70"/>
      <c r="GR367" s="70"/>
      <c r="GS367" s="70"/>
      <c r="GT367" s="70"/>
      <c r="GU367" s="70"/>
      <c r="GV367" s="70"/>
      <c r="GW367" s="70"/>
      <c r="GX367" s="70"/>
      <c r="GY367" s="70"/>
      <c r="GZ367" s="70"/>
      <c r="HA367" s="70"/>
      <c r="HB367" s="70"/>
      <c r="HC367" s="70"/>
      <c r="HD367" s="70"/>
      <c r="HE367" s="70"/>
      <c r="HF367" s="70"/>
      <c r="HG367" s="70"/>
      <c r="HH367" s="70"/>
      <c r="HI367" s="70"/>
      <c r="HJ367" s="70"/>
      <c r="HK367" s="70"/>
      <c r="HL367" s="70"/>
      <c r="HM367" s="70"/>
      <c r="HN367" s="70"/>
      <c r="HO367" s="70"/>
      <c r="HP367" s="70"/>
      <c r="HQ367" s="70"/>
      <c r="HR367" s="70"/>
      <c r="HS367" s="70"/>
      <c r="HT367" s="70"/>
      <c r="HU367" s="70"/>
      <c r="HV367" s="70"/>
      <c r="HW367" s="70"/>
      <c r="HX367" s="70"/>
      <c r="HY367" s="70"/>
      <c r="HZ367" s="70"/>
      <c r="IA367" s="70"/>
      <c r="IB367" s="70"/>
      <c r="IC367" s="70"/>
      <c r="ID367" s="70"/>
      <c r="IE367" s="70"/>
      <c r="IF367" s="70"/>
      <c r="IG367" s="70"/>
      <c r="IH367" s="70"/>
      <c r="II367" s="70"/>
      <c r="IJ367" s="70"/>
      <c r="IK367" s="70"/>
      <c r="IL367" s="70"/>
      <c r="IM367" s="70"/>
      <c r="IN367" s="70"/>
      <c r="IO367" s="70"/>
      <c r="IP367" s="70"/>
      <c r="IQ367" s="70"/>
      <c r="IR367" s="70"/>
      <c r="IS367" s="70"/>
      <c r="IT367" s="70"/>
      <c r="IU367" s="70"/>
    </row>
    <row r="368" spans="1:255" ht="14.25">
      <c r="A368" s="71" t="s">
        <v>257</v>
      </c>
      <c r="B368" s="69"/>
      <c r="C368" s="66">
        <f t="shared" si="5"/>
        <v>0</v>
      </c>
      <c r="D368" s="69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  <c r="AC368" s="70"/>
      <c r="AD368" s="70"/>
      <c r="AE368" s="70"/>
      <c r="AF368" s="70"/>
      <c r="AG368" s="70"/>
      <c r="AH368" s="70"/>
      <c r="AI368" s="70"/>
      <c r="AJ368" s="70"/>
      <c r="AK368" s="70"/>
      <c r="AL368" s="70"/>
      <c r="AM368" s="70"/>
      <c r="AN368" s="70"/>
      <c r="AO368" s="70"/>
      <c r="AP368" s="70"/>
      <c r="AQ368" s="70"/>
      <c r="AR368" s="70"/>
      <c r="AS368" s="70"/>
      <c r="AT368" s="70"/>
      <c r="AU368" s="70"/>
      <c r="AV368" s="70"/>
      <c r="AW368" s="70"/>
      <c r="AX368" s="70"/>
      <c r="AY368" s="70"/>
      <c r="AZ368" s="70"/>
      <c r="BA368" s="70"/>
      <c r="BB368" s="70"/>
      <c r="BC368" s="70"/>
      <c r="BD368" s="70"/>
      <c r="BE368" s="70"/>
      <c r="BF368" s="70"/>
      <c r="BG368" s="70"/>
      <c r="BH368" s="70"/>
      <c r="BI368" s="70"/>
      <c r="BJ368" s="70"/>
      <c r="BK368" s="70"/>
      <c r="BL368" s="70"/>
      <c r="BM368" s="70"/>
      <c r="BN368" s="70"/>
      <c r="BO368" s="70"/>
      <c r="BP368" s="70"/>
      <c r="BQ368" s="70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70"/>
      <c r="CC368" s="70"/>
      <c r="CD368" s="70"/>
      <c r="CE368" s="70"/>
      <c r="CF368" s="70"/>
      <c r="CG368" s="70"/>
      <c r="CH368" s="70"/>
      <c r="CI368" s="70"/>
      <c r="CJ368" s="70"/>
      <c r="CK368" s="70"/>
      <c r="CL368" s="70"/>
      <c r="CM368" s="70"/>
      <c r="CN368" s="70"/>
      <c r="CO368" s="70"/>
      <c r="CP368" s="70"/>
      <c r="CQ368" s="70"/>
      <c r="CR368" s="70"/>
      <c r="CS368" s="70"/>
      <c r="CT368" s="70"/>
      <c r="CU368" s="70"/>
      <c r="CV368" s="70"/>
      <c r="CW368" s="70"/>
      <c r="CX368" s="70"/>
      <c r="CY368" s="70"/>
      <c r="CZ368" s="70"/>
      <c r="DA368" s="70"/>
      <c r="DB368" s="70"/>
      <c r="DC368" s="70"/>
      <c r="DD368" s="70"/>
      <c r="DE368" s="70"/>
      <c r="DF368" s="70"/>
      <c r="DG368" s="70"/>
      <c r="DH368" s="70"/>
      <c r="DI368" s="70"/>
      <c r="DJ368" s="70"/>
      <c r="DK368" s="70"/>
      <c r="DL368" s="70"/>
      <c r="DM368" s="70"/>
      <c r="DN368" s="70"/>
      <c r="DO368" s="70"/>
      <c r="DP368" s="70"/>
      <c r="DQ368" s="70"/>
      <c r="DR368" s="70"/>
      <c r="DS368" s="70"/>
      <c r="DT368" s="70"/>
      <c r="DU368" s="70"/>
      <c r="DV368" s="70"/>
      <c r="DW368" s="70"/>
      <c r="DX368" s="70"/>
      <c r="DY368" s="70"/>
      <c r="DZ368" s="70"/>
      <c r="EA368" s="70"/>
      <c r="EB368" s="70"/>
      <c r="EC368" s="70"/>
      <c r="ED368" s="70"/>
      <c r="EE368" s="70"/>
      <c r="EF368" s="70"/>
      <c r="EG368" s="70"/>
      <c r="EH368" s="70"/>
      <c r="EI368" s="70"/>
      <c r="EJ368" s="70"/>
      <c r="EK368" s="70"/>
      <c r="EL368" s="70"/>
      <c r="EM368" s="70"/>
      <c r="EN368" s="70"/>
      <c r="EO368" s="70"/>
      <c r="EP368" s="70"/>
      <c r="EQ368" s="70"/>
      <c r="ER368" s="70"/>
      <c r="ES368" s="70"/>
      <c r="ET368" s="70"/>
      <c r="EU368" s="70"/>
      <c r="EV368" s="70"/>
      <c r="EW368" s="70"/>
      <c r="EX368" s="70"/>
      <c r="EY368" s="70"/>
      <c r="EZ368" s="70"/>
      <c r="FA368" s="70"/>
      <c r="FB368" s="70"/>
      <c r="FC368" s="70"/>
      <c r="FD368" s="70"/>
      <c r="FE368" s="70"/>
      <c r="FF368" s="70"/>
      <c r="FG368" s="70"/>
      <c r="FH368" s="70"/>
      <c r="FI368" s="70"/>
      <c r="FJ368" s="70"/>
      <c r="FK368" s="70"/>
      <c r="FL368" s="70"/>
      <c r="FM368" s="70"/>
      <c r="FN368" s="70"/>
      <c r="FO368" s="70"/>
      <c r="FP368" s="70"/>
      <c r="FQ368" s="70"/>
      <c r="FR368" s="70"/>
      <c r="FS368" s="70"/>
      <c r="FT368" s="70"/>
      <c r="FU368" s="70"/>
      <c r="FV368" s="70"/>
      <c r="FW368" s="70"/>
      <c r="FX368" s="70"/>
      <c r="FY368" s="70"/>
      <c r="FZ368" s="70"/>
      <c r="GA368" s="70"/>
      <c r="GB368" s="70"/>
      <c r="GC368" s="70"/>
      <c r="GD368" s="70"/>
      <c r="GE368" s="70"/>
      <c r="GF368" s="70"/>
      <c r="GG368" s="70"/>
      <c r="GH368" s="70"/>
      <c r="GI368" s="70"/>
      <c r="GJ368" s="70"/>
      <c r="GK368" s="70"/>
      <c r="GL368" s="70"/>
      <c r="GM368" s="70"/>
      <c r="GN368" s="70"/>
      <c r="GO368" s="70"/>
      <c r="GP368" s="70"/>
      <c r="GQ368" s="70"/>
      <c r="GR368" s="70"/>
      <c r="GS368" s="70"/>
      <c r="GT368" s="70"/>
      <c r="GU368" s="70"/>
      <c r="GV368" s="70"/>
      <c r="GW368" s="70"/>
      <c r="GX368" s="70"/>
      <c r="GY368" s="70"/>
      <c r="GZ368" s="70"/>
      <c r="HA368" s="70"/>
      <c r="HB368" s="70"/>
      <c r="HC368" s="70"/>
      <c r="HD368" s="70"/>
      <c r="HE368" s="70"/>
      <c r="HF368" s="70"/>
      <c r="HG368" s="70"/>
      <c r="HH368" s="70"/>
      <c r="HI368" s="70"/>
      <c r="HJ368" s="70"/>
      <c r="HK368" s="70"/>
      <c r="HL368" s="70"/>
      <c r="HM368" s="70"/>
      <c r="HN368" s="70"/>
      <c r="HO368" s="70"/>
      <c r="HP368" s="70"/>
      <c r="HQ368" s="70"/>
      <c r="HR368" s="70"/>
      <c r="HS368" s="70"/>
      <c r="HT368" s="70"/>
      <c r="HU368" s="70"/>
      <c r="HV368" s="70"/>
      <c r="HW368" s="70"/>
      <c r="HX368" s="70"/>
      <c r="HY368" s="70"/>
      <c r="HZ368" s="70"/>
      <c r="IA368" s="70"/>
      <c r="IB368" s="70"/>
      <c r="IC368" s="70"/>
      <c r="ID368" s="70"/>
      <c r="IE368" s="70"/>
      <c r="IF368" s="70"/>
      <c r="IG368" s="70"/>
      <c r="IH368" s="70"/>
      <c r="II368" s="70"/>
      <c r="IJ368" s="70"/>
      <c r="IK368" s="70"/>
      <c r="IL368" s="70"/>
      <c r="IM368" s="70"/>
      <c r="IN368" s="70"/>
      <c r="IO368" s="70"/>
      <c r="IP368" s="70"/>
      <c r="IQ368" s="70"/>
      <c r="IR368" s="70"/>
      <c r="IS368" s="70"/>
      <c r="IT368" s="70"/>
      <c r="IU368" s="70"/>
    </row>
    <row r="369" spans="1:255" ht="14.25">
      <c r="A369" s="71" t="s">
        <v>258</v>
      </c>
      <c r="B369" s="69"/>
      <c r="C369" s="66">
        <f t="shared" si="5"/>
        <v>0</v>
      </c>
      <c r="D369" s="69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  <c r="BM369" s="70"/>
      <c r="BN369" s="70"/>
      <c r="BO369" s="70"/>
      <c r="BP369" s="70"/>
      <c r="BQ369" s="70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70"/>
      <c r="CC369" s="70"/>
      <c r="CD369" s="70"/>
      <c r="CE369" s="70"/>
      <c r="CF369" s="70"/>
      <c r="CG369" s="70"/>
      <c r="CH369" s="70"/>
      <c r="CI369" s="70"/>
      <c r="CJ369" s="70"/>
      <c r="CK369" s="70"/>
      <c r="CL369" s="70"/>
      <c r="CM369" s="70"/>
      <c r="CN369" s="70"/>
      <c r="CO369" s="70"/>
      <c r="CP369" s="70"/>
      <c r="CQ369" s="70"/>
      <c r="CR369" s="70"/>
      <c r="CS369" s="70"/>
      <c r="CT369" s="70"/>
      <c r="CU369" s="70"/>
      <c r="CV369" s="70"/>
      <c r="CW369" s="70"/>
      <c r="CX369" s="70"/>
      <c r="CY369" s="70"/>
      <c r="CZ369" s="70"/>
      <c r="DA369" s="70"/>
      <c r="DB369" s="70"/>
      <c r="DC369" s="70"/>
      <c r="DD369" s="70"/>
      <c r="DE369" s="70"/>
      <c r="DF369" s="70"/>
      <c r="DG369" s="70"/>
      <c r="DH369" s="70"/>
      <c r="DI369" s="70"/>
      <c r="DJ369" s="70"/>
      <c r="DK369" s="70"/>
      <c r="DL369" s="70"/>
      <c r="DM369" s="70"/>
      <c r="DN369" s="70"/>
      <c r="DO369" s="70"/>
      <c r="DP369" s="70"/>
      <c r="DQ369" s="70"/>
      <c r="DR369" s="70"/>
      <c r="DS369" s="70"/>
      <c r="DT369" s="70"/>
      <c r="DU369" s="70"/>
      <c r="DV369" s="70"/>
      <c r="DW369" s="70"/>
      <c r="DX369" s="70"/>
      <c r="DY369" s="70"/>
      <c r="DZ369" s="70"/>
      <c r="EA369" s="70"/>
      <c r="EB369" s="70"/>
      <c r="EC369" s="70"/>
      <c r="ED369" s="70"/>
      <c r="EE369" s="70"/>
      <c r="EF369" s="70"/>
      <c r="EG369" s="70"/>
      <c r="EH369" s="70"/>
      <c r="EI369" s="70"/>
      <c r="EJ369" s="70"/>
      <c r="EK369" s="70"/>
      <c r="EL369" s="70"/>
      <c r="EM369" s="70"/>
      <c r="EN369" s="70"/>
      <c r="EO369" s="70"/>
      <c r="EP369" s="70"/>
      <c r="EQ369" s="70"/>
      <c r="ER369" s="70"/>
      <c r="ES369" s="70"/>
      <c r="ET369" s="70"/>
      <c r="EU369" s="70"/>
      <c r="EV369" s="70"/>
      <c r="EW369" s="70"/>
      <c r="EX369" s="70"/>
      <c r="EY369" s="70"/>
      <c r="EZ369" s="70"/>
      <c r="FA369" s="70"/>
      <c r="FB369" s="70"/>
      <c r="FC369" s="70"/>
      <c r="FD369" s="70"/>
      <c r="FE369" s="70"/>
      <c r="FF369" s="70"/>
      <c r="FG369" s="70"/>
      <c r="FH369" s="70"/>
      <c r="FI369" s="70"/>
      <c r="FJ369" s="70"/>
      <c r="FK369" s="70"/>
      <c r="FL369" s="70"/>
      <c r="FM369" s="70"/>
      <c r="FN369" s="70"/>
      <c r="FO369" s="70"/>
      <c r="FP369" s="70"/>
      <c r="FQ369" s="70"/>
      <c r="FR369" s="70"/>
      <c r="FS369" s="70"/>
      <c r="FT369" s="70"/>
      <c r="FU369" s="70"/>
      <c r="FV369" s="70"/>
      <c r="FW369" s="70"/>
      <c r="FX369" s="70"/>
      <c r="FY369" s="70"/>
      <c r="FZ369" s="70"/>
      <c r="GA369" s="70"/>
      <c r="GB369" s="70"/>
      <c r="GC369" s="70"/>
      <c r="GD369" s="70"/>
      <c r="GE369" s="70"/>
      <c r="GF369" s="70"/>
      <c r="GG369" s="70"/>
      <c r="GH369" s="70"/>
      <c r="GI369" s="70"/>
      <c r="GJ369" s="70"/>
      <c r="GK369" s="70"/>
      <c r="GL369" s="70"/>
      <c r="GM369" s="70"/>
      <c r="GN369" s="70"/>
      <c r="GO369" s="70"/>
      <c r="GP369" s="70"/>
      <c r="GQ369" s="70"/>
      <c r="GR369" s="70"/>
      <c r="GS369" s="70"/>
      <c r="GT369" s="70"/>
      <c r="GU369" s="70"/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70"/>
      <c r="HU369" s="70"/>
      <c r="HV369" s="70"/>
      <c r="HW369" s="70"/>
      <c r="HX369" s="70"/>
      <c r="HY369" s="70"/>
      <c r="HZ369" s="70"/>
      <c r="IA369" s="70"/>
      <c r="IB369" s="70"/>
      <c r="IC369" s="70"/>
      <c r="ID369" s="70"/>
      <c r="IE369" s="70"/>
      <c r="IF369" s="70"/>
      <c r="IG369" s="70"/>
      <c r="IH369" s="70"/>
      <c r="II369" s="70"/>
      <c r="IJ369" s="70"/>
      <c r="IK369" s="70"/>
      <c r="IL369" s="70"/>
      <c r="IM369" s="70"/>
      <c r="IN369" s="70"/>
      <c r="IO369" s="70"/>
      <c r="IP369" s="70"/>
      <c r="IQ369" s="70"/>
      <c r="IR369" s="70"/>
      <c r="IS369" s="70"/>
      <c r="IT369" s="70"/>
      <c r="IU369" s="70"/>
    </row>
    <row r="370" spans="1:255" s="62" customFormat="1" ht="14.25">
      <c r="A370" s="67" t="s">
        <v>259</v>
      </c>
      <c r="B370" s="65">
        <f>3095+2237</f>
        <v>5332</v>
      </c>
      <c r="C370" s="66">
        <f t="shared" si="5"/>
        <v>11362</v>
      </c>
      <c r="D370" s="65">
        <f>15762+932</f>
        <v>16694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255" s="62" customFormat="1" ht="14.25">
      <c r="A371" s="67" t="s">
        <v>260</v>
      </c>
      <c r="B371" s="65">
        <f>SUM(B372:B376)</f>
        <v>2410</v>
      </c>
      <c r="C371" s="66">
        <f t="shared" si="5"/>
        <v>-36</v>
      </c>
      <c r="D371" s="65">
        <f>SUM(D372:D376)</f>
        <v>2374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</row>
    <row r="372" spans="1:255" ht="14.25">
      <c r="A372" s="71" t="s">
        <v>261</v>
      </c>
      <c r="B372" s="69"/>
      <c r="C372" s="66">
        <f t="shared" si="5"/>
        <v>0</v>
      </c>
      <c r="D372" s="69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  <c r="BM372" s="70"/>
      <c r="BN372" s="70"/>
      <c r="BO372" s="70"/>
      <c r="BP372" s="70"/>
      <c r="BQ372" s="70"/>
      <c r="BR372" s="70"/>
      <c r="BS372" s="70"/>
      <c r="BT372" s="70"/>
      <c r="BU372" s="70"/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70"/>
      <c r="CM372" s="70"/>
      <c r="CN372" s="70"/>
      <c r="CO372" s="70"/>
      <c r="CP372" s="70"/>
      <c r="CQ372" s="70"/>
      <c r="CR372" s="70"/>
      <c r="CS372" s="70"/>
      <c r="CT372" s="70"/>
      <c r="CU372" s="70"/>
      <c r="CV372" s="70"/>
      <c r="CW372" s="70"/>
      <c r="CX372" s="70"/>
      <c r="CY372" s="70"/>
      <c r="CZ372" s="70"/>
      <c r="DA372" s="70"/>
      <c r="DB372" s="70"/>
      <c r="DC372" s="70"/>
      <c r="DD372" s="70"/>
      <c r="DE372" s="70"/>
      <c r="DF372" s="70"/>
      <c r="DG372" s="70"/>
      <c r="DH372" s="70"/>
      <c r="DI372" s="70"/>
      <c r="DJ372" s="70"/>
      <c r="DK372" s="70"/>
      <c r="DL372" s="70"/>
      <c r="DM372" s="70"/>
      <c r="DN372" s="70"/>
      <c r="DO372" s="70"/>
      <c r="DP372" s="70"/>
      <c r="DQ372" s="70"/>
      <c r="DR372" s="70"/>
      <c r="DS372" s="70"/>
      <c r="DT372" s="70"/>
      <c r="DU372" s="70"/>
      <c r="DV372" s="70"/>
      <c r="DW372" s="70"/>
      <c r="DX372" s="70"/>
      <c r="DY372" s="70"/>
      <c r="DZ372" s="70"/>
      <c r="EA372" s="70"/>
      <c r="EB372" s="70"/>
      <c r="EC372" s="70"/>
      <c r="ED372" s="70"/>
      <c r="EE372" s="70"/>
      <c r="EF372" s="70"/>
      <c r="EG372" s="70"/>
      <c r="EH372" s="70"/>
      <c r="EI372" s="70"/>
      <c r="EJ372" s="70"/>
      <c r="EK372" s="70"/>
      <c r="EL372" s="70"/>
      <c r="EM372" s="70"/>
      <c r="EN372" s="70"/>
      <c r="EO372" s="70"/>
      <c r="EP372" s="70"/>
      <c r="EQ372" s="70"/>
      <c r="ER372" s="70"/>
      <c r="ES372" s="70"/>
      <c r="ET372" s="70"/>
      <c r="EU372" s="70"/>
      <c r="EV372" s="70"/>
      <c r="EW372" s="70"/>
      <c r="EX372" s="70"/>
      <c r="EY372" s="70"/>
      <c r="EZ372" s="70"/>
      <c r="FA372" s="70"/>
      <c r="FB372" s="70"/>
      <c r="FC372" s="70"/>
      <c r="FD372" s="70"/>
      <c r="FE372" s="70"/>
      <c r="FF372" s="70"/>
      <c r="FG372" s="70"/>
      <c r="FH372" s="70"/>
      <c r="FI372" s="70"/>
      <c r="FJ372" s="70"/>
      <c r="FK372" s="70"/>
      <c r="FL372" s="70"/>
      <c r="FM372" s="70"/>
      <c r="FN372" s="70"/>
      <c r="FO372" s="70"/>
      <c r="FP372" s="70"/>
      <c r="FQ372" s="70"/>
      <c r="FR372" s="70"/>
      <c r="FS372" s="70"/>
      <c r="FT372" s="70"/>
      <c r="FU372" s="70"/>
      <c r="FV372" s="70"/>
      <c r="FW372" s="70"/>
      <c r="FX372" s="70"/>
      <c r="FY372" s="70"/>
      <c r="FZ372" s="70"/>
      <c r="GA372" s="70"/>
      <c r="GB372" s="70"/>
      <c r="GC372" s="70"/>
      <c r="GD372" s="70"/>
      <c r="GE372" s="70"/>
      <c r="GF372" s="70"/>
      <c r="GG372" s="70"/>
      <c r="GH372" s="70"/>
      <c r="GI372" s="70"/>
      <c r="GJ372" s="70"/>
      <c r="GK372" s="70"/>
      <c r="GL372" s="70"/>
      <c r="GM372" s="70"/>
      <c r="GN372" s="70"/>
      <c r="GO372" s="70"/>
      <c r="GP372" s="70"/>
      <c r="GQ372" s="70"/>
      <c r="GR372" s="70"/>
      <c r="GS372" s="70"/>
      <c r="GT372" s="70"/>
      <c r="GU372" s="70"/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70"/>
      <c r="HU372" s="70"/>
      <c r="HV372" s="70"/>
      <c r="HW372" s="70"/>
      <c r="HX372" s="70"/>
      <c r="HY372" s="70"/>
      <c r="HZ372" s="70"/>
      <c r="IA372" s="70"/>
      <c r="IB372" s="70"/>
      <c r="IC372" s="70"/>
      <c r="ID372" s="70"/>
      <c r="IE372" s="70"/>
      <c r="IF372" s="70"/>
      <c r="IG372" s="70"/>
      <c r="IH372" s="70"/>
      <c r="II372" s="70"/>
      <c r="IJ372" s="70"/>
      <c r="IK372" s="70"/>
      <c r="IL372" s="70"/>
      <c r="IM372" s="70"/>
      <c r="IN372" s="70"/>
      <c r="IO372" s="70"/>
      <c r="IP372" s="70"/>
      <c r="IQ372" s="70"/>
      <c r="IR372" s="70"/>
      <c r="IS372" s="70"/>
      <c r="IT372" s="70"/>
      <c r="IU372" s="70"/>
    </row>
    <row r="373" spans="1:255" s="62" customFormat="1" ht="14.25">
      <c r="A373" s="67" t="s">
        <v>262</v>
      </c>
      <c r="B373" s="65">
        <v>2410</v>
      </c>
      <c r="C373" s="66">
        <f t="shared" si="5"/>
        <v>-76</v>
      </c>
      <c r="D373" s="65">
        <v>2334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</row>
    <row r="374" spans="1:255" ht="14.25">
      <c r="A374" s="71" t="s">
        <v>263</v>
      </c>
      <c r="B374" s="69"/>
      <c r="C374" s="66">
        <f t="shared" si="5"/>
        <v>0</v>
      </c>
      <c r="D374" s="69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  <c r="AC374" s="70"/>
      <c r="AD374" s="70"/>
      <c r="AE374" s="70"/>
      <c r="AF374" s="70"/>
      <c r="AG374" s="70"/>
      <c r="AH374" s="70"/>
      <c r="AI374" s="70"/>
      <c r="AJ374" s="70"/>
      <c r="AK374" s="70"/>
      <c r="AL374" s="70"/>
      <c r="AM374" s="70"/>
      <c r="AN374" s="70"/>
      <c r="AO374" s="70"/>
      <c r="AP374" s="70"/>
      <c r="AQ374" s="70"/>
      <c r="AR374" s="70"/>
      <c r="AS374" s="70"/>
      <c r="AT374" s="70"/>
      <c r="AU374" s="70"/>
      <c r="AV374" s="70"/>
      <c r="AW374" s="70"/>
      <c r="AX374" s="70"/>
      <c r="AY374" s="70"/>
      <c r="AZ374" s="70"/>
      <c r="BA374" s="70"/>
      <c r="BB374" s="70"/>
      <c r="BC374" s="70"/>
      <c r="BD374" s="70"/>
      <c r="BE374" s="70"/>
      <c r="BF374" s="70"/>
      <c r="BG374" s="70"/>
      <c r="BH374" s="70"/>
      <c r="BI374" s="70"/>
      <c r="BJ374" s="70"/>
      <c r="BK374" s="70"/>
      <c r="BL374" s="70"/>
      <c r="BM374" s="70"/>
      <c r="BN374" s="70"/>
      <c r="BO374" s="70"/>
      <c r="BP374" s="70"/>
      <c r="BQ374" s="70"/>
      <c r="BR374" s="70"/>
      <c r="BS374" s="70"/>
      <c r="BT374" s="70"/>
      <c r="BU374" s="70"/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70"/>
      <c r="CM374" s="70"/>
      <c r="CN374" s="70"/>
      <c r="CO374" s="70"/>
      <c r="CP374" s="70"/>
      <c r="CQ374" s="70"/>
      <c r="CR374" s="70"/>
      <c r="CS374" s="70"/>
      <c r="CT374" s="70"/>
      <c r="CU374" s="70"/>
      <c r="CV374" s="70"/>
      <c r="CW374" s="70"/>
      <c r="CX374" s="70"/>
      <c r="CY374" s="70"/>
      <c r="CZ374" s="70"/>
      <c r="DA374" s="70"/>
      <c r="DB374" s="70"/>
      <c r="DC374" s="70"/>
      <c r="DD374" s="70"/>
      <c r="DE374" s="70"/>
      <c r="DF374" s="70"/>
      <c r="DG374" s="70"/>
      <c r="DH374" s="70"/>
      <c r="DI374" s="70"/>
      <c r="DJ374" s="70"/>
      <c r="DK374" s="70"/>
      <c r="DL374" s="70"/>
      <c r="DM374" s="70"/>
      <c r="DN374" s="70"/>
      <c r="DO374" s="70"/>
      <c r="DP374" s="70"/>
      <c r="DQ374" s="70"/>
      <c r="DR374" s="70"/>
      <c r="DS374" s="70"/>
      <c r="DT374" s="70"/>
      <c r="DU374" s="70"/>
      <c r="DV374" s="70"/>
      <c r="DW374" s="70"/>
      <c r="DX374" s="70"/>
      <c r="DY374" s="70"/>
      <c r="DZ374" s="70"/>
      <c r="EA374" s="70"/>
      <c r="EB374" s="70"/>
      <c r="EC374" s="70"/>
      <c r="ED374" s="70"/>
      <c r="EE374" s="70"/>
      <c r="EF374" s="70"/>
      <c r="EG374" s="70"/>
      <c r="EH374" s="70"/>
      <c r="EI374" s="70"/>
      <c r="EJ374" s="70"/>
      <c r="EK374" s="70"/>
      <c r="EL374" s="70"/>
      <c r="EM374" s="70"/>
      <c r="EN374" s="70"/>
      <c r="EO374" s="70"/>
      <c r="EP374" s="70"/>
      <c r="EQ374" s="70"/>
      <c r="ER374" s="70"/>
      <c r="ES374" s="70"/>
      <c r="ET374" s="70"/>
      <c r="EU374" s="70"/>
      <c r="EV374" s="70"/>
      <c r="EW374" s="70"/>
      <c r="EX374" s="70"/>
      <c r="EY374" s="70"/>
      <c r="EZ374" s="70"/>
      <c r="FA374" s="70"/>
      <c r="FB374" s="70"/>
      <c r="FC374" s="70"/>
      <c r="FD374" s="70"/>
      <c r="FE374" s="70"/>
      <c r="FF374" s="70"/>
      <c r="FG374" s="70"/>
      <c r="FH374" s="70"/>
      <c r="FI374" s="70"/>
      <c r="FJ374" s="70"/>
      <c r="FK374" s="70"/>
      <c r="FL374" s="70"/>
      <c r="FM374" s="70"/>
      <c r="FN374" s="70"/>
      <c r="FO374" s="70"/>
      <c r="FP374" s="70"/>
      <c r="FQ374" s="70"/>
      <c r="FR374" s="70"/>
      <c r="FS374" s="70"/>
      <c r="FT374" s="70"/>
      <c r="FU374" s="70"/>
      <c r="FV374" s="70"/>
      <c r="FW374" s="70"/>
      <c r="FX374" s="70"/>
      <c r="FY374" s="70"/>
      <c r="FZ374" s="70"/>
      <c r="GA374" s="70"/>
      <c r="GB374" s="70"/>
      <c r="GC374" s="70"/>
      <c r="GD374" s="70"/>
      <c r="GE374" s="70"/>
      <c r="GF374" s="70"/>
      <c r="GG374" s="70"/>
      <c r="GH374" s="70"/>
      <c r="GI374" s="70"/>
      <c r="GJ374" s="70"/>
      <c r="GK374" s="70"/>
      <c r="GL374" s="70"/>
      <c r="GM374" s="70"/>
      <c r="GN374" s="70"/>
      <c r="GO374" s="70"/>
      <c r="GP374" s="70"/>
      <c r="GQ374" s="70"/>
      <c r="GR374" s="70"/>
      <c r="GS374" s="70"/>
      <c r="GT374" s="70"/>
      <c r="GU374" s="70"/>
      <c r="GV374" s="70"/>
      <c r="GW374" s="70"/>
      <c r="GX374" s="70"/>
      <c r="GY374" s="70"/>
      <c r="GZ374" s="70"/>
      <c r="HA374" s="70"/>
      <c r="HB374" s="70"/>
      <c r="HC374" s="70"/>
      <c r="HD374" s="70"/>
      <c r="HE374" s="70"/>
      <c r="HF374" s="70"/>
      <c r="HG374" s="70"/>
      <c r="HH374" s="70"/>
      <c r="HI374" s="70"/>
      <c r="HJ374" s="70"/>
      <c r="HK374" s="70"/>
      <c r="HL374" s="70"/>
      <c r="HM374" s="70"/>
      <c r="HN374" s="70"/>
      <c r="HO374" s="70"/>
      <c r="HP374" s="70"/>
      <c r="HQ374" s="70"/>
      <c r="HR374" s="70"/>
      <c r="HS374" s="70"/>
      <c r="HT374" s="70"/>
      <c r="HU374" s="70"/>
      <c r="HV374" s="70"/>
      <c r="HW374" s="70"/>
      <c r="HX374" s="70"/>
      <c r="HY374" s="70"/>
      <c r="HZ374" s="70"/>
      <c r="IA374" s="70"/>
      <c r="IB374" s="70"/>
      <c r="IC374" s="70"/>
      <c r="ID374" s="70"/>
      <c r="IE374" s="70"/>
      <c r="IF374" s="70"/>
      <c r="IG374" s="70"/>
      <c r="IH374" s="70"/>
      <c r="II374" s="70"/>
      <c r="IJ374" s="70"/>
      <c r="IK374" s="70"/>
      <c r="IL374" s="70"/>
      <c r="IM374" s="70"/>
      <c r="IN374" s="70"/>
      <c r="IO374" s="70"/>
      <c r="IP374" s="70"/>
      <c r="IQ374" s="70"/>
      <c r="IR374" s="70"/>
      <c r="IS374" s="70"/>
      <c r="IT374" s="70"/>
      <c r="IU374" s="70"/>
    </row>
    <row r="375" spans="1:255" ht="14.25">
      <c r="A375" s="68" t="s">
        <v>264</v>
      </c>
      <c r="B375" s="69"/>
      <c r="C375" s="66">
        <f t="shared" si="5"/>
        <v>0</v>
      </c>
      <c r="D375" s="69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  <c r="AC375" s="70"/>
      <c r="AD375" s="70"/>
      <c r="AE375" s="70"/>
      <c r="AF375" s="70"/>
      <c r="AG375" s="70"/>
      <c r="AH375" s="70"/>
      <c r="AI375" s="70"/>
      <c r="AJ375" s="70"/>
      <c r="AK375" s="70"/>
      <c r="AL375" s="70"/>
      <c r="AM375" s="70"/>
      <c r="AN375" s="70"/>
      <c r="AO375" s="70"/>
      <c r="AP375" s="70"/>
      <c r="AQ375" s="70"/>
      <c r="AR375" s="70"/>
      <c r="AS375" s="70"/>
      <c r="AT375" s="70"/>
      <c r="AU375" s="70"/>
      <c r="AV375" s="70"/>
      <c r="AW375" s="70"/>
      <c r="AX375" s="70"/>
      <c r="AY375" s="70"/>
      <c r="AZ375" s="70"/>
      <c r="BA375" s="70"/>
      <c r="BB375" s="70"/>
      <c r="BC375" s="70"/>
      <c r="BD375" s="70"/>
      <c r="BE375" s="70"/>
      <c r="BF375" s="70"/>
      <c r="BG375" s="70"/>
      <c r="BH375" s="70"/>
      <c r="BI375" s="70"/>
      <c r="BJ375" s="70"/>
      <c r="BK375" s="70"/>
      <c r="BL375" s="70"/>
      <c r="BM375" s="70"/>
      <c r="BN375" s="70"/>
      <c r="BO375" s="70"/>
      <c r="BP375" s="70"/>
      <c r="BQ375" s="70"/>
      <c r="BR375" s="70"/>
      <c r="BS375" s="70"/>
      <c r="BT375" s="70"/>
      <c r="BU375" s="70"/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70"/>
      <c r="CM375" s="70"/>
      <c r="CN375" s="70"/>
      <c r="CO375" s="70"/>
      <c r="CP375" s="70"/>
      <c r="CQ375" s="70"/>
      <c r="CR375" s="70"/>
      <c r="CS375" s="70"/>
      <c r="CT375" s="70"/>
      <c r="CU375" s="70"/>
      <c r="CV375" s="70"/>
      <c r="CW375" s="70"/>
      <c r="CX375" s="70"/>
      <c r="CY375" s="70"/>
      <c r="CZ375" s="70"/>
      <c r="DA375" s="70"/>
      <c r="DB375" s="70"/>
      <c r="DC375" s="70"/>
      <c r="DD375" s="70"/>
      <c r="DE375" s="70"/>
      <c r="DF375" s="70"/>
      <c r="DG375" s="70"/>
      <c r="DH375" s="70"/>
      <c r="DI375" s="70"/>
      <c r="DJ375" s="70"/>
      <c r="DK375" s="70"/>
      <c r="DL375" s="70"/>
      <c r="DM375" s="70"/>
      <c r="DN375" s="70"/>
      <c r="DO375" s="70"/>
      <c r="DP375" s="70"/>
      <c r="DQ375" s="70"/>
      <c r="DR375" s="70"/>
      <c r="DS375" s="70"/>
      <c r="DT375" s="70"/>
      <c r="DU375" s="70"/>
      <c r="DV375" s="70"/>
      <c r="DW375" s="70"/>
      <c r="DX375" s="70"/>
      <c r="DY375" s="70"/>
      <c r="DZ375" s="70"/>
      <c r="EA375" s="70"/>
      <c r="EB375" s="70"/>
      <c r="EC375" s="70"/>
      <c r="ED375" s="70"/>
      <c r="EE375" s="70"/>
      <c r="EF375" s="70"/>
      <c r="EG375" s="70"/>
      <c r="EH375" s="70"/>
      <c r="EI375" s="70"/>
      <c r="EJ375" s="70"/>
      <c r="EK375" s="70"/>
      <c r="EL375" s="70"/>
      <c r="EM375" s="70"/>
      <c r="EN375" s="70"/>
      <c r="EO375" s="70"/>
      <c r="EP375" s="70"/>
      <c r="EQ375" s="70"/>
      <c r="ER375" s="70"/>
      <c r="ES375" s="70"/>
      <c r="ET375" s="70"/>
      <c r="EU375" s="70"/>
      <c r="EV375" s="70"/>
      <c r="EW375" s="70"/>
      <c r="EX375" s="70"/>
      <c r="EY375" s="70"/>
      <c r="EZ375" s="70"/>
      <c r="FA375" s="70"/>
      <c r="FB375" s="70"/>
      <c r="FC375" s="70"/>
      <c r="FD375" s="70"/>
      <c r="FE375" s="70"/>
      <c r="FF375" s="70"/>
      <c r="FG375" s="70"/>
      <c r="FH375" s="70"/>
      <c r="FI375" s="70"/>
      <c r="FJ375" s="70"/>
      <c r="FK375" s="70"/>
      <c r="FL375" s="70"/>
      <c r="FM375" s="70"/>
      <c r="FN375" s="70"/>
      <c r="FO375" s="70"/>
      <c r="FP375" s="70"/>
      <c r="FQ375" s="70"/>
      <c r="FR375" s="70"/>
      <c r="FS375" s="70"/>
      <c r="FT375" s="70"/>
      <c r="FU375" s="70"/>
      <c r="FV375" s="70"/>
      <c r="FW375" s="70"/>
      <c r="FX375" s="70"/>
      <c r="FY375" s="70"/>
      <c r="FZ375" s="70"/>
      <c r="GA375" s="70"/>
      <c r="GB375" s="70"/>
      <c r="GC375" s="70"/>
      <c r="GD375" s="70"/>
      <c r="GE375" s="70"/>
      <c r="GF375" s="70"/>
      <c r="GG375" s="70"/>
      <c r="GH375" s="70"/>
      <c r="GI375" s="70"/>
      <c r="GJ375" s="70"/>
      <c r="GK375" s="70"/>
      <c r="GL375" s="70"/>
      <c r="GM375" s="70"/>
      <c r="GN375" s="70"/>
      <c r="GO375" s="70"/>
      <c r="GP375" s="70"/>
      <c r="GQ375" s="70"/>
      <c r="GR375" s="70"/>
      <c r="GS375" s="70"/>
      <c r="GT375" s="70"/>
      <c r="GU375" s="70"/>
      <c r="GV375" s="70"/>
      <c r="GW375" s="70"/>
      <c r="GX375" s="70"/>
      <c r="GY375" s="70"/>
      <c r="GZ375" s="70"/>
      <c r="HA375" s="70"/>
      <c r="HB375" s="70"/>
      <c r="HC375" s="70"/>
      <c r="HD375" s="70"/>
      <c r="HE375" s="70"/>
      <c r="HF375" s="70"/>
      <c r="HG375" s="70"/>
      <c r="HH375" s="70"/>
      <c r="HI375" s="70"/>
      <c r="HJ375" s="70"/>
      <c r="HK375" s="70"/>
      <c r="HL375" s="70"/>
      <c r="HM375" s="70"/>
      <c r="HN375" s="70"/>
      <c r="HO375" s="70"/>
      <c r="HP375" s="70"/>
      <c r="HQ375" s="70"/>
      <c r="HR375" s="70"/>
      <c r="HS375" s="70"/>
      <c r="HT375" s="70"/>
      <c r="HU375" s="70"/>
      <c r="HV375" s="70"/>
      <c r="HW375" s="70"/>
      <c r="HX375" s="70"/>
      <c r="HY375" s="70"/>
      <c r="HZ375" s="70"/>
      <c r="IA375" s="70"/>
      <c r="IB375" s="70"/>
      <c r="IC375" s="70"/>
      <c r="ID375" s="70"/>
      <c r="IE375" s="70"/>
      <c r="IF375" s="70"/>
      <c r="IG375" s="70"/>
      <c r="IH375" s="70"/>
      <c r="II375" s="70"/>
      <c r="IJ375" s="70"/>
      <c r="IK375" s="70"/>
      <c r="IL375" s="70"/>
      <c r="IM375" s="70"/>
      <c r="IN375" s="70"/>
      <c r="IO375" s="70"/>
      <c r="IP375" s="70"/>
      <c r="IQ375" s="70"/>
      <c r="IR375" s="70"/>
      <c r="IS375" s="70"/>
      <c r="IT375" s="70"/>
      <c r="IU375" s="70"/>
    </row>
    <row r="376" spans="1:255" s="62" customFormat="1" ht="14.25">
      <c r="A376" s="72" t="s">
        <v>265</v>
      </c>
      <c r="B376" s="65"/>
      <c r="C376" s="66">
        <f t="shared" si="5"/>
        <v>40</v>
      </c>
      <c r="D376" s="65">
        <v>40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ht="14.25">
      <c r="A377" s="69" t="s">
        <v>266</v>
      </c>
      <c r="B377" s="73">
        <f>SUM(B378:B382)</f>
        <v>0</v>
      </c>
      <c r="C377" s="66">
        <f t="shared" si="5"/>
        <v>0</v>
      </c>
      <c r="D377" s="69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  <c r="CN377" s="70"/>
      <c r="CO377" s="70"/>
      <c r="CP377" s="70"/>
      <c r="CQ377" s="70"/>
      <c r="CR377" s="70"/>
      <c r="CS377" s="70"/>
      <c r="CT377" s="70"/>
      <c r="CU377" s="70"/>
      <c r="CV377" s="70"/>
      <c r="CW377" s="70"/>
      <c r="CX377" s="70"/>
      <c r="CY377" s="70"/>
      <c r="CZ377" s="70"/>
      <c r="DA377" s="70"/>
      <c r="DB377" s="70"/>
      <c r="DC377" s="70"/>
      <c r="DD377" s="70"/>
      <c r="DE377" s="70"/>
      <c r="DF377" s="70"/>
      <c r="DG377" s="70"/>
      <c r="DH377" s="70"/>
      <c r="DI377" s="70"/>
      <c r="DJ377" s="70"/>
      <c r="DK377" s="70"/>
      <c r="DL377" s="70"/>
      <c r="DM377" s="70"/>
      <c r="DN377" s="70"/>
      <c r="DO377" s="70"/>
      <c r="DP377" s="70"/>
      <c r="DQ377" s="70"/>
      <c r="DR377" s="70"/>
      <c r="DS377" s="70"/>
      <c r="DT377" s="70"/>
      <c r="DU377" s="70"/>
      <c r="DV377" s="70"/>
      <c r="DW377" s="70"/>
      <c r="DX377" s="70"/>
      <c r="DY377" s="70"/>
      <c r="DZ377" s="70"/>
      <c r="EA377" s="70"/>
      <c r="EB377" s="70"/>
      <c r="EC377" s="70"/>
      <c r="ED377" s="70"/>
      <c r="EE377" s="70"/>
      <c r="EF377" s="70"/>
      <c r="EG377" s="70"/>
      <c r="EH377" s="70"/>
      <c r="EI377" s="70"/>
      <c r="EJ377" s="70"/>
      <c r="EK377" s="70"/>
      <c r="EL377" s="70"/>
      <c r="EM377" s="70"/>
      <c r="EN377" s="70"/>
      <c r="EO377" s="70"/>
      <c r="EP377" s="70"/>
      <c r="EQ377" s="70"/>
      <c r="ER377" s="70"/>
      <c r="ES377" s="70"/>
      <c r="ET377" s="70"/>
      <c r="EU377" s="70"/>
      <c r="EV377" s="70"/>
      <c r="EW377" s="70"/>
      <c r="EX377" s="70"/>
      <c r="EY377" s="70"/>
      <c r="EZ377" s="70"/>
      <c r="FA377" s="70"/>
      <c r="FB377" s="70"/>
      <c r="FC377" s="70"/>
      <c r="FD377" s="70"/>
      <c r="FE377" s="70"/>
      <c r="FF377" s="70"/>
      <c r="FG377" s="70"/>
      <c r="FH377" s="70"/>
      <c r="FI377" s="70"/>
      <c r="FJ377" s="70"/>
      <c r="FK377" s="70"/>
      <c r="FL377" s="70"/>
      <c r="FM377" s="70"/>
      <c r="FN377" s="70"/>
      <c r="FO377" s="70"/>
      <c r="FP377" s="70"/>
      <c r="FQ377" s="70"/>
      <c r="FR377" s="70"/>
      <c r="FS377" s="70"/>
      <c r="FT377" s="70"/>
      <c r="FU377" s="70"/>
      <c r="FV377" s="70"/>
      <c r="FW377" s="70"/>
      <c r="FX377" s="70"/>
      <c r="FY377" s="70"/>
      <c r="FZ377" s="70"/>
      <c r="GA377" s="70"/>
      <c r="GB377" s="70"/>
      <c r="GC377" s="70"/>
      <c r="GD377" s="70"/>
      <c r="GE377" s="70"/>
      <c r="GF377" s="70"/>
      <c r="GG377" s="70"/>
      <c r="GH377" s="70"/>
      <c r="GI377" s="70"/>
      <c r="GJ377" s="70"/>
      <c r="GK377" s="70"/>
      <c r="GL377" s="70"/>
      <c r="GM377" s="70"/>
      <c r="GN377" s="70"/>
      <c r="GO377" s="70"/>
      <c r="GP377" s="70"/>
      <c r="GQ377" s="70"/>
      <c r="GR377" s="70"/>
      <c r="GS377" s="70"/>
      <c r="GT377" s="70"/>
      <c r="GU377" s="70"/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70"/>
      <c r="HU377" s="70"/>
      <c r="HV377" s="70"/>
      <c r="HW377" s="70"/>
      <c r="HX377" s="70"/>
      <c r="HY377" s="70"/>
      <c r="HZ377" s="70"/>
      <c r="IA377" s="70"/>
      <c r="IB377" s="70"/>
      <c r="IC377" s="70"/>
      <c r="ID377" s="70"/>
      <c r="IE377" s="70"/>
      <c r="IF377" s="70"/>
      <c r="IG377" s="70"/>
      <c r="IH377" s="70"/>
      <c r="II377" s="70"/>
      <c r="IJ377" s="70"/>
      <c r="IK377" s="70"/>
      <c r="IL377" s="70"/>
      <c r="IM377" s="70"/>
      <c r="IN377" s="70"/>
      <c r="IO377" s="70"/>
      <c r="IP377" s="70"/>
      <c r="IQ377" s="70"/>
      <c r="IR377" s="70"/>
      <c r="IS377" s="70"/>
      <c r="IT377" s="70"/>
      <c r="IU377" s="70"/>
    </row>
    <row r="378" spans="1:255" ht="14.25">
      <c r="A378" s="71" t="s">
        <v>267</v>
      </c>
      <c r="B378" s="69"/>
      <c r="C378" s="66">
        <f t="shared" si="5"/>
        <v>0</v>
      </c>
      <c r="D378" s="69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70"/>
      <c r="CI378" s="70"/>
      <c r="CJ378" s="70"/>
      <c r="CK378" s="70"/>
      <c r="CL378" s="70"/>
      <c r="CM378" s="70"/>
      <c r="CN378" s="70"/>
      <c r="CO378" s="70"/>
      <c r="CP378" s="70"/>
      <c r="CQ378" s="70"/>
      <c r="CR378" s="70"/>
      <c r="CS378" s="70"/>
      <c r="CT378" s="70"/>
      <c r="CU378" s="70"/>
      <c r="CV378" s="70"/>
      <c r="CW378" s="70"/>
      <c r="CX378" s="70"/>
      <c r="CY378" s="70"/>
      <c r="CZ378" s="70"/>
      <c r="DA378" s="70"/>
      <c r="DB378" s="70"/>
      <c r="DC378" s="70"/>
      <c r="DD378" s="70"/>
      <c r="DE378" s="70"/>
      <c r="DF378" s="70"/>
      <c r="DG378" s="70"/>
      <c r="DH378" s="70"/>
      <c r="DI378" s="70"/>
      <c r="DJ378" s="70"/>
      <c r="DK378" s="70"/>
      <c r="DL378" s="70"/>
      <c r="DM378" s="70"/>
      <c r="DN378" s="70"/>
      <c r="DO378" s="70"/>
      <c r="DP378" s="70"/>
      <c r="DQ378" s="70"/>
      <c r="DR378" s="70"/>
      <c r="DS378" s="70"/>
      <c r="DT378" s="70"/>
      <c r="DU378" s="70"/>
      <c r="DV378" s="70"/>
      <c r="DW378" s="70"/>
      <c r="DX378" s="70"/>
      <c r="DY378" s="70"/>
      <c r="DZ378" s="70"/>
      <c r="EA378" s="70"/>
      <c r="EB378" s="70"/>
      <c r="EC378" s="70"/>
      <c r="ED378" s="70"/>
      <c r="EE378" s="70"/>
      <c r="EF378" s="70"/>
      <c r="EG378" s="70"/>
      <c r="EH378" s="70"/>
      <c r="EI378" s="70"/>
      <c r="EJ378" s="70"/>
      <c r="EK378" s="70"/>
      <c r="EL378" s="70"/>
      <c r="EM378" s="70"/>
      <c r="EN378" s="70"/>
      <c r="EO378" s="70"/>
      <c r="EP378" s="70"/>
      <c r="EQ378" s="70"/>
      <c r="ER378" s="70"/>
      <c r="ES378" s="70"/>
      <c r="ET378" s="70"/>
      <c r="EU378" s="70"/>
      <c r="EV378" s="70"/>
      <c r="EW378" s="70"/>
      <c r="EX378" s="70"/>
      <c r="EY378" s="70"/>
      <c r="EZ378" s="70"/>
      <c r="FA378" s="70"/>
      <c r="FB378" s="70"/>
      <c r="FC378" s="70"/>
      <c r="FD378" s="70"/>
      <c r="FE378" s="70"/>
      <c r="FF378" s="70"/>
      <c r="FG378" s="70"/>
      <c r="FH378" s="70"/>
      <c r="FI378" s="70"/>
      <c r="FJ378" s="70"/>
      <c r="FK378" s="70"/>
      <c r="FL378" s="70"/>
      <c r="FM378" s="70"/>
      <c r="FN378" s="70"/>
      <c r="FO378" s="70"/>
      <c r="FP378" s="70"/>
      <c r="FQ378" s="70"/>
      <c r="FR378" s="70"/>
      <c r="FS378" s="70"/>
      <c r="FT378" s="70"/>
      <c r="FU378" s="70"/>
      <c r="FV378" s="70"/>
      <c r="FW378" s="70"/>
      <c r="FX378" s="70"/>
      <c r="FY378" s="70"/>
      <c r="FZ378" s="70"/>
      <c r="GA378" s="70"/>
      <c r="GB378" s="70"/>
      <c r="GC378" s="70"/>
      <c r="GD378" s="70"/>
      <c r="GE378" s="70"/>
      <c r="GF378" s="70"/>
      <c r="GG378" s="70"/>
      <c r="GH378" s="70"/>
      <c r="GI378" s="70"/>
      <c r="GJ378" s="70"/>
      <c r="GK378" s="70"/>
      <c r="GL378" s="70"/>
      <c r="GM378" s="70"/>
      <c r="GN378" s="70"/>
      <c r="GO378" s="70"/>
      <c r="GP378" s="70"/>
      <c r="GQ378" s="70"/>
      <c r="GR378" s="70"/>
      <c r="GS378" s="70"/>
      <c r="GT378" s="70"/>
      <c r="GU378" s="70"/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70"/>
      <c r="HU378" s="70"/>
      <c r="HV378" s="70"/>
      <c r="HW378" s="70"/>
      <c r="HX378" s="70"/>
      <c r="HY378" s="70"/>
      <c r="HZ378" s="70"/>
      <c r="IA378" s="70"/>
      <c r="IB378" s="70"/>
      <c r="IC378" s="70"/>
      <c r="ID378" s="70"/>
      <c r="IE378" s="70"/>
      <c r="IF378" s="70"/>
      <c r="IG378" s="70"/>
      <c r="IH378" s="70"/>
      <c r="II378" s="70"/>
      <c r="IJ378" s="70"/>
      <c r="IK378" s="70"/>
      <c r="IL378" s="70"/>
      <c r="IM378" s="70"/>
      <c r="IN378" s="70"/>
      <c r="IO378" s="70"/>
      <c r="IP378" s="70"/>
      <c r="IQ378" s="70"/>
      <c r="IR378" s="70"/>
      <c r="IS378" s="70"/>
      <c r="IT378" s="70"/>
      <c r="IU378" s="70"/>
    </row>
    <row r="379" spans="1:255" ht="14.25">
      <c r="A379" s="71" t="s">
        <v>268</v>
      </c>
      <c r="B379" s="69"/>
      <c r="C379" s="66">
        <f t="shared" si="5"/>
        <v>0</v>
      </c>
      <c r="D379" s="69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  <c r="AC379" s="70"/>
      <c r="AD379" s="70"/>
      <c r="AE379" s="70"/>
      <c r="AF379" s="70"/>
      <c r="AG379" s="70"/>
      <c r="AH379" s="70"/>
      <c r="AI379" s="70"/>
      <c r="AJ379" s="70"/>
      <c r="AK379" s="70"/>
      <c r="AL379" s="70"/>
      <c r="AM379" s="70"/>
      <c r="AN379" s="70"/>
      <c r="AO379" s="70"/>
      <c r="AP379" s="70"/>
      <c r="AQ379" s="70"/>
      <c r="AR379" s="70"/>
      <c r="AS379" s="70"/>
      <c r="AT379" s="70"/>
      <c r="AU379" s="70"/>
      <c r="AV379" s="70"/>
      <c r="AW379" s="70"/>
      <c r="AX379" s="70"/>
      <c r="AY379" s="70"/>
      <c r="AZ379" s="70"/>
      <c r="BA379" s="70"/>
      <c r="BB379" s="70"/>
      <c r="BC379" s="70"/>
      <c r="BD379" s="70"/>
      <c r="BE379" s="70"/>
      <c r="BF379" s="70"/>
      <c r="BG379" s="70"/>
      <c r="BH379" s="70"/>
      <c r="BI379" s="70"/>
      <c r="BJ379" s="70"/>
      <c r="BK379" s="70"/>
      <c r="BL379" s="70"/>
      <c r="BM379" s="70"/>
      <c r="BN379" s="70"/>
      <c r="BO379" s="70"/>
      <c r="BP379" s="70"/>
      <c r="BQ379" s="70"/>
      <c r="BR379" s="70"/>
      <c r="BS379" s="70"/>
      <c r="BT379" s="70"/>
      <c r="BU379" s="70"/>
      <c r="BV379" s="70"/>
      <c r="BW379" s="70"/>
      <c r="BX379" s="70"/>
      <c r="BY379" s="70"/>
      <c r="BZ379" s="70"/>
      <c r="CA379" s="70"/>
      <c r="CB379" s="70"/>
      <c r="CC379" s="70"/>
      <c r="CD379" s="70"/>
      <c r="CE379" s="70"/>
      <c r="CF379" s="70"/>
      <c r="CG379" s="70"/>
      <c r="CH379" s="70"/>
      <c r="CI379" s="70"/>
      <c r="CJ379" s="70"/>
      <c r="CK379" s="70"/>
      <c r="CL379" s="70"/>
      <c r="CM379" s="70"/>
      <c r="CN379" s="70"/>
      <c r="CO379" s="70"/>
      <c r="CP379" s="70"/>
      <c r="CQ379" s="70"/>
      <c r="CR379" s="70"/>
      <c r="CS379" s="70"/>
      <c r="CT379" s="70"/>
      <c r="CU379" s="70"/>
      <c r="CV379" s="70"/>
      <c r="CW379" s="70"/>
      <c r="CX379" s="70"/>
      <c r="CY379" s="70"/>
      <c r="CZ379" s="70"/>
      <c r="DA379" s="70"/>
      <c r="DB379" s="70"/>
      <c r="DC379" s="70"/>
      <c r="DD379" s="70"/>
      <c r="DE379" s="70"/>
      <c r="DF379" s="70"/>
      <c r="DG379" s="70"/>
      <c r="DH379" s="70"/>
      <c r="DI379" s="70"/>
      <c r="DJ379" s="70"/>
      <c r="DK379" s="70"/>
      <c r="DL379" s="70"/>
      <c r="DM379" s="70"/>
      <c r="DN379" s="70"/>
      <c r="DO379" s="70"/>
      <c r="DP379" s="70"/>
      <c r="DQ379" s="70"/>
      <c r="DR379" s="70"/>
      <c r="DS379" s="70"/>
      <c r="DT379" s="70"/>
      <c r="DU379" s="70"/>
      <c r="DV379" s="70"/>
      <c r="DW379" s="70"/>
      <c r="DX379" s="70"/>
      <c r="DY379" s="70"/>
      <c r="DZ379" s="70"/>
      <c r="EA379" s="70"/>
      <c r="EB379" s="70"/>
      <c r="EC379" s="70"/>
      <c r="ED379" s="70"/>
      <c r="EE379" s="70"/>
      <c r="EF379" s="70"/>
      <c r="EG379" s="70"/>
      <c r="EH379" s="70"/>
      <c r="EI379" s="70"/>
      <c r="EJ379" s="70"/>
      <c r="EK379" s="70"/>
      <c r="EL379" s="70"/>
      <c r="EM379" s="70"/>
      <c r="EN379" s="70"/>
      <c r="EO379" s="70"/>
      <c r="EP379" s="70"/>
      <c r="EQ379" s="70"/>
      <c r="ER379" s="70"/>
      <c r="ES379" s="70"/>
      <c r="ET379" s="70"/>
      <c r="EU379" s="70"/>
      <c r="EV379" s="70"/>
      <c r="EW379" s="70"/>
      <c r="EX379" s="70"/>
      <c r="EY379" s="70"/>
      <c r="EZ379" s="70"/>
      <c r="FA379" s="70"/>
      <c r="FB379" s="70"/>
      <c r="FC379" s="70"/>
      <c r="FD379" s="70"/>
      <c r="FE379" s="70"/>
      <c r="FF379" s="70"/>
      <c r="FG379" s="70"/>
      <c r="FH379" s="70"/>
      <c r="FI379" s="70"/>
      <c r="FJ379" s="70"/>
      <c r="FK379" s="70"/>
      <c r="FL379" s="70"/>
      <c r="FM379" s="70"/>
      <c r="FN379" s="70"/>
      <c r="FO379" s="70"/>
      <c r="FP379" s="70"/>
      <c r="FQ379" s="70"/>
      <c r="FR379" s="70"/>
      <c r="FS379" s="70"/>
      <c r="FT379" s="70"/>
      <c r="FU379" s="70"/>
      <c r="FV379" s="70"/>
      <c r="FW379" s="70"/>
      <c r="FX379" s="70"/>
      <c r="FY379" s="70"/>
      <c r="FZ379" s="70"/>
      <c r="GA379" s="70"/>
      <c r="GB379" s="70"/>
      <c r="GC379" s="70"/>
      <c r="GD379" s="70"/>
      <c r="GE379" s="70"/>
      <c r="GF379" s="70"/>
      <c r="GG379" s="70"/>
      <c r="GH379" s="70"/>
      <c r="GI379" s="70"/>
      <c r="GJ379" s="70"/>
      <c r="GK379" s="70"/>
      <c r="GL379" s="70"/>
      <c r="GM379" s="70"/>
      <c r="GN379" s="70"/>
      <c r="GO379" s="70"/>
      <c r="GP379" s="70"/>
      <c r="GQ379" s="70"/>
      <c r="GR379" s="70"/>
      <c r="GS379" s="70"/>
      <c r="GT379" s="70"/>
      <c r="GU379" s="70"/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70"/>
      <c r="HU379" s="70"/>
      <c r="HV379" s="70"/>
      <c r="HW379" s="70"/>
      <c r="HX379" s="70"/>
      <c r="HY379" s="70"/>
      <c r="HZ379" s="70"/>
      <c r="IA379" s="70"/>
      <c r="IB379" s="70"/>
      <c r="IC379" s="70"/>
      <c r="ID379" s="70"/>
      <c r="IE379" s="70"/>
      <c r="IF379" s="70"/>
      <c r="IG379" s="70"/>
      <c r="IH379" s="70"/>
      <c r="II379" s="70"/>
      <c r="IJ379" s="70"/>
      <c r="IK379" s="70"/>
      <c r="IL379" s="70"/>
      <c r="IM379" s="70"/>
      <c r="IN379" s="70"/>
      <c r="IO379" s="70"/>
      <c r="IP379" s="70"/>
      <c r="IQ379" s="70"/>
      <c r="IR379" s="70"/>
      <c r="IS379" s="70"/>
      <c r="IT379" s="70"/>
      <c r="IU379" s="70"/>
    </row>
    <row r="380" spans="1:255" ht="14.25">
      <c r="A380" s="71" t="s">
        <v>269</v>
      </c>
      <c r="B380" s="69"/>
      <c r="C380" s="66">
        <f t="shared" si="5"/>
        <v>0</v>
      </c>
      <c r="D380" s="69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  <c r="AC380" s="70"/>
      <c r="AD380" s="70"/>
      <c r="AE380" s="70"/>
      <c r="AF380" s="70"/>
      <c r="AG380" s="70"/>
      <c r="AH380" s="70"/>
      <c r="AI380" s="70"/>
      <c r="AJ380" s="70"/>
      <c r="AK380" s="70"/>
      <c r="AL380" s="70"/>
      <c r="AM380" s="70"/>
      <c r="AN380" s="70"/>
      <c r="AO380" s="70"/>
      <c r="AP380" s="70"/>
      <c r="AQ380" s="70"/>
      <c r="AR380" s="70"/>
      <c r="AS380" s="70"/>
      <c r="AT380" s="70"/>
      <c r="AU380" s="70"/>
      <c r="AV380" s="70"/>
      <c r="AW380" s="70"/>
      <c r="AX380" s="70"/>
      <c r="AY380" s="70"/>
      <c r="AZ380" s="70"/>
      <c r="BA380" s="70"/>
      <c r="BB380" s="70"/>
      <c r="BC380" s="70"/>
      <c r="BD380" s="70"/>
      <c r="BE380" s="70"/>
      <c r="BF380" s="70"/>
      <c r="BG380" s="70"/>
      <c r="BH380" s="70"/>
      <c r="BI380" s="70"/>
      <c r="BJ380" s="70"/>
      <c r="BK380" s="70"/>
      <c r="BL380" s="70"/>
      <c r="BM380" s="70"/>
      <c r="BN380" s="70"/>
      <c r="BO380" s="70"/>
      <c r="BP380" s="70"/>
      <c r="BQ380" s="70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70"/>
      <c r="CC380" s="70"/>
      <c r="CD380" s="70"/>
      <c r="CE380" s="70"/>
      <c r="CF380" s="70"/>
      <c r="CG380" s="70"/>
      <c r="CH380" s="70"/>
      <c r="CI380" s="70"/>
      <c r="CJ380" s="70"/>
      <c r="CK380" s="70"/>
      <c r="CL380" s="70"/>
      <c r="CM380" s="70"/>
      <c r="CN380" s="70"/>
      <c r="CO380" s="70"/>
      <c r="CP380" s="70"/>
      <c r="CQ380" s="70"/>
      <c r="CR380" s="70"/>
      <c r="CS380" s="70"/>
      <c r="CT380" s="70"/>
      <c r="CU380" s="70"/>
      <c r="CV380" s="70"/>
      <c r="CW380" s="70"/>
      <c r="CX380" s="70"/>
      <c r="CY380" s="70"/>
      <c r="CZ380" s="70"/>
      <c r="DA380" s="70"/>
      <c r="DB380" s="70"/>
      <c r="DC380" s="70"/>
      <c r="DD380" s="70"/>
      <c r="DE380" s="70"/>
      <c r="DF380" s="70"/>
      <c r="DG380" s="70"/>
      <c r="DH380" s="70"/>
      <c r="DI380" s="70"/>
      <c r="DJ380" s="70"/>
      <c r="DK380" s="70"/>
      <c r="DL380" s="70"/>
      <c r="DM380" s="70"/>
      <c r="DN380" s="70"/>
      <c r="DO380" s="70"/>
      <c r="DP380" s="70"/>
      <c r="DQ380" s="70"/>
      <c r="DR380" s="70"/>
      <c r="DS380" s="70"/>
      <c r="DT380" s="70"/>
      <c r="DU380" s="70"/>
      <c r="DV380" s="70"/>
      <c r="DW380" s="70"/>
      <c r="DX380" s="70"/>
      <c r="DY380" s="70"/>
      <c r="DZ380" s="70"/>
      <c r="EA380" s="70"/>
      <c r="EB380" s="70"/>
      <c r="EC380" s="70"/>
      <c r="ED380" s="70"/>
      <c r="EE380" s="70"/>
      <c r="EF380" s="70"/>
      <c r="EG380" s="70"/>
      <c r="EH380" s="70"/>
      <c r="EI380" s="70"/>
      <c r="EJ380" s="70"/>
      <c r="EK380" s="70"/>
      <c r="EL380" s="70"/>
      <c r="EM380" s="70"/>
      <c r="EN380" s="70"/>
      <c r="EO380" s="70"/>
      <c r="EP380" s="70"/>
      <c r="EQ380" s="70"/>
      <c r="ER380" s="70"/>
      <c r="ES380" s="70"/>
      <c r="ET380" s="70"/>
      <c r="EU380" s="70"/>
      <c r="EV380" s="70"/>
      <c r="EW380" s="70"/>
      <c r="EX380" s="70"/>
      <c r="EY380" s="70"/>
      <c r="EZ380" s="70"/>
      <c r="FA380" s="70"/>
      <c r="FB380" s="70"/>
      <c r="FC380" s="70"/>
      <c r="FD380" s="70"/>
      <c r="FE380" s="70"/>
      <c r="FF380" s="70"/>
      <c r="FG380" s="70"/>
      <c r="FH380" s="70"/>
      <c r="FI380" s="70"/>
      <c r="FJ380" s="70"/>
      <c r="FK380" s="70"/>
      <c r="FL380" s="70"/>
      <c r="FM380" s="70"/>
      <c r="FN380" s="70"/>
      <c r="FO380" s="70"/>
      <c r="FP380" s="70"/>
      <c r="FQ380" s="70"/>
      <c r="FR380" s="70"/>
      <c r="FS380" s="70"/>
      <c r="FT380" s="70"/>
      <c r="FU380" s="70"/>
      <c r="FV380" s="70"/>
      <c r="FW380" s="70"/>
      <c r="FX380" s="70"/>
      <c r="FY380" s="70"/>
      <c r="FZ380" s="70"/>
      <c r="GA380" s="70"/>
      <c r="GB380" s="70"/>
      <c r="GC380" s="70"/>
      <c r="GD380" s="70"/>
      <c r="GE380" s="70"/>
      <c r="GF380" s="70"/>
      <c r="GG380" s="70"/>
      <c r="GH380" s="70"/>
      <c r="GI380" s="70"/>
      <c r="GJ380" s="70"/>
      <c r="GK380" s="70"/>
      <c r="GL380" s="70"/>
      <c r="GM380" s="70"/>
      <c r="GN380" s="70"/>
      <c r="GO380" s="70"/>
      <c r="GP380" s="70"/>
      <c r="GQ380" s="70"/>
      <c r="GR380" s="70"/>
      <c r="GS380" s="70"/>
      <c r="GT380" s="70"/>
      <c r="GU380" s="70"/>
      <c r="GV380" s="70"/>
      <c r="GW380" s="70"/>
      <c r="GX380" s="70"/>
      <c r="GY380" s="70"/>
      <c r="GZ380" s="70"/>
      <c r="HA380" s="70"/>
      <c r="HB380" s="70"/>
      <c r="HC380" s="70"/>
      <c r="HD380" s="70"/>
      <c r="HE380" s="70"/>
      <c r="HF380" s="70"/>
      <c r="HG380" s="70"/>
      <c r="HH380" s="70"/>
      <c r="HI380" s="70"/>
      <c r="HJ380" s="70"/>
      <c r="HK380" s="70"/>
      <c r="HL380" s="70"/>
      <c r="HM380" s="70"/>
      <c r="HN380" s="70"/>
      <c r="HO380" s="70"/>
      <c r="HP380" s="70"/>
      <c r="HQ380" s="70"/>
      <c r="HR380" s="70"/>
      <c r="HS380" s="70"/>
      <c r="HT380" s="70"/>
      <c r="HU380" s="70"/>
      <c r="HV380" s="70"/>
      <c r="HW380" s="70"/>
      <c r="HX380" s="70"/>
      <c r="HY380" s="70"/>
      <c r="HZ380" s="70"/>
      <c r="IA380" s="70"/>
      <c r="IB380" s="70"/>
      <c r="IC380" s="70"/>
      <c r="ID380" s="70"/>
      <c r="IE380" s="70"/>
      <c r="IF380" s="70"/>
      <c r="IG380" s="70"/>
      <c r="IH380" s="70"/>
      <c r="II380" s="70"/>
      <c r="IJ380" s="70"/>
      <c r="IK380" s="70"/>
      <c r="IL380" s="70"/>
      <c r="IM380" s="70"/>
      <c r="IN380" s="70"/>
      <c r="IO380" s="70"/>
      <c r="IP380" s="70"/>
      <c r="IQ380" s="70"/>
      <c r="IR380" s="70"/>
      <c r="IS380" s="70"/>
      <c r="IT380" s="70"/>
      <c r="IU380" s="70"/>
    </row>
    <row r="381" spans="1:255" ht="14.25">
      <c r="A381" s="68" t="s">
        <v>270</v>
      </c>
      <c r="B381" s="69"/>
      <c r="C381" s="66">
        <f t="shared" si="5"/>
        <v>0</v>
      </c>
      <c r="D381" s="69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  <c r="AC381" s="70"/>
      <c r="AD381" s="70"/>
      <c r="AE381" s="70"/>
      <c r="AF381" s="70"/>
      <c r="AG381" s="70"/>
      <c r="AH381" s="70"/>
      <c r="AI381" s="70"/>
      <c r="AJ381" s="70"/>
      <c r="AK381" s="70"/>
      <c r="AL381" s="70"/>
      <c r="AM381" s="70"/>
      <c r="AN381" s="70"/>
      <c r="AO381" s="70"/>
      <c r="AP381" s="70"/>
      <c r="AQ381" s="70"/>
      <c r="AR381" s="70"/>
      <c r="AS381" s="70"/>
      <c r="AT381" s="70"/>
      <c r="AU381" s="70"/>
      <c r="AV381" s="70"/>
      <c r="AW381" s="70"/>
      <c r="AX381" s="70"/>
      <c r="AY381" s="70"/>
      <c r="AZ381" s="70"/>
      <c r="BA381" s="70"/>
      <c r="BB381" s="70"/>
      <c r="BC381" s="70"/>
      <c r="BD381" s="70"/>
      <c r="BE381" s="70"/>
      <c r="BF381" s="70"/>
      <c r="BG381" s="70"/>
      <c r="BH381" s="70"/>
      <c r="BI381" s="70"/>
      <c r="BJ381" s="70"/>
      <c r="BK381" s="70"/>
      <c r="BL381" s="70"/>
      <c r="BM381" s="70"/>
      <c r="BN381" s="70"/>
      <c r="BO381" s="70"/>
      <c r="BP381" s="70"/>
      <c r="BQ381" s="70"/>
      <c r="BR381" s="70"/>
      <c r="BS381" s="70"/>
      <c r="BT381" s="70"/>
      <c r="BU381" s="70"/>
      <c r="BV381" s="70"/>
      <c r="BW381" s="70"/>
      <c r="BX381" s="70"/>
      <c r="BY381" s="70"/>
      <c r="BZ381" s="70"/>
      <c r="CA381" s="70"/>
      <c r="CB381" s="70"/>
      <c r="CC381" s="70"/>
      <c r="CD381" s="70"/>
      <c r="CE381" s="70"/>
      <c r="CF381" s="70"/>
      <c r="CG381" s="70"/>
      <c r="CH381" s="70"/>
      <c r="CI381" s="70"/>
      <c r="CJ381" s="70"/>
      <c r="CK381" s="70"/>
      <c r="CL381" s="70"/>
      <c r="CM381" s="70"/>
      <c r="CN381" s="70"/>
      <c r="CO381" s="70"/>
      <c r="CP381" s="70"/>
      <c r="CQ381" s="70"/>
      <c r="CR381" s="70"/>
      <c r="CS381" s="70"/>
      <c r="CT381" s="70"/>
      <c r="CU381" s="70"/>
      <c r="CV381" s="70"/>
      <c r="CW381" s="70"/>
      <c r="CX381" s="70"/>
      <c r="CY381" s="70"/>
      <c r="CZ381" s="70"/>
      <c r="DA381" s="70"/>
      <c r="DB381" s="70"/>
      <c r="DC381" s="70"/>
      <c r="DD381" s="70"/>
      <c r="DE381" s="70"/>
      <c r="DF381" s="70"/>
      <c r="DG381" s="70"/>
      <c r="DH381" s="70"/>
      <c r="DI381" s="70"/>
      <c r="DJ381" s="70"/>
      <c r="DK381" s="70"/>
      <c r="DL381" s="70"/>
      <c r="DM381" s="70"/>
      <c r="DN381" s="70"/>
      <c r="DO381" s="70"/>
      <c r="DP381" s="70"/>
      <c r="DQ381" s="70"/>
      <c r="DR381" s="70"/>
      <c r="DS381" s="70"/>
      <c r="DT381" s="70"/>
      <c r="DU381" s="70"/>
      <c r="DV381" s="70"/>
      <c r="DW381" s="70"/>
      <c r="DX381" s="70"/>
      <c r="DY381" s="70"/>
      <c r="DZ381" s="70"/>
      <c r="EA381" s="70"/>
      <c r="EB381" s="70"/>
      <c r="EC381" s="70"/>
      <c r="ED381" s="70"/>
      <c r="EE381" s="70"/>
      <c r="EF381" s="70"/>
      <c r="EG381" s="70"/>
      <c r="EH381" s="70"/>
      <c r="EI381" s="70"/>
      <c r="EJ381" s="70"/>
      <c r="EK381" s="70"/>
      <c r="EL381" s="70"/>
      <c r="EM381" s="70"/>
      <c r="EN381" s="70"/>
      <c r="EO381" s="70"/>
      <c r="EP381" s="70"/>
      <c r="EQ381" s="70"/>
      <c r="ER381" s="70"/>
      <c r="ES381" s="70"/>
      <c r="ET381" s="70"/>
      <c r="EU381" s="70"/>
      <c r="EV381" s="70"/>
      <c r="EW381" s="70"/>
      <c r="EX381" s="70"/>
      <c r="EY381" s="70"/>
      <c r="EZ381" s="70"/>
      <c r="FA381" s="70"/>
      <c r="FB381" s="70"/>
      <c r="FC381" s="70"/>
      <c r="FD381" s="70"/>
      <c r="FE381" s="70"/>
      <c r="FF381" s="70"/>
      <c r="FG381" s="70"/>
      <c r="FH381" s="70"/>
      <c r="FI381" s="70"/>
      <c r="FJ381" s="70"/>
      <c r="FK381" s="70"/>
      <c r="FL381" s="70"/>
      <c r="FM381" s="70"/>
      <c r="FN381" s="70"/>
      <c r="FO381" s="70"/>
      <c r="FP381" s="70"/>
      <c r="FQ381" s="70"/>
      <c r="FR381" s="70"/>
      <c r="FS381" s="70"/>
      <c r="FT381" s="70"/>
      <c r="FU381" s="70"/>
      <c r="FV381" s="70"/>
      <c r="FW381" s="70"/>
      <c r="FX381" s="70"/>
      <c r="FY381" s="70"/>
      <c r="FZ381" s="70"/>
      <c r="GA381" s="70"/>
      <c r="GB381" s="70"/>
      <c r="GC381" s="70"/>
      <c r="GD381" s="70"/>
      <c r="GE381" s="70"/>
      <c r="GF381" s="70"/>
      <c r="GG381" s="70"/>
      <c r="GH381" s="70"/>
      <c r="GI381" s="70"/>
      <c r="GJ381" s="70"/>
      <c r="GK381" s="70"/>
      <c r="GL381" s="70"/>
      <c r="GM381" s="70"/>
      <c r="GN381" s="70"/>
      <c r="GO381" s="70"/>
      <c r="GP381" s="70"/>
      <c r="GQ381" s="70"/>
      <c r="GR381" s="70"/>
      <c r="GS381" s="70"/>
      <c r="GT381" s="70"/>
      <c r="GU381" s="70"/>
      <c r="GV381" s="70"/>
      <c r="GW381" s="70"/>
      <c r="GX381" s="70"/>
      <c r="GY381" s="70"/>
      <c r="GZ381" s="70"/>
      <c r="HA381" s="70"/>
      <c r="HB381" s="70"/>
      <c r="HC381" s="70"/>
      <c r="HD381" s="70"/>
      <c r="HE381" s="70"/>
      <c r="HF381" s="70"/>
      <c r="HG381" s="70"/>
      <c r="HH381" s="70"/>
      <c r="HI381" s="70"/>
      <c r="HJ381" s="70"/>
      <c r="HK381" s="70"/>
      <c r="HL381" s="70"/>
      <c r="HM381" s="70"/>
      <c r="HN381" s="70"/>
      <c r="HO381" s="70"/>
      <c r="HP381" s="70"/>
      <c r="HQ381" s="70"/>
      <c r="HR381" s="70"/>
      <c r="HS381" s="70"/>
      <c r="HT381" s="70"/>
      <c r="HU381" s="70"/>
      <c r="HV381" s="70"/>
      <c r="HW381" s="70"/>
      <c r="HX381" s="70"/>
      <c r="HY381" s="70"/>
      <c r="HZ381" s="70"/>
      <c r="IA381" s="70"/>
      <c r="IB381" s="70"/>
      <c r="IC381" s="70"/>
      <c r="ID381" s="70"/>
      <c r="IE381" s="70"/>
      <c r="IF381" s="70"/>
      <c r="IG381" s="70"/>
      <c r="IH381" s="70"/>
      <c r="II381" s="70"/>
      <c r="IJ381" s="70"/>
      <c r="IK381" s="70"/>
      <c r="IL381" s="70"/>
      <c r="IM381" s="70"/>
      <c r="IN381" s="70"/>
      <c r="IO381" s="70"/>
      <c r="IP381" s="70"/>
      <c r="IQ381" s="70"/>
      <c r="IR381" s="70"/>
      <c r="IS381" s="70"/>
      <c r="IT381" s="70"/>
      <c r="IU381" s="70"/>
    </row>
    <row r="382" spans="1:255" ht="14.25">
      <c r="A382" s="68" t="s">
        <v>271</v>
      </c>
      <c r="B382" s="69"/>
      <c r="C382" s="66">
        <f t="shared" si="5"/>
        <v>0</v>
      </c>
      <c r="D382" s="69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  <c r="AC382" s="70"/>
      <c r="AD382" s="70"/>
      <c r="AE382" s="70"/>
      <c r="AF382" s="70"/>
      <c r="AG382" s="70"/>
      <c r="AH382" s="70"/>
      <c r="AI382" s="70"/>
      <c r="AJ382" s="70"/>
      <c r="AK382" s="70"/>
      <c r="AL382" s="70"/>
      <c r="AM382" s="70"/>
      <c r="AN382" s="70"/>
      <c r="AO382" s="70"/>
      <c r="AP382" s="70"/>
      <c r="AQ382" s="70"/>
      <c r="AR382" s="70"/>
      <c r="AS382" s="70"/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Y382" s="70"/>
      <c r="CZ382" s="70"/>
      <c r="DA382" s="70"/>
      <c r="DB382" s="70"/>
      <c r="DC382" s="70"/>
      <c r="DD382" s="70"/>
      <c r="DE382" s="70"/>
      <c r="DF382" s="70"/>
      <c r="DG382" s="70"/>
      <c r="DH382" s="70"/>
      <c r="DI382" s="70"/>
      <c r="DJ382" s="70"/>
      <c r="DK382" s="70"/>
      <c r="DL382" s="70"/>
      <c r="DM382" s="70"/>
      <c r="DN382" s="70"/>
      <c r="DO382" s="70"/>
      <c r="DP382" s="70"/>
      <c r="DQ382" s="70"/>
      <c r="DR382" s="70"/>
      <c r="DS382" s="70"/>
      <c r="DT382" s="70"/>
      <c r="DU382" s="70"/>
      <c r="DV382" s="70"/>
      <c r="DW382" s="70"/>
      <c r="DX382" s="70"/>
      <c r="DY382" s="70"/>
      <c r="DZ382" s="70"/>
      <c r="EA382" s="70"/>
      <c r="EB382" s="70"/>
      <c r="EC382" s="70"/>
      <c r="ED382" s="70"/>
      <c r="EE382" s="70"/>
      <c r="EF382" s="70"/>
      <c r="EG382" s="70"/>
      <c r="EH382" s="70"/>
      <c r="EI382" s="70"/>
      <c r="EJ382" s="70"/>
      <c r="EK382" s="70"/>
      <c r="EL382" s="70"/>
      <c r="EM382" s="70"/>
      <c r="EN382" s="70"/>
      <c r="EO382" s="70"/>
      <c r="EP382" s="70"/>
      <c r="EQ382" s="70"/>
      <c r="ER382" s="70"/>
      <c r="ES382" s="70"/>
      <c r="ET382" s="70"/>
      <c r="EU382" s="70"/>
      <c r="EV382" s="70"/>
      <c r="EW382" s="70"/>
      <c r="EX382" s="70"/>
      <c r="EY382" s="70"/>
      <c r="EZ382" s="70"/>
      <c r="FA382" s="70"/>
      <c r="FB382" s="70"/>
      <c r="FC382" s="70"/>
      <c r="FD382" s="70"/>
      <c r="FE382" s="70"/>
      <c r="FF382" s="70"/>
      <c r="FG382" s="70"/>
      <c r="FH382" s="70"/>
      <c r="FI382" s="70"/>
      <c r="FJ382" s="70"/>
      <c r="FK382" s="70"/>
      <c r="FL382" s="70"/>
      <c r="FM382" s="70"/>
      <c r="FN382" s="70"/>
      <c r="FO382" s="70"/>
      <c r="FP382" s="70"/>
      <c r="FQ382" s="70"/>
      <c r="FR382" s="70"/>
      <c r="FS382" s="70"/>
      <c r="FT382" s="70"/>
      <c r="FU382" s="70"/>
      <c r="FV382" s="70"/>
      <c r="FW382" s="70"/>
      <c r="FX382" s="70"/>
      <c r="FY382" s="70"/>
      <c r="FZ382" s="70"/>
      <c r="GA382" s="70"/>
      <c r="GB382" s="70"/>
      <c r="GC382" s="70"/>
      <c r="GD382" s="70"/>
      <c r="GE382" s="70"/>
      <c r="GF382" s="70"/>
      <c r="GG382" s="70"/>
      <c r="GH382" s="70"/>
      <c r="GI382" s="70"/>
      <c r="GJ382" s="70"/>
      <c r="GK382" s="70"/>
      <c r="GL382" s="70"/>
      <c r="GM382" s="70"/>
      <c r="GN382" s="70"/>
      <c r="GO382" s="70"/>
      <c r="GP382" s="70"/>
      <c r="GQ382" s="70"/>
      <c r="GR382" s="70"/>
      <c r="GS382" s="70"/>
      <c r="GT382" s="70"/>
      <c r="GU382" s="70"/>
      <c r="GV382" s="70"/>
      <c r="GW382" s="70"/>
      <c r="GX382" s="70"/>
      <c r="GY382" s="70"/>
      <c r="GZ382" s="70"/>
      <c r="HA382" s="70"/>
      <c r="HB382" s="70"/>
      <c r="HC382" s="70"/>
      <c r="HD382" s="70"/>
      <c r="HE382" s="70"/>
      <c r="HF382" s="70"/>
      <c r="HG382" s="70"/>
      <c r="HH382" s="70"/>
      <c r="HI382" s="70"/>
      <c r="HJ382" s="70"/>
      <c r="HK382" s="70"/>
      <c r="HL382" s="70"/>
      <c r="HM382" s="70"/>
      <c r="HN382" s="70"/>
      <c r="HO382" s="70"/>
      <c r="HP382" s="70"/>
      <c r="HQ382" s="70"/>
      <c r="HR382" s="70"/>
      <c r="HS382" s="70"/>
      <c r="HT382" s="70"/>
      <c r="HU382" s="70"/>
      <c r="HV382" s="70"/>
      <c r="HW382" s="70"/>
      <c r="HX382" s="70"/>
      <c r="HY382" s="70"/>
      <c r="HZ382" s="70"/>
      <c r="IA382" s="70"/>
      <c r="IB382" s="70"/>
      <c r="IC382" s="70"/>
      <c r="ID382" s="70"/>
      <c r="IE382" s="70"/>
      <c r="IF382" s="70"/>
      <c r="IG382" s="70"/>
      <c r="IH382" s="70"/>
      <c r="II382" s="70"/>
      <c r="IJ382" s="70"/>
      <c r="IK382" s="70"/>
      <c r="IL382" s="70"/>
      <c r="IM382" s="70"/>
      <c r="IN382" s="70"/>
      <c r="IO382" s="70"/>
      <c r="IP382" s="70"/>
      <c r="IQ382" s="70"/>
      <c r="IR382" s="70"/>
      <c r="IS382" s="70"/>
      <c r="IT382" s="70"/>
      <c r="IU382" s="70"/>
    </row>
    <row r="383" spans="1:255" ht="14.25">
      <c r="A383" s="68" t="s">
        <v>272</v>
      </c>
      <c r="B383" s="73">
        <f>SUM(B384:B386)</f>
        <v>0</v>
      </c>
      <c r="C383" s="66">
        <f t="shared" si="5"/>
        <v>0</v>
      </c>
      <c r="D383" s="69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  <c r="AC383" s="70"/>
      <c r="AD383" s="70"/>
      <c r="AE383" s="70"/>
      <c r="AF383" s="70"/>
      <c r="AG383" s="70"/>
      <c r="AH383" s="70"/>
      <c r="AI383" s="70"/>
      <c r="AJ383" s="70"/>
      <c r="AK383" s="70"/>
      <c r="AL383" s="70"/>
      <c r="AM383" s="70"/>
      <c r="AN383" s="70"/>
      <c r="AO383" s="70"/>
      <c r="AP383" s="70"/>
      <c r="AQ383" s="70"/>
      <c r="AR383" s="70"/>
      <c r="AS383" s="70"/>
      <c r="AT383" s="70"/>
      <c r="AU383" s="70"/>
      <c r="AV383" s="70"/>
      <c r="AW383" s="70"/>
      <c r="AX383" s="70"/>
      <c r="AY383" s="70"/>
      <c r="AZ383" s="70"/>
      <c r="BA383" s="70"/>
      <c r="BB383" s="70"/>
      <c r="BC383" s="70"/>
      <c r="BD383" s="70"/>
      <c r="BE383" s="70"/>
      <c r="BF383" s="70"/>
      <c r="BG383" s="70"/>
      <c r="BH383" s="70"/>
      <c r="BI383" s="70"/>
      <c r="BJ383" s="70"/>
      <c r="BK383" s="70"/>
      <c r="BL383" s="70"/>
      <c r="BM383" s="70"/>
      <c r="BN383" s="70"/>
      <c r="BO383" s="70"/>
      <c r="BP383" s="70"/>
      <c r="BQ383" s="70"/>
      <c r="BR383" s="70"/>
      <c r="BS383" s="70"/>
      <c r="BT383" s="70"/>
      <c r="BU383" s="70"/>
      <c r="BV383" s="70"/>
      <c r="BW383" s="70"/>
      <c r="BX383" s="70"/>
      <c r="BY383" s="70"/>
      <c r="BZ383" s="70"/>
      <c r="CA383" s="70"/>
      <c r="CB383" s="70"/>
      <c r="CC383" s="70"/>
      <c r="CD383" s="70"/>
      <c r="CE383" s="70"/>
      <c r="CF383" s="70"/>
      <c r="CG383" s="70"/>
      <c r="CH383" s="70"/>
      <c r="CI383" s="70"/>
      <c r="CJ383" s="70"/>
      <c r="CK383" s="70"/>
      <c r="CL383" s="70"/>
      <c r="CM383" s="70"/>
      <c r="CN383" s="70"/>
      <c r="CO383" s="70"/>
      <c r="CP383" s="70"/>
      <c r="CQ383" s="70"/>
      <c r="CR383" s="70"/>
      <c r="CS383" s="70"/>
      <c r="CT383" s="70"/>
      <c r="CU383" s="70"/>
      <c r="CV383" s="70"/>
      <c r="CW383" s="70"/>
      <c r="CX383" s="70"/>
      <c r="CY383" s="70"/>
      <c r="CZ383" s="70"/>
      <c r="DA383" s="70"/>
      <c r="DB383" s="70"/>
      <c r="DC383" s="70"/>
      <c r="DD383" s="70"/>
      <c r="DE383" s="70"/>
      <c r="DF383" s="70"/>
      <c r="DG383" s="70"/>
      <c r="DH383" s="70"/>
      <c r="DI383" s="70"/>
      <c r="DJ383" s="70"/>
      <c r="DK383" s="70"/>
      <c r="DL383" s="70"/>
      <c r="DM383" s="70"/>
      <c r="DN383" s="70"/>
      <c r="DO383" s="70"/>
      <c r="DP383" s="70"/>
      <c r="DQ383" s="70"/>
      <c r="DR383" s="70"/>
      <c r="DS383" s="70"/>
      <c r="DT383" s="70"/>
      <c r="DU383" s="70"/>
      <c r="DV383" s="70"/>
      <c r="DW383" s="70"/>
      <c r="DX383" s="70"/>
      <c r="DY383" s="70"/>
      <c r="DZ383" s="70"/>
      <c r="EA383" s="70"/>
      <c r="EB383" s="70"/>
      <c r="EC383" s="70"/>
      <c r="ED383" s="70"/>
      <c r="EE383" s="70"/>
      <c r="EF383" s="70"/>
      <c r="EG383" s="70"/>
      <c r="EH383" s="70"/>
      <c r="EI383" s="70"/>
      <c r="EJ383" s="70"/>
      <c r="EK383" s="70"/>
      <c r="EL383" s="70"/>
      <c r="EM383" s="70"/>
      <c r="EN383" s="70"/>
      <c r="EO383" s="70"/>
      <c r="EP383" s="70"/>
      <c r="EQ383" s="70"/>
      <c r="ER383" s="70"/>
      <c r="ES383" s="70"/>
      <c r="ET383" s="70"/>
      <c r="EU383" s="70"/>
      <c r="EV383" s="70"/>
      <c r="EW383" s="70"/>
      <c r="EX383" s="70"/>
      <c r="EY383" s="70"/>
      <c r="EZ383" s="70"/>
      <c r="FA383" s="70"/>
      <c r="FB383" s="70"/>
      <c r="FC383" s="70"/>
      <c r="FD383" s="70"/>
      <c r="FE383" s="70"/>
      <c r="FF383" s="70"/>
      <c r="FG383" s="70"/>
      <c r="FH383" s="70"/>
      <c r="FI383" s="70"/>
      <c r="FJ383" s="70"/>
      <c r="FK383" s="70"/>
      <c r="FL383" s="70"/>
      <c r="FM383" s="70"/>
      <c r="FN383" s="70"/>
      <c r="FO383" s="70"/>
      <c r="FP383" s="70"/>
      <c r="FQ383" s="70"/>
      <c r="FR383" s="70"/>
      <c r="FS383" s="70"/>
      <c r="FT383" s="70"/>
      <c r="FU383" s="70"/>
      <c r="FV383" s="70"/>
      <c r="FW383" s="70"/>
      <c r="FX383" s="70"/>
      <c r="FY383" s="70"/>
      <c r="FZ383" s="70"/>
      <c r="GA383" s="70"/>
      <c r="GB383" s="70"/>
      <c r="GC383" s="70"/>
      <c r="GD383" s="70"/>
      <c r="GE383" s="70"/>
      <c r="GF383" s="70"/>
      <c r="GG383" s="70"/>
      <c r="GH383" s="70"/>
      <c r="GI383" s="70"/>
      <c r="GJ383" s="70"/>
      <c r="GK383" s="70"/>
      <c r="GL383" s="70"/>
      <c r="GM383" s="70"/>
      <c r="GN383" s="70"/>
      <c r="GO383" s="70"/>
      <c r="GP383" s="70"/>
      <c r="GQ383" s="70"/>
      <c r="GR383" s="70"/>
      <c r="GS383" s="70"/>
      <c r="GT383" s="70"/>
      <c r="GU383" s="70"/>
      <c r="GV383" s="70"/>
      <c r="GW383" s="70"/>
      <c r="GX383" s="70"/>
      <c r="GY383" s="70"/>
      <c r="GZ383" s="70"/>
      <c r="HA383" s="70"/>
      <c r="HB383" s="70"/>
      <c r="HC383" s="70"/>
      <c r="HD383" s="70"/>
      <c r="HE383" s="70"/>
      <c r="HF383" s="70"/>
      <c r="HG383" s="70"/>
      <c r="HH383" s="70"/>
      <c r="HI383" s="70"/>
      <c r="HJ383" s="70"/>
      <c r="HK383" s="70"/>
      <c r="HL383" s="70"/>
      <c r="HM383" s="70"/>
      <c r="HN383" s="70"/>
      <c r="HO383" s="70"/>
      <c r="HP383" s="70"/>
      <c r="HQ383" s="70"/>
      <c r="HR383" s="70"/>
      <c r="HS383" s="70"/>
      <c r="HT383" s="70"/>
      <c r="HU383" s="70"/>
      <c r="HV383" s="70"/>
      <c r="HW383" s="70"/>
      <c r="HX383" s="70"/>
      <c r="HY383" s="70"/>
      <c r="HZ383" s="70"/>
      <c r="IA383" s="70"/>
      <c r="IB383" s="70"/>
      <c r="IC383" s="70"/>
      <c r="ID383" s="70"/>
      <c r="IE383" s="70"/>
      <c r="IF383" s="70"/>
      <c r="IG383" s="70"/>
      <c r="IH383" s="70"/>
      <c r="II383" s="70"/>
      <c r="IJ383" s="70"/>
      <c r="IK383" s="70"/>
      <c r="IL383" s="70"/>
      <c r="IM383" s="70"/>
      <c r="IN383" s="70"/>
      <c r="IO383" s="70"/>
      <c r="IP383" s="70"/>
      <c r="IQ383" s="70"/>
      <c r="IR383" s="70"/>
      <c r="IS383" s="70"/>
      <c r="IT383" s="70"/>
      <c r="IU383" s="70"/>
    </row>
    <row r="384" spans="1:255" ht="14.25">
      <c r="A384" s="71" t="s">
        <v>273</v>
      </c>
      <c r="B384" s="69"/>
      <c r="C384" s="66">
        <f t="shared" si="5"/>
        <v>0</v>
      </c>
      <c r="D384" s="69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70"/>
      <c r="CI384" s="70"/>
      <c r="CJ384" s="70"/>
      <c r="CK384" s="70"/>
      <c r="CL384" s="70"/>
      <c r="CM384" s="70"/>
      <c r="CN384" s="70"/>
      <c r="CO384" s="70"/>
      <c r="CP384" s="70"/>
      <c r="CQ384" s="70"/>
      <c r="CR384" s="70"/>
      <c r="CS384" s="70"/>
      <c r="CT384" s="70"/>
      <c r="CU384" s="70"/>
      <c r="CV384" s="70"/>
      <c r="CW384" s="70"/>
      <c r="CX384" s="70"/>
      <c r="CY384" s="70"/>
      <c r="CZ384" s="70"/>
      <c r="DA384" s="70"/>
      <c r="DB384" s="70"/>
      <c r="DC384" s="70"/>
      <c r="DD384" s="70"/>
      <c r="DE384" s="70"/>
      <c r="DF384" s="70"/>
      <c r="DG384" s="70"/>
      <c r="DH384" s="70"/>
      <c r="DI384" s="70"/>
      <c r="DJ384" s="70"/>
      <c r="DK384" s="70"/>
      <c r="DL384" s="70"/>
      <c r="DM384" s="70"/>
      <c r="DN384" s="70"/>
      <c r="DO384" s="70"/>
      <c r="DP384" s="70"/>
      <c r="DQ384" s="70"/>
      <c r="DR384" s="70"/>
      <c r="DS384" s="70"/>
      <c r="DT384" s="70"/>
      <c r="DU384" s="70"/>
      <c r="DV384" s="70"/>
      <c r="DW384" s="70"/>
      <c r="DX384" s="70"/>
      <c r="DY384" s="70"/>
      <c r="DZ384" s="70"/>
      <c r="EA384" s="70"/>
      <c r="EB384" s="70"/>
      <c r="EC384" s="70"/>
      <c r="ED384" s="70"/>
      <c r="EE384" s="70"/>
      <c r="EF384" s="70"/>
      <c r="EG384" s="70"/>
      <c r="EH384" s="70"/>
      <c r="EI384" s="70"/>
      <c r="EJ384" s="70"/>
      <c r="EK384" s="70"/>
      <c r="EL384" s="70"/>
      <c r="EM384" s="70"/>
      <c r="EN384" s="70"/>
      <c r="EO384" s="70"/>
      <c r="EP384" s="70"/>
      <c r="EQ384" s="70"/>
      <c r="ER384" s="70"/>
      <c r="ES384" s="70"/>
      <c r="ET384" s="70"/>
      <c r="EU384" s="70"/>
      <c r="EV384" s="70"/>
      <c r="EW384" s="70"/>
      <c r="EX384" s="70"/>
      <c r="EY384" s="70"/>
      <c r="EZ384" s="70"/>
      <c r="FA384" s="70"/>
      <c r="FB384" s="70"/>
      <c r="FC384" s="70"/>
      <c r="FD384" s="70"/>
      <c r="FE384" s="70"/>
      <c r="FF384" s="70"/>
      <c r="FG384" s="70"/>
      <c r="FH384" s="70"/>
      <c r="FI384" s="70"/>
      <c r="FJ384" s="70"/>
      <c r="FK384" s="70"/>
      <c r="FL384" s="70"/>
      <c r="FM384" s="70"/>
      <c r="FN384" s="70"/>
      <c r="FO384" s="70"/>
      <c r="FP384" s="70"/>
      <c r="FQ384" s="70"/>
      <c r="FR384" s="70"/>
      <c r="FS384" s="70"/>
      <c r="FT384" s="70"/>
      <c r="FU384" s="70"/>
      <c r="FV384" s="70"/>
      <c r="FW384" s="70"/>
      <c r="FX384" s="70"/>
      <c r="FY384" s="70"/>
      <c r="FZ384" s="70"/>
      <c r="GA384" s="70"/>
      <c r="GB384" s="70"/>
      <c r="GC384" s="70"/>
      <c r="GD384" s="70"/>
      <c r="GE384" s="70"/>
      <c r="GF384" s="70"/>
      <c r="GG384" s="70"/>
      <c r="GH384" s="70"/>
      <c r="GI384" s="70"/>
      <c r="GJ384" s="70"/>
      <c r="GK384" s="70"/>
      <c r="GL384" s="70"/>
      <c r="GM384" s="70"/>
      <c r="GN384" s="70"/>
      <c r="GO384" s="70"/>
      <c r="GP384" s="70"/>
      <c r="GQ384" s="70"/>
      <c r="GR384" s="70"/>
      <c r="GS384" s="70"/>
      <c r="GT384" s="70"/>
      <c r="GU384" s="70"/>
      <c r="GV384" s="70"/>
      <c r="GW384" s="70"/>
      <c r="GX384" s="70"/>
      <c r="GY384" s="70"/>
      <c r="GZ384" s="70"/>
      <c r="HA384" s="70"/>
      <c r="HB384" s="70"/>
      <c r="HC384" s="70"/>
      <c r="HD384" s="70"/>
      <c r="HE384" s="70"/>
      <c r="HF384" s="70"/>
      <c r="HG384" s="70"/>
      <c r="HH384" s="70"/>
      <c r="HI384" s="70"/>
      <c r="HJ384" s="70"/>
      <c r="HK384" s="70"/>
      <c r="HL384" s="70"/>
      <c r="HM384" s="70"/>
      <c r="HN384" s="70"/>
      <c r="HO384" s="70"/>
      <c r="HP384" s="70"/>
      <c r="HQ384" s="70"/>
      <c r="HR384" s="70"/>
      <c r="HS384" s="70"/>
      <c r="HT384" s="70"/>
      <c r="HU384" s="70"/>
      <c r="HV384" s="70"/>
      <c r="HW384" s="70"/>
      <c r="HX384" s="70"/>
      <c r="HY384" s="70"/>
      <c r="HZ384" s="70"/>
      <c r="IA384" s="70"/>
      <c r="IB384" s="70"/>
      <c r="IC384" s="70"/>
      <c r="ID384" s="70"/>
      <c r="IE384" s="70"/>
      <c r="IF384" s="70"/>
      <c r="IG384" s="70"/>
      <c r="IH384" s="70"/>
      <c r="II384" s="70"/>
      <c r="IJ384" s="70"/>
      <c r="IK384" s="70"/>
      <c r="IL384" s="70"/>
      <c r="IM384" s="70"/>
      <c r="IN384" s="70"/>
      <c r="IO384" s="70"/>
      <c r="IP384" s="70"/>
      <c r="IQ384" s="70"/>
      <c r="IR384" s="70"/>
      <c r="IS384" s="70"/>
      <c r="IT384" s="70"/>
      <c r="IU384" s="70"/>
    </row>
    <row r="385" spans="1:255" ht="14.25">
      <c r="A385" s="71" t="s">
        <v>274</v>
      </c>
      <c r="B385" s="69"/>
      <c r="C385" s="66">
        <f t="shared" si="5"/>
        <v>0</v>
      </c>
      <c r="D385" s="69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70"/>
      <c r="CI385" s="70"/>
      <c r="CJ385" s="70"/>
      <c r="CK385" s="70"/>
      <c r="CL385" s="70"/>
      <c r="CM385" s="70"/>
      <c r="CN385" s="70"/>
      <c r="CO385" s="70"/>
      <c r="CP385" s="70"/>
      <c r="CQ385" s="70"/>
      <c r="CR385" s="70"/>
      <c r="CS385" s="70"/>
      <c r="CT385" s="70"/>
      <c r="CU385" s="70"/>
      <c r="CV385" s="70"/>
      <c r="CW385" s="70"/>
      <c r="CX385" s="70"/>
      <c r="CY385" s="70"/>
      <c r="CZ385" s="70"/>
      <c r="DA385" s="70"/>
      <c r="DB385" s="70"/>
      <c r="DC385" s="70"/>
      <c r="DD385" s="70"/>
      <c r="DE385" s="70"/>
      <c r="DF385" s="70"/>
      <c r="DG385" s="70"/>
      <c r="DH385" s="70"/>
      <c r="DI385" s="70"/>
      <c r="DJ385" s="70"/>
      <c r="DK385" s="70"/>
      <c r="DL385" s="70"/>
      <c r="DM385" s="70"/>
      <c r="DN385" s="70"/>
      <c r="DO385" s="70"/>
      <c r="DP385" s="70"/>
      <c r="DQ385" s="70"/>
      <c r="DR385" s="70"/>
      <c r="DS385" s="70"/>
      <c r="DT385" s="70"/>
      <c r="DU385" s="70"/>
      <c r="DV385" s="70"/>
      <c r="DW385" s="70"/>
      <c r="DX385" s="70"/>
      <c r="DY385" s="70"/>
      <c r="DZ385" s="70"/>
      <c r="EA385" s="70"/>
      <c r="EB385" s="70"/>
      <c r="EC385" s="70"/>
      <c r="ED385" s="70"/>
      <c r="EE385" s="70"/>
      <c r="EF385" s="70"/>
      <c r="EG385" s="70"/>
      <c r="EH385" s="70"/>
      <c r="EI385" s="70"/>
      <c r="EJ385" s="70"/>
      <c r="EK385" s="70"/>
      <c r="EL385" s="70"/>
      <c r="EM385" s="70"/>
      <c r="EN385" s="70"/>
      <c r="EO385" s="70"/>
      <c r="EP385" s="70"/>
      <c r="EQ385" s="70"/>
      <c r="ER385" s="70"/>
      <c r="ES385" s="70"/>
      <c r="ET385" s="70"/>
      <c r="EU385" s="70"/>
      <c r="EV385" s="70"/>
      <c r="EW385" s="70"/>
      <c r="EX385" s="70"/>
      <c r="EY385" s="70"/>
      <c r="EZ385" s="70"/>
      <c r="FA385" s="70"/>
      <c r="FB385" s="70"/>
      <c r="FC385" s="70"/>
      <c r="FD385" s="70"/>
      <c r="FE385" s="70"/>
      <c r="FF385" s="70"/>
      <c r="FG385" s="70"/>
      <c r="FH385" s="70"/>
      <c r="FI385" s="70"/>
      <c r="FJ385" s="70"/>
      <c r="FK385" s="70"/>
      <c r="FL385" s="70"/>
      <c r="FM385" s="70"/>
      <c r="FN385" s="70"/>
      <c r="FO385" s="70"/>
      <c r="FP385" s="70"/>
      <c r="FQ385" s="70"/>
      <c r="FR385" s="70"/>
      <c r="FS385" s="70"/>
      <c r="FT385" s="70"/>
      <c r="FU385" s="70"/>
      <c r="FV385" s="70"/>
      <c r="FW385" s="70"/>
      <c r="FX385" s="70"/>
      <c r="FY385" s="70"/>
      <c r="FZ385" s="70"/>
      <c r="GA385" s="70"/>
      <c r="GB385" s="70"/>
      <c r="GC385" s="70"/>
      <c r="GD385" s="70"/>
      <c r="GE385" s="70"/>
      <c r="GF385" s="70"/>
      <c r="GG385" s="70"/>
      <c r="GH385" s="70"/>
      <c r="GI385" s="70"/>
      <c r="GJ385" s="70"/>
      <c r="GK385" s="70"/>
      <c r="GL385" s="70"/>
      <c r="GM385" s="70"/>
      <c r="GN385" s="70"/>
      <c r="GO385" s="70"/>
      <c r="GP385" s="70"/>
      <c r="GQ385" s="70"/>
      <c r="GR385" s="70"/>
      <c r="GS385" s="70"/>
      <c r="GT385" s="70"/>
      <c r="GU385" s="70"/>
      <c r="GV385" s="70"/>
      <c r="GW385" s="70"/>
      <c r="GX385" s="70"/>
      <c r="GY385" s="70"/>
      <c r="GZ385" s="70"/>
      <c r="HA385" s="70"/>
      <c r="HB385" s="70"/>
      <c r="HC385" s="70"/>
      <c r="HD385" s="70"/>
      <c r="HE385" s="70"/>
      <c r="HF385" s="70"/>
      <c r="HG385" s="70"/>
      <c r="HH385" s="70"/>
      <c r="HI385" s="70"/>
      <c r="HJ385" s="70"/>
      <c r="HK385" s="70"/>
      <c r="HL385" s="70"/>
      <c r="HM385" s="70"/>
      <c r="HN385" s="70"/>
      <c r="HO385" s="70"/>
      <c r="HP385" s="70"/>
      <c r="HQ385" s="70"/>
      <c r="HR385" s="70"/>
      <c r="HS385" s="70"/>
      <c r="HT385" s="70"/>
      <c r="HU385" s="70"/>
      <c r="HV385" s="70"/>
      <c r="HW385" s="70"/>
      <c r="HX385" s="70"/>
      <c r="HY385" s="70"/>
      <c r="HZ385" s="70"/>
      <c r="IA385" s="70"/>
      <c r="IB385" s="70"/>
      <c r="IC385" s="70"/>
      <c r="ID385" s="70"/>
      <c r="IE385" s="70"/>
      <c r="IF385" s="70"/>
      <c r="IG385" s="70"/>
      <c r="IH385" s="70"/>
      <c r="II385" s="70"/>
      <c r="IJ385" s="70"/>
      <c r="IK385" s="70"/>
      <c r="IL385" s="70"/>
      <c r="IM385" s="70"/>
      <c r="IN385" s="70"/>
      <c r="IO385" s="70"/>
      <c r="IP385" s="70"/>
      <c r="IQ385" s="70"/>
      <c r="IR385" s="70"/>
      <c r="IS385" s="70"/>
      <c r="IT385" s="70"/>
      <c r="IU385" s="70"/>
    </row>
    <row r="386" spans="1:255" ht="14.25">
      <c r="A386" s="71" t="s">
        <v>275</v>
      </c>
      <c r="B386" s="69"/>
      <c r="C386" s="66">
        <f t="shared" si="5"/>
        <v>0</v>
      </c>
      <c r="D386" s="69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  <c r="AC386" s="70"/>
      <c r="AD386" s="70"/>
      <c r="AE386" s="70"/>
      <c r="AF386" s="70"/>
      <c r="AG386" s="70"/>
      <c r="AH386" s="70"/>
      <c r="AI386" s="70"/>
      <c r="AJ386" s="70"/>
      <c r="AK386" s="70"/>
      <c r="AL386" s="70"/>
      <c r="AM386" s="70"/>
      <c r="AN386" s="70"/>
      <c r="AO386" s="70"/>
      <c r="AP386" s="70"/>
      <c r="AQ386" s="70"/>
      <c r="AR386" s="70"/>
      <c r="AS386" s="70"/>
      <c r="AT386" s="70"/>
      <c r="AU386" s="70"/>
      <c r="AV386" s="70"/>
      <c r="AW386" s="70"/>
      <c r="AX386" s="70"/>
      <c r="AY386" s="70"/>
      <c r="AZ386" s="70"/>
      <c r="BA386" s="70"/>
      <c r="BB386" s="70"/>
      <c r="BC386" s="70"/>
      <c r="BD386" s="70"/>
      <c r="BE386" s="70"/>
      <c r="BF386" s="70"/>
      <c r="BG386" s="70"/>
      <c r="BH386" s="70"/>
      <c r="BI386" s="70"/>
      <c r="BJ386" s="70"/>
      <c r="BK386" s="70"/>
      <c r="BL386" s="70"/>
      <c r="BM386" s="70"/>
      <c r="BN386" s="70"/>
      <c r="BO386" s="70"/>
      <c r="BP386" s="70"/>
      <c r="BQ386" s="70"/>
      <c r="BR386" s="70"/>
      <c r="BS386" s="70"/>
      <c r="BT386" s="70"/>
      <c r="BU386" s="70"/>
      <c r="BV386" s="70"/>
      <c r="BW386" s="70"/>
      <c r="BX386" s="70"/>
      <c r="BY386" s="70"/>
      <c r="BZ386" s="70"/>
      <c r="CA386" s="70"/>
      <c r="CB386" s="70"/>
      <c r="CC386" s="70"/>
      <c r="CD386" s="70"/>
      <c r="CE386" s="70"/>
      <c r="CF386" s="70"/>
      <c r="CG386" s="70"/>
      <c r="CH386" s="70"/>
      <c r="CI386" s="70"/>
      <c r="CJ386" s="70"/>
      <c r="CK386" s="70"/>
      <c r="CL386" s="70"/>
      <c r="CM386" s="70"/>
      <c r="CN386" s="70"/>
      <c r="CO386" s="70"/>
      <c r="CP386" s="70"/>
      <c r="CQ386" s="70"/>
      <c r="CR386" s="70"/>
      <c r="CS386" s="70"/>
      <c r="CT386" s="70"/>
      <c r="CU386" s="70"/>
      <c r="CV386" s="70"/>
      <c r="CW386" s="70"/>
      <c r="CX386" s="70"/>
      <c r="CY386" s="70"/>
      <c r="CZ386" s="70"/>
      <c r="DA386" s="70"/>
      <c r="DB386" s="70"/>
      <c r="DC386" s="70"/>
      <c r="DD386" s="70"/>
      <c r="DE386" s="70"/>
      <c r="DF386" s="70"/>
      <c r="DG386" s="70"/>
      <c r="DH386" s="70"/>
      <c r="DI386" s="70"/>
      <c r="DJ386" s="70"/>
      <c r="DK386" s="70"/>
      <c r="DL386" s="70"/>
      <c r="DM386" s="70"/>
      <c r="DN386" s="70"/>
      <c r="DO386" s="70"/>
      <c r="DP386" s="70"/>
      <c r="DQ386" s="70"/>
      <c r="DR386" s="70"/>
      <c r="DS386" s="70"/>
      <c r="DT386" s="70"/>
      <c r="DU386" s="70"/>
      <c r="DV386" s="70"/>
      <c r="DW386" s="70"/>
      <c r="DX386" s="70"/>
      <c r="DY386" s="70"/>
      <c r="DZ386" s="70"/>
      <c r="EA386" s="70"/>
      <c r="EB386" s="70"/>
      <c r="EC386" s="70"/>
      <c r="ED386" s="70"/>
      <c r="EE386" s="70"/>
      <c r="EF386" s="70"/>
      <c r="EG386" s="70"/>
      <c r="EH386" s="70"/>
      <c r="EI386" s="70"/>
      <c r="EJ386" s="70"/>
      <c r="EK386" s="70"/>
      <c r="EL386" s="70"/>
      <c r="EM386" s="70"/>
      <c r="EN386" s="70"/>
      <c r="EO386" s="70"/>
      <c r="EP386" s="70"/>
      <c r="EQ386" s="70"/>
      <c r="ER386" s="70"/>
      <c r="ES386" s="70"/>
      <c r="ET386" s="70"/>
      <c r="EU386" s="70"/>
      <c r="EV386" s="70"/>
      <c r="EW386" s="70"/>
      <c r="EX386" s="70"/>
      <c r="EY386" s="70"/>
      <c r="EZ386" s="70"/>
      <c r="FA386" s="70"/>
      <c r="FB386" s="70"/>
      <c r="FC386" s="70"/>
      <c r="FD386" s="70"/>
      <c r="FE386" s="70"/>
      <c r="FF386" s="70"/>
      <c r="FG386" s="70"/>
      <c r="FH386" s="70"/>
      <c r="FI386" s="70"/>
      <c r="FJ386" s="70"/>
      <c r="FK386" s="70"/>
      <c r="FL386" s="70"/>
      <c r="FM386" s="70"/>
      <c r="FN386" s="70"/>
      <c r="FO386" s="70"/>
      <c r="FP386" s="70"/>
      <c r="FQ386" s="70"/>
      <c r="FR386" s="70"/>
      <c r="FS386" s="70"/>
      <c r="FT386" s="70"/>
      <c r="FU386" s="70"/>
      <c r="FV386" s="70"/>
      <c r="FW386" s="70"/>
      <c r="FX386" s="70"/>
      <c r="FY386" s="70"/>
      <c r="FZ386" s="70"/>
      <c r="GA386" s="70"/>
      <c r="GB386" s="70"/>
      <c r="GC386" s="70"/>
      <c r="GD386" s="70"/>
      <c r="GE386" s="70"/>
      <c r="GF386" s="70"/>
      <c r="GG386" s="70"/>
      <c r="GH386" s="70"/>
      <c r="GI386" s="70"/>
      <c r="GJ386" s="70"/>
      <c r="GK386" s="70"/>
      <c r="GL386" s="70"/>
      <c r="GM386" s="70"/>
      <c r="GN386" s="70"/>
      <c r="GO386" s="70"/>
      <c r="GP386" s="70"/>
      <c r="GQ386" s="70"/>
      <c r="GR386" s="70"/>
      <c r="GS386" s="70"/>
      <c r="GT386" s="70"/>
      <c r="GU386" s="70"/>
      <c r="GV386" s="70"/>
      <c r="GW386" s="70"/>
      <c r="GX386" s="70"/>
      <c r="GY386" s="70"/>
      <c r="GZ386" s="70"/>
      <c r="HA386" s="70"/>
      <c r="HB386" s="70"/>
      <c r="HC386" s="70"/>
      <c r="HD386" s="70"/>
      <c r="HE386" s="70"/>
      <c r="HF386" s="70"/>
      <c r="HG386" s="70"/>
      <c r="HH386" s="70"/>
      <c r="HI386" s="70"/>
      <c r="HJ386" s="70"/>
      <c r="HK386" s="70"/>
      <c r="HL386" s="70"/>
      <c r="HM386" s="70"/>
      <c r="HN386" s="70"/>
      <c r="HO386" s="70"/>
      <c r="HP386" s="70"/>
      <c r="HQ386" s="70"/>
      <c r="HR386" s="70"/>
      <c r="HS386" s="70"/>
      <c r="HT386" s="70"/>
      <c r="HU386" s="70"/>
      <c r="HV386" s="70"/>
      <c r="HW386" s="70"/>
      <c r="HX386" s="70"/>
      <c r="HY386" s="70"/>
      <c r="HZ386" s="70"/>
      <c r="IA386" s="70"/>
      <c r="IB386" s="70"/>
      <c r="IC386" s="70"/>
      <c r="ID386" s="70"/>
      <c r="IE386" s="70"/>
      <c r="IF386" s="70"/>
      <c r="IG386" s="70"/>
      <c r="IH386" s="70"/>
      <c r="II386" s="70"/>
      <c r="IJ386" s="70"/>
      <c r="IK386" s="70"/>
      <c r="IL386" s="70"/>
      <c r="IM386" s="70"/>
      <c r="IN386" s="70"/>
      <c r="IO386" s="70"/>
      <c r="IP386" s="70"/>
      <c r="IQ386" s="70"/>
      <c r="IR386" s="70"/>
      <c r="IS386" s="70"/>
      <c r="IT386" s="70"/>
      <c r="IU386" s="70"/>
    </row>
    <row r="387" spans="1:255" ht="14.25">
      <c r="A387" s="68" t="s">
        <v>276</v>
      </c>
      <c r="B387" s="73">
        <f>SUM(B388:B390)</f>
        <v>0</v>
      </c>
      <c r="C387" s="66">
        <f t="shared" si="5"/>
        <v>0</v>
      </c>
      <c r="D387" s="69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  <c r="II387" s="70"/>
      <c r="IJ387" s="70"/>
      <c r="IK387" s="70"/>
      <c r="IL387" s="70"/>
      <c r="IM387" s="70"/>
      <c r="IN387" s="70"/>
      <c r="IO387" s="70"/>
      <c r="IP387" s="70"/>
      <c r="IQ387" s="70"/>
      <c r="IR387" s="70"/>
      <c r="IS387" s="70"/>
      <c r="IT387" s="70"/>
      <c r="IU387" s="70"/>
    </row>
    <row r="388" spans="1:255" ht="14.25">
      <c r="A388" s="68" t="s">
        <v>277</v>
      </c>
      <c r="B388" s="69"/>
      <c r="C388" s="66">
        <f t="shared" si="5"/>
        <v>0</v>
      </c>
      <c r="D388" s="69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</row>
    <row r="389" spans="1:255" ht="14.25">
      <c r="A389" s="68" t="s">
        <v>278</v>
      </c>
      <c r="B389" s="69"/>
      <c r="C389" s="66">
        <f t="shared" si="5"/>
        <v>0</v>
      </c>
      <c r="D389" s="69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</row>
    <row r="390" spans="1:255" ht="14.25">
      <c r="A390" s="69" t="s">
        <v>279</v>
      </c>
      <c r="B390" s="69"/>
      <c r="C390" s="66">
        <f aca="true" t="shared" si="6" ref="C390:C453">D390-B390</f>
        <v>0</v>
      </c>
      <c r="D390" s="69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</row>
    <row r="391" spans="1:255" s="62" customFormat="1" ht="14.25">
      <c r="A391" s="67" t="s">
        <v>280</v>
      </c>
      <c r="B391" s="65">
        <f>SUM(B392:B394)</f>
        <v>270</v>
      </c>
      <c r="C391" s="66">
        <f t="shared" si="6"/>
        <v>35</v>
      </c>
      <c r="D391" s="65">
        <f>SUM(D392:D394)</f>
        <v>305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</row>
    <row r="392" spans="1:255" s="62" customFormat="1" ht="14.25">
      <c r="A392" s="67" t="s">
        <v>281</v>
      </c>
      <c r="B392" s="65">
        <v>270</v>
      </c>
      <c r="C392" s="66">
        <f t="shared" si="6"/>
        <v>35</v>
      </c>
      <c r="D392" s="65">
        <v>305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</row>
    <row r="393" spans="1:255" ht="14.25">
      <c r="A393" s="71" t="s">
        <v>282</v>
      </c>
      <c r="B393" s="69"/>
      <c r="C393" s="66">
        <f t="shared" si="6"/>
        <v>0</v>
      </c>
      <c r="D393" s="69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  <c r="GT393" s="70"/>
      <c r="GU393" s="70"/>
      <c r="GV393" s="70"/>
      <c r="GW393" s="70"/>
      <c r="GX393" s="70"/>
      <c r="GY393" s="70"/>
      <c r="GZ393" s="70"/>
      <c r="HA393" s="70"/>
      <c r="HB393" s="70"/>
      <c r="HC393" s="70"/>
      <c r="HD393" s="70"/>
      <c r="HE393" s="70"/>
      <c r="HF393" s="70"/>
      <c r="HG393" s="70"/>
      <c r="HH393" s="70"/>
      <c r="HI393" s="70"/>
      <c r="HJ393" s="70"/>
      <c r="HK393" s="70"/>
      <c r="HL393" s="70"/>
      <c r="HM393" s="70"/>
      <c r="HN393" s="70"/>
      <c r="HO393" s="70"/>
      <c r="HP393" s="70"/>
      <c r="HQ393" s="70"/>
      <c r="HR393" s="70"/>
      <c r="HS393" s="70"/>
      <c r="HT393" s="70"/>
      <c r="HU393" s="70"/>
      <c r="HV393" s="70"/>
      <c r="HW393" s="70"/>
      <c r="HX393" s="70"/>
      <c r="HY393" s="70"/>
      <c r="HZ393" s="70"/>
      <c r="IA393" s="70"/>
      <c r="IB393" s="70"/>
      <c r="IC393" s="70"/>
      <c r="ID393" s="70"/>
      <c r="IE393" s="70"/>
      <c r="IF393" s="70"/>
      <c r="IG393" s="70"/>
      <c r="IH393" s="70"/>
      <c r="II393" s="70"/>
      <c r="IJ393" s="70"/>
      <c r="IK393" s="70"/>
      <c r="IL393" s="70"/>
      <c r="IM393" s="70"/>
      <c r="IN393" s="70"/>
      <c r="IO393" s="70"/>
      <c r="IP393" s="70"/>
      <c r="IQ393" s="70"/>
      <c r="IR393" s="70"/>
      <c r="IS393" s="70"/>
      <c r="IT393" s="70"/>
      <c r="IU393" s="70"/>
    </row>
    <row r="394" spans="1:255" ht="14.25">
      <c r="A394" s="68" t="s">
        <v>283</v>
      </c>
      <c r="B394" s="69"/>
      <c r="C394" s="66">
        <f t="shared" si="6"/>
        <v>0</v>
      </c>
      <c r="D394" s="69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  <c r="GL394" s="70"/>
      <c r="GM394" s="70"/>
      <c r="GN394" s="70"/>
      <c r="GO394" s="70"/>
      <c r="GP394" s="70"/>
      <c r="GQ394" s="70"/>
      <c r="GR394" s="70"/>
      <c r="GS394" s="70"/>
      <c r="GT394" s="70"/>
      <c r="GU394" s="70"/>
      <c r="GV394" s="70"/>
      <c r="GW394" s="70"/>
      <c r="GX394" s="70"/>
      <c r="GY394" s="70"/>
      <c r="GZ394" s="70"/>
      <c r="HA394" s="70"/>
      <c r="HB394" s="70"/>
      <c r="HC394" s="70"/>
      <c r="HD394" s="70"/>
      <c r="HE394" s="70"/>
      <c r="HF394" s="70"/>
      <c r="HG394" s="70"/>
      <c r="HH394" s="70"/>
      <c r="HI394" s="70"/>
      <c r="HJ394" s="70"/>
      <c r="HK394" s="70"/>
      <c r="HL394" s="70"/>
      <c r="HM394" s="70"/>
      <c r="HN394" s="70"/>
      <c r="HO394" s="70"/>
      <c r="HP394" s="70"/>
      <c r="HQ394" s="70"/>
      <c r="HR394" s="70"/>
      <c r="HS394" s="70"/>
      <c r="HT394" s="70"/>
      <c r="HU394" s="70"/>
      <c r="HV394" s="70"/>
      <c r="HW394" s="70"/>
      <c r="HX394" s="70"/>
      <c r="HY394" s="70"/>
      <c r="HZ394" s="70"/>
      <c r="IA394" s="70"/>
      <c r="IB394" s="70"/>
      <c r="IC394" s="70"/>
      <c r="ID394" s="70"/>
      <c r="IE394" s="70"/>
      <c r="IF394" s="70"/>
      <c r="IG394" s="70"/>
      <c r="IH394" s="70"/>
      <c r="II394" s="70"/>
      <c r="IJ394" s="70"/>
      <c r="IK394" s="70"/>
      <c r="IL394" s="70"/>
      <c r="IM394" s="70"/>
      <c r="IN394" s="70"/>
      <c r="IO394" s="70"/>
      <c r="IP394" s="70"/>
      <c r="IQ394" s="70"/>
      <c r="IR394" s="70"/>
      <c r="IS394" s="70"/>
      <c r="IT394" s="70"/>
      <c r="IU394" s="70"/>
    </row>
    <row r="395" spans="1:255" s="62" customFormat="1" ht="14.25">
      <c r="A395" s="72" t="s">
        <v>284</v>
      </c>
      <c r="B395" s="65">
        <f>SUM(B396:B400)</f>
        <v>865</v>
      </c>
      <c r="C395" s="66">
        <f t="shared" si="6"/>
        <v>-3</v>
      </c>
      <c r="D395" s="65">
        <f>SUM(D396:D400)</f>
        <v>862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</row>
    <row r="396" spans="1:255" s="62" customFormat="1" ht="14.25">
      <c r="A396" s="72" t="s">
        <v>285</v>
      </c>
      <c r="B396" s="65">
        <v>615</v>
      </c>
      <c r="C396" s="66">
        <f t="shared" si="6"/>
        <v>0</v>
      </c>
      <c r="D396" s="65">
        <v>615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</row>
    <row r="397" spans="1:255" s="62" customFormat="1" ht="14.25">
      <c r="A397" s="67" t="s">
        <v>286</v>
      </c>
      <c r="B397" s="65">
        <v>250</v>
      </c>
      <c r="C397" s="66">
        <f t="shared" si="6"/>
        <v>-3</v>
      </c>
      <c r="D397" s="65">
        <v>247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</row>
    <row r="398" spans="1:255" ht="14.25">
      <c r="A398" s="71" t="s">
        <v>287</v>
      </c>
      <c r="B398" s="69"/>
      <c r="C398" s="66">
        <f t="shared" si="6"/>
        <v>0</v>
      </c>
      <c r="D398" s="69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  <c r="IJ398" s="70"/>
      <c r="IK398" s="70"/>
      <c r="IL398" s="70"/>
      <c r="IM398" s="70"/>
      <c r="IN398" s="70"/>
      <c r="IO398" s="70"/>
      <c r="IP398" s="70"/>
      <c r="IQ398" s="70"/>
      <c r="IR398" s="70"/>
      <c r="IS398" s="70"/>
      <c r="IT398" s="70"/>
      <c r="IU398" s="70"/>
    </row>
    <row r="399" spans="1:255" ht="14.25">
      <c r="A399" s="71" t="s">
        <v>288</v>
      </c>
      <c r="B399" s="69"/>
      <c r="C399" s="66">
        <f t="shared" si="6"/>
        <v>0</v>
      </c>
      <c r="D399" s="69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</row>
    <row r="400" spans="1:255" ht="14.25">
      <c r="A400" s="71" t="s">
        <v>289</v>
      </c>
      <c r="B400" s="69"/>
      <c r="C400" s="66">
        <f t="shared" si="6"/>
        <v>0</v>
      </c>
      <c r="D400" s="69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</row>
    <row r="401" spans="1:255" ht="14.25">
      <c r="A401" s="71" t="s">
        <v>290</v>
      </c>
      <c r="B401" s="73">
        <f>SUM(B402:B407)</f>
        <v>0</v>
      </c>
      <c r="C401" s="66">
        <f t="shared" si="6"/>
        <v>0</v>
      </c>
      <c r="D401" s="69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</row>
    <row r="402" spans="1:255" ht="14.25">
      <c r="A402" s="68" t="s">
        <v>291</v>
      </c>
      <c r="B402" s="69"/>
      <c r="C402" s="66">
        <f t="shared" si="6"/>
        <v>0</v>
      </c>
      <c r="D402" s="69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  <c r="II402" s="70"/>
      <c r="IJ402" s="70"/>
      <c r="IK402" s="70"/>
      <c r="IL402" s="70"/>
      <c r="IM402" s="70"/>
      <c r="IN402" s="70"/>
      <c r="IO402" s="70"/>
      <c r="IP402" s="70"/>
      <c r="IQ402" s="70"/>
      <c r="IR402" s="70"/>
      <c r="IS402" s="70"/>
      <c r="IT402" s="70"/>
      <c r="IU402" s="70"/>
    </row>
    <row r="403" spans="1:255" ht="14.25">
      <c r="A403" s="68" t="s">
        <v>292</v>
      </c>
      <c r="B403" s="69"/>
      <c r="C403" s="66">
        <f t="shared" si="6"/>
        <v>0</v>
      </c>
      <c r="D403" s="69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  <c r="II403" s="70"/>
      <c r="IJ403" s="70"/>
      <c r="IK403" s="70"/>
      <c r="IL403" s="70"/>
      <c r="IM403" s="70"/>
      <c r="IN403" s="70"/>
      <c r="IO403" s="70"/>
      <c r="IP403" s="70"/>
      <c r="IQ403" s="70"/>
      <c r="IR403" s="70"/>
      <c r="IS403" s="70"/>
      <c r="IT403" s="70"/>
      <c r="IU403" s="70"/>
    </row>
    <row r="404" spans="1:255" ht="14.25">
      <c r="A404" s="68" t="s">
        <v>293</v>
      </c>
      <c r="B404" s="69"/>
      <c r="C404" s="66">
        <f t="shared" si="6"/>
        <v>0</v>
      </c>
      <c r="D404" s="69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  <c r="II404" s="70"/>
      <c r="IJ404" s="70"/>
      <c r="IK404" s="70"/>
      <c r="IL404" s="70"/>
      <c r="IM404" s="70"/>
      <c r="IN404" s="70"/>
      <c r="IO404" s="70"/>
      <c r="IP404" s="70"/>
      <c r="IQ404" s="70"/>
      <c r="IR404" s="70"/>
      <c r="IS404" s="70"/>
      <c r="IT404" s="70"/>
      <c r="IU404" s="70"/>
    </row>
    <row r="405" spans="1:255" ht="14.25">
      <c r="A405" s="69" t="s">
        <v>294</v>
      </c>
      <c r="B405" s="69"/>
      <c r="C405" s="66">
        <f t="shared" si="6"/>
        <v>0</v>
      </c>
      <c r="D405" s="69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</row>
    <row r="406" spans="1:255" ht="14.25">
      <c r="A406" s="71" t="s">
        <v>295</v>
      </c>
      <c r="B406" s="69"/>
      <c r="C406" s="66">
        <f t="shared" si="6"/>
        <v>0</v>
      </c>
      <c r="D406" s="69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</row>
    <row r="407" spans="1:255" ht="14.25">
      <c r="A407" s="71" t="s">
        <v>296</v>
      </c>
      <c r="B407" s="69"/>
      <c r="C407" s="66">
        <f t="shared" si="6"/>
        <v>0</v>
      </c>
      <c r="D407" s="69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</row>
    <row r="408" spans="1:255" s="62" customFormat="1" ht="14.25">
      <c r="A408" s="67" t="s">
        <v>297</v>
      </c>
      <c r="B408" s="65">
        <v>980</v>
      </c>
      <c r="C408" s="66">
        <f t="shared" si="6"/>
        <v>252</v>
      </c>
      <c r="D408" s="65">
        <v>1232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</row>
    <row r="409" spans="1:255" s="62" customFormat="1" ht="14.25">
      <c r="A409" s="65" t="s">
        <v>298</v>
      </c>
      <c r="B409" s="65">
        <f>SUM(B410,B415,B423,B429,B433,B438,B443,B450,B454,B458)</f>
        <v>45</v>
      </c>
      <c r="C409" s="66">
        <f t="shared" si="6"/>
        <v>158</v>
      </c>
      <c r="D409" s="65">
        <f>SUM(D410,D415,D423,D429,D433,D438,D443,D450,D454,D458)</f>
        <v>203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</row>
    <row r="410" spans="1:255" s="62" customFormat="1" ht="14.25">
      <c r="A410" s="72" t="s">
        <v>299</v>
      </c>
      <c r="B410" s="65">
        <f>SUM(B411:B414)</f>
        <v>11</v>
      </c>
      <c r="C410" s="66">
        <f t="shared" si="6"/>
        <v>0</v>
      </c>
      <c r="D410" s="65">
        <f>SUM(D411:D414)</f>
        <v>11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</row>
    <row r="411" spans="1:255" ht="14.25">
      <c r="A411" s="71" t="s">
        <v>42</v>
      </c>
      <c r="B411" s="69">
        <v>11</v>
      </c>
      <c r="C411" s="66">
        <f t="shared" si="6"/>
        <v>-11</v>
      </c>
      <c r="D411" s="69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  <c r="GL411" s="70"/>
      <c r="GM411" s="70"/>
      <c r="GN411" s="70"/>
      <c r="GO411" s="70"/>
      <c r="GP411" s="70"/>
      <c r="GQ411" s="70"/>
      <c r="GR411" s="70"/>
      <c r="GS411" s="70"/>
      <c r="GT411" s="70"/>
      <c r="GU411" s="70"/>
      <c r="GV411" s="70"/>
      <c r="GW411" s="70"/>
      <c r="GX411" s="70"/>
      <c r="GY411" s="70"/>
      <c r="GZ411" s="70"/>
      <c r="HA411" s="70"/>
      <c r="HB411" s="70"/>
      <c r="HC411" s="70"/>
      <c r="HD411" s="70"/>
      <c r="HE411" s="70"/>
      <c r="HF411" s="70"/>
      <c r="HG411" s="70"/>
      <c r="HH411" s="70"/>
      <c r="HI411" s="70"/>
      <c r="HJ411" s="70"/>
      <c r="HK411" s="70"/>
      <c r="HL411" s="70"/>
      <c r="HM411" s="70"/>
      <c r="HN411" s="70"/>
      <c r="HO411" s="70"/>
      <c r="HP411" s="70"/>
      <c r="HQ411" s="70"/>
      <c r="HR411" s="70"/>
      <c r="HS411" s="70"/>
      <c r="HT411" s="70"/>
      <c r="HU411" s="70"/>
      <c r="HV411" s="70"/>
      <c r="HW411" s="70"/>
      <c r="HX411" s="70"/>
      <c r="HY411" s="70"/>
      <c r="HZ411" s="70"/>
      <c r="IA411" s="70"/>
      <c r="IB411" s="70"/>
      <c r="IC411" s="70"/>
      <c r="ID411" s="70"/>
      <c r="IE411" s="70"/>
      <c r="IF411" s="70"/>
      <c r="IG411" s="70"/>
      <c r="IH411" s="70"/>
      <c r="II411" s="70"/>
      <c r="IJ411" s="70"/>
      <c r="IK411" s="70"/>
      <c r="IL411" s="70"/>
      <c r="IM411" s="70"/>
      <c r="IN411" s="70"/>
      <c r="IO411" s="70"/>
      <c r="IP411" s="70"/>
      <c r="IQ411" s="70"/>
      <c r="IR411" s="70"/>
      <c r="IS411" s="70"/>
      <c r="IT411" s="70"/>
      <c r="IU411" s="70"/>
    </row>
    <row r="412" spans="1:255" s="62" customFormat="1" ht="14.25">
      <c r="A412" s="67" t="s">
        <v>43</v>
      </c>
      <c r="B412" s="65"/>
      <c r="C412" s="66">
        <f t="shared" si="6"/>
        <v>11</v>
      </c>
      <c r="D412" s="65">
        <v>11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</row>
    <row r="413" spans="1:255" ht="14.25">
      <c r="A413" s="71" t="s">
        <v>44</v>
      </c>
      <c r="B413" s="69"/>
      <c r="C413" s="66">
        <f t="shared" si="6"/>
        <v>0</v>
      </c>
      <c r="D413" s="69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  <c r="GL413" s="70"/>
      <c r="GM413" s="70"/>
      <c r="GN413" s="70"/>
      <c r="GO413" s="70"/>
      <c r="GP413" s="70"/>
      <c r="GQ413" s="70"/>
      <c r="GR413" s="70"/>
      <c r="GS413" s="70"/>
      <c r="GT413" s="70"/>
      <c r="GU413" s="70"/>
      <c r="GV413" s="70"/>
      <c r="GW413" s="70"/>
      <c r="GX413" s="70"/>
      <c r="GY413" s="70"/>
      <c r="GZ413" s="70"/>
      <c r="HA413" s="70"/>
      <c r="HB413" s="70"/>
      <c r="HC413" s="70"/>
      <c r="HD413" s="70"/>
      <c r="HE413" s="70"/>
      <c r="HF413" s="70"/>
      <c r="HG413" s="70"/>
      <c r="HH413" s="70"/>
      <c r="HI413" s="70"/>
      <c r="HJ413" s="70"/>
      <c r="HK413" s="70"/>
      <c r="HL413" s="70"/>
      <c r="HM413" s="70"/>
      <c r="HN413" s="70"/>
      <c r="HO413" s="70"/>
      <c r="HP413" s="70"/>
      <c r="HQ413" s="70"/>
      <c r="HR413" s="70"/>
      <c r="HS413" s="70"/>
      <c r="HT413" s="70"/>
      <c r="HU413" s="70"/>
      <c r="HV413" s="70"/>
      <c r="HW413" s="70"/>
      <c r="HX413" s="70"/>
      <c r="HY413" s="70"/>
      <c r="HZ413" s="70"/>
      <c r="IA413" s="70"/>
      <c r="IB413" s="70"/>
      <c r="IC413" s="70"/>
      <c r="ID413" s="70"/>
      <c r="IE413" s="70"/>
      <c r="IF413" s="70"/>
      <c r="IG413" s="70"/>
      <c r="IH413" s="70"/>
      <c r="II413" s="70"/>
      <c r="IJ413" s="70"/>
      <c r="IK413" s="70"/>
      <c r="IL413" s="70"/>
      <c r="IM413" s="70"/>
      <c r="IN413" s="70"/>
      <c r="IO413" s="70"/>
      <c r="IP413" s="70"/>
      <c r="IQ413" s="70"/>
      <c r="IR413" s="70"/>
      <c r="IS413" s="70"/>
      <c r="IT413" s="70"/>
      <c r="IU413" s="70"/>
    </row>
    <row r="414" spans="1:255" ht="14.25">
      <c r="A414" s="68" t="s">
        <v>300</v>
      </c>
      <c r="B414" s="69"/>
      <c r="C414" s="66">
        <f t="shared" si="6"/>
        <v>0</v>
      </c>
      <c r="D414" s="69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  <c r="GL414" s="70"/>
      <c r="GM414" s="70"/>
      <c r="GN414" s="70"/>
      <c r="GO414" s="70"/>
      <c r="GP414" s="70"/>
      <c r="GQ414" s="70"/>
      <c r="GR414" s="70"/>
      <c r="GS414" s="70"/>
      <c r="GT414" s="70"/>
      <c r="GU414" s="70"/>
      <c r="GV414" s="70"/>
      <c r="GW414" s="70"/>
      <c r="GX414" s="70"/>
      <c r="GY414" s="70"/>
      <c r="GZ414" s="70"/>
      <c r="HA414" s="70"/>
      <c r="HB414" s="70"/>
      <c r="HC414" s="70"/>
      <c r="HD414" s="70"/>
      <c r="HE414" s="70"/>
      <c r="HF414" s="70"/>
      <c r="HG414" s="70"/>
      <c r="HH414" s="70"/>
      <c r="HI414" s="70"/>
      <c r="HJ414" s="70"/>
      <c r="HK414" s="70"/>
      <c r="HL414" s="70"/>
      <c r="HM414" s="70"/>
      <c r="HN414" s="70"/>
      <c r="HO414" s="70"/>
      <c r="HP414" s="70"/>
      <c r="HQ414" s="70"/>
      <c r="HR414" s="70"/>
      <c r="HS414" s="70"/>
      <c r="HT414" s="70"/>
      <c r="HU414" s="70"/>
      <c r="HV414" s="70"/>
      <c r="HW414" s="70"/>
      <c r="HX414" s="70"/>
      <c r="HY414" s="70"/>
      <c r="HZ414" s="70"/>
      <c r="IA414" s="70"/>
      <c r="IB414" s="70"/>
      <c r="IC414" s="70"/>
      <c r="ID414" s="70"/>
      <c r="IE414" s="70"/>
      <c r="IF414" s="70"/>
      <c r="IG414" s="70"/>
      <c r="IH414" s="70"/>
      <c r="II414" s="70"/>
      <c r="IJ414" s="70"/>
      <c r="IK414" s="70"/>
      <c r="IL414" s="70"/>
      <c r="IM414" s="70"/>
      <c r="IN414" s="70"/>
      <c r="IO414" s="70"/>
      <c r="IP414" s="70"/>
      <c r="IQ414" s="70"/>
      <c r="IR414" s="70"/>
      <c r="IS414" s="70"/>
      <c r="IT414" s="70"/>
      <c r="IU414" s="70"/>
    </row>
    <row r="415" spans="1:255" ht="14.25">
      <c r="A415" s="71" t="s">
        <v>301</v>
      </c>
      <c r="B415" s="73">
        <f>SUM(B416:B422)</f>
        <v>0</v>
      </c>
      <c r="C415" s="66">
        <f t="shared" si="6"/>
        <v>0</v>
      </c>
      <c r="D415" s="69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  <c r="GL415" s="70"/>
      <c r="GM415" s="70"/>
      <c r="GN415" s="70"/>
      <c r="GO415" s="70"/>
      <c r="GP415" s="70"/>
      <c r="GQ415" s="70"/>
      <c r="GR415" s="70"/>
      <c r="GS415" s="70"/>
      <c r="GT415" s="70"/>
      <c r="GU415" s="70"/>
      <c r="GV415" s="70"/>
      <c r="GW415" s="70"/>
      <c r="GX415" s="70"/>
      <c r="GY415" s="70"/>
      <c r="GZ415" s="70"/>
      <c r="HA415" s="70"/>
      <c r="HB415" s="70"/>
      <c r="HC415" s="70"/>
      <c r="HD415" s="70"/>
      <c r="HE415" s="70"/>
      <c r="HF415" s="70"/>
      <c r="HG415" s="70"/>
      <c r="HH415" s="70"/>
      <c r="HI415" s="70"/>
      <c r="HJ415" s="70"/>
      <c r="HK415" s="70"/>
      <c r="HL415" s="70"/>
      <c r="HM415" s="70"/>
      <c r="HN415" s="70"/>
      <c r="HO415" s="70"/>
      <c r="HP415" s="70"/>
      <c r="HQ415" s="70"/>
      <c r="HR415" s="70"/>
      <c r="HS415" s="70"/>
      <c r="HT415" s="70"/>
      <c r="HU415" s="70"/>
      <c r="HV415" s="70"/>
      <c r="HW415" s="70"/>
      <c r="HX415" s="70"/>
      <c r="HY415" s="70"/>
      <c r="HZ415" s="70"/>
      <c r="IA415" s="70"/>
      <c r="IB415" s="70"/>
      <c r="IC415" s="70"/>
      <c r="ID415" s="70"/>
      <c r="IE415" s="70"/>
      <c r="IF415" s="70"/>
      <c r="IG415" s="70"/>
      <c r="IH415" s="70"/>
      <c r="II415" s="70"/>
      <c r="IJ415" s="70"/>
      <c r="IK415" s="70"/>
      <c r="IL415" s="70"/>
      <c r="IM415" s="70"/>
      <c r="IN415" s="70"/>
      <c r="IO415" s="70"/>
      <c r="IP415" s="70"/>
      <c r="IQ415" s="70"/>
      <c r="IR415" s="70"/>
      <c r="IS415" s="70"/>
      <c r="IT415" s="70"/>
      <c r="IU415" s="70"/>
    </row>
    <row r="416" spans="1:255" ht="14.25">
      <c r="A416" s="71" t="s">
        <v>302</v>
      </c>
      <c r="B416" s="69"/>
      <c r="C416" s="66">
        <f t="shared" si="6"/>
        <v>0</v>
      </c>
      <c r="D416" s="69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  <c r="GL416" s="70"/>
      <c r="GM416" s="70"/>
      <c r="GN416" s="70"/>
      <c r="GO416" s="70"/>
      <c r="GP416" s="70"/>
      <c r="GQ416" s="70"/>
      <c r="GR416" s="70"/>
      <c r="GS416" s="70"/>
      <c r="GT416" s="70"/>
      <c r="GU416" s="70"/>
      <c r="GV416" s="70"/>
      <c r="GW416" s="70"/>
      <c r="GX416" s="70"/>
      <c r="GY416" s="70"/>
      <c r="GZ416" s="70"/>
      <c r="HA416" s="70"/>
      <c r="HB416" s="70"/>
      <c r="HC416" s="70"/>
      <c r="HD416" s="70"/>
      <c r="HE416" s="70"/>
      <c r="HF416" s="70"/>
      <c r="HG416" s="70"/>
      <c r="HH416" s="70"/>
      <c r="HI416" s="70"/>
      <c r="HJ416" s="70"/>
      <c r="HK416" s="70"/>
      <c r="HL416" s="70"/>
      <c r="HM416" s="70"/>
      <c r="HN416" s="70"/>
      <c r="HO416" s="70"/>
      <c r="HP416" s="70"/>
      <c r="HQ416" s="70"/>
      <c r="HR416" s="70"/>
      <c r="HS416" s="70"/>
      <c r="HT416" s="70"/>
      <c r="HU416" s="70"/>
      <c r="HV416" s="70"/>
      <c r="HW416" s="70"/>
      <c r="HX416" s="70"/>
      <c r="HY416" s="70"/>
      <c r="HZ416" s="70"/>
      <c r="IA416" s="70"/>
      <c r="IB416" s="70"/>
      <c r="IC416" s="70"/>
      <c r="ID416" s="70"/>
      <c r="IE416" s="70"/>
      <c r="IF416" s="70"/>
      <c r="IG416" s="70"/>
      <c r="IH416" s="70"/>
      <c r="II416" s="70"/>
      <c r="IJ416" s="70"/>
      <c r="IK416" s="70"/>
      <c r="IL416" s="70"/>
      <c r="IM416" s="70"/>
      <c r="IN416" s="70"/>
      <c r="IO416" s="70"/>
      <c r="IP416" s="70"/>
      <c r="IQ416" s="70"/>
      <c r="IR416" s="70"/>
      <c r="IS416" s="70"/>
      <c r="IT416" s="70"/>
      <c r="IU416" s="70"/>
    </row>
    <row r="417" spans="1:255" ht="14.25">
      <c r="A417" s="69" t="s">
        <v>303</v>
      </c>
      <c r="B417" s="69"/>
      <c r="C417" s="66">
        <f t="shared" si="6"/>
        <v>0</v>
      </c>
      <c r="D417" s="69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  <c r="II417" s="70"/>
      <c r="IJ417" s="70"/>
      <c r="IK417" s="70"/>
      <c r="IL417" s="70"/>
      <c r="IM417" s="70"/>
      <c r="IN417" s="70"/>
      <c r="IO417" s="70"/>
      <c r="IP417" s="70"/>
      <c r="IQ417" s="70"/>
      <c r="IR417" s="70"/>
      <c r="IS417" s="70"/>
      <c r="IT417" s="70"/>
      <c r="IU417" s="70"/>
    </row>
    <row r="418" spans="1:255" ht="14.25">
      <c r="A418" s="71" t="s">
        <v>304</v>
      </c>
      <c r="B418" s="69"/>
      <c r="C418" s="66">
        <f t="shared" si="6"/>
        <v>0</v>
      </c>
      <c r="D418" s="69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  <c r="II418" s="70"/>
      <c r="IJ418" s="70"/>
      <c r="IK418" s="70"/>
      <c r="IL418" s="70"/>
      <c r="IM418" s="70"/>
      <c r="IN418" s="70"/>
      <c r="IO418" s="70"/>
      <c r="IP418" s="70"/>
      <c r="IQ418" s="70"/>
      <c r="IR418" s="70"/>
      <c r="IS418" s="70"/>
      <c r="IT418" s="70"/>
      <c r="IU418" s="70"/>
    </row>
    <row r="419" spans="1:255" ht="14.25">
      <c r="A419" s="71" t="s">
        <v>305</v>
      </c>
      <c r="B419" s="69"/>
      <c r="C419" s="66">
        <f t="shared" si="6"/>
        <v>0</v>
      </c>
      <c r="D419" s="69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  <c r="II419" s="70"/>
      <c r="IJ419" s="70"/>
      <c r="IK419" s="70"/>
      <c r="IL419" s="70"/>
      <c r="IM419" s="70"/>
      <c r="IN419" s="70"/>
      <c r="IO419" s="70"/>
      <c r="IP419" s="70"/>
      <c r="IQ419" s="70"/>
      <c r="IR419" s="70"/>
      <c r="IS419" s="70"/>
      <c r="IT419" s="70"/>
      <c r="IU419" s="70"/>
    </row>
    <row r="420" spans="1:255" ht="14.25">
      <c r="A420" s="71" t="s">
        <v>306</v>
      </c>
      <c r="B420" s="69"/>
      <c r="C420" s="66">
        <f t="shared" si="6"/>
        <v>0</v>
      </c>
      <c r="D420" s="69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  <c r="GL420" s="70"/>
      <c r="GM420" s="70"/>
      <c r="GN420" s="70"/>
      <c r="GO420" s="70"/>
      <c r="GP420" s="70"/>
      <c r="GQ420" s="70"/>
      <c r="GR420" s="70"/>
      <c r="GS420" s="70"/>
      <c r="GT420" s="70"/>
      <c r="GU420" s="70"/>
      <c r="GV420" s="70"/>
      <c r="GW420" s="70"/>
      <c r="GX420" s="70"/>
      <c r="GY420" s="70"/>
      <c r="GZ420" s="70"/>
      <c r="HA420" s="70"/>
      <c r="HB420" s="70"/>
      <c r="HC420" s="70"/>
      <c r="HD420" s="70"/>
      <c r="HE420" s="70"/>
      <c r="HF420" s="70"/>
      <c r="HG420" s="70"/>
      <c r="HH420" s="70"/>
      <c r="HI420" s="70"/>
      <c r="HJ420" s="70"/>
      <c r="HK420" s="70"/>
      <c r="HL420" s="70"/>
      <c r="HM420" s="70"/>
      <c r="HN420" s="70"/>
      <c r="HO420" s="70"/>
      <c r="HP420" s="70"/>
      <c r="HQ420" s="70"/>
      <c r="HR420" s="70"/>
      <c r="HS420" s="70"/>
      <c r="HT420" s="70"/>
      <c r="HU420" s="70"/>
      <c r="HV420" s="70"/>
      <c r="HW420" s="70"/>
      <c r="HX420" s="70"/>
      <c r="HY420" s="70"/>
      <c r="HZ420" s="70"/>
      <c r="IA420" s="70"/>
      <c r="IB420" s="70"/>
      <c r="IC420" s="70"/>
      <c r="ID420" s="70"/>
      <c r="IE420" s="70"/>
      <c r="IF420" s="70"/>
      <c r="IG420" s="70"/>
      <c r="IH420" s="70"/>
      <c r="II420" s="70"/>
      <c r="IJ420" s="70"/>
      <c r="IK420" s="70"/>
      <c r="IL420" s="70"/>
      <c r="IM420" s="70"/>
      <c r="IN420" s="70"/>
      <c r="IO420" s="70"/>
      <c r="IP420" s="70"/>
      <c r="IQ420" s="70"/>
      <c r="IR420" s="70"/>
      <c r="IS420" s="70"/>
      <c r="IT420" s="70"/>
      <c r="IU420" s="70"/>
    </row>
    <row r="421" spans="1:255" ht="14.25">
      <c r="A421" s="68" t="s">
        <v>307</v>
      </c>
      <c r="B421" s="69"/>
      <c r="C421" s="66">
        <f t="shared" si="6"/>
        <v>0</v>
      </c>
      <c r="D421" s="69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  <c r="II421" s="70"/>
      <c r="IJ421" s="70"/>
      <c r="IK421" s="70"/>
      <c r="IL421" s="70"/>
      <c r="IM421" s="70"/>
      <c r="IN421" s="70"/>
      <c r="IO421" s="70"/>
      <c r="IP421" s="70"/>
      <c r="IQ421" s="70"/>
      <c r="IR421" s="70"/>
      <c r="IS421" s="70"/>
      <c r="IT421" s="70"/>
      <c r="IU421" s="70"/>
    </row>
    <row r="422" spans="1:255" ht="14.25">
      <c r="A422" s="68" t="s">
        <v>308</v>
      </c>
      <c r="B422" s="69"/>
      <c r="C422" s="66">
        <f t="shared" si="6"/>
        <v>0</v>
      </c>
      <c r="D422" s="69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  <c r="GT422" s="70"/>
      <c r="GU422" s="70"/>
      <c r="GV422" s="70"/>
      <c r="GW422" s="70"/>
      <c r="GX422" s="70"/>
      <c r="GY422" s="70"/>
      <c r="GZ422" s="70"/>
      <c r="HA422" s="70"/>
      <c r="HB422" s="70"/>
      <c r="HC422" s="70"/>
      <c r="HD422" s="70"/>
      <c r="HE422" s="70"/>
      <c r="HF422" s="70"/>
      <c r="HG422" s="70"/>
      <c r="HH422" s="70"/>
      <c r="HI422" s="70"/>
      <c r="HJ422" s="70"/>
      <c r="HK422" s="70"/>
      <c r="HL422" s="70"/>
      <c r="HM422" s="70"/>
      <c r="HN422" s="70"/>
      <c r="HO422" s="70"/>
      <c r="HP422" s="70"/>
      <c r="HQ422" s="70"/>
      <c r="HR422" s="70"/>
      <c r="HS422" s="70"/>
      <c r="HT422" s="70"/>
      <c r="HU422" s="70"/>
      <c r="HV422" s="70"/>
      <c r="HW422" s="70"/>
      <c r="HX422" s="70"/>
      <c r="HY422" s="70"/>
      <c r="HZ422" s="70"/>
      <c r="IA422" s="70"/>
      <c r="IB422" s="70"/>
      <c r="IC422" s="70"/>
      <c r="ID422" s="70"/>
      <c r="IE422" s="70"/>
      <c r="IF422" s="70"/>
      <c r="IG422" s="70"/>
      <c r="IH422" s="70"/>
      <c r="II422" s="70"/>
      <c r="IJ422" s="70"/>
      <c r="IK422" s="70"/>
      <c r="IL422" s="70"/>
      <c r="IM422" s="70"/>
      <c r="IN422" s="70"/>
      <c r="IO422" s="70"/>
      <c r="IP422" s="70"/>
      <c r="IQ422" s="70"/>
      <c r="IR422" s="70"/>
      <c r="IS422" s="70"/>
      <c r="IT422" s="70"/>
      <c r="IU422" s="70"/>
    </row>
    <row r="423" spans="1:255" ht="14.25">
      <c r="A423" s="68" t="s">
        <v>309</v>
      </c>
      <c r="B423" s="73">
        <f>SUM(B424:B428)</f>
        <v>0</v>
      </c>
      <c r="C423" s="66">
        <f t="shared" si="6"/>
        <v>0</v>
      </c>
      <c r="D423" s="69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  <c r="II423" s="70"/>
      <c r="IJ423" s="70"/>
      <c r="IK423" s="70"/>
      <c r="IL423" s="70"/>
      <c r="IM423" s="70"/>
      <c r="IN423" s="70"/>
      <c r="IO423" s="70"/>
      <c r="IP423" s="70"/>
      <c r="IQ423" s="70"/>
      <c r="IR423" s="70"/>
      <c r="IS423" s="70"/>
      <c r="IT423" s="70"/>
      <c r="IU423" s="70"/>
    </row>
    <row r="424" spans="1:255" ht="14.25">
      <c r="A424" s="71" t="s">
        <v>302</v>
      </c>
      <c r="B424" s="69"/>
      <c r="C424" s="66">
        <f t="shared" si="6"/>
        <v>0</v>
      </c>
      <c r="D424" s="69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  <c r="II424" s="70"/>
      <c r="IJ424" s="70"/>
      <c r="IK424" s="70"/>
      <c r="IL424" s="70"/>
      <c r="IM424" s="70"/>
      <c r="IN424" s="70"/>
      <c r="IO424" s="70"/>
      <c r="IP424" s="70"/>
      <c r="IQ424" s="70"/>
      <c r="IR424" s="70"/>
      <c r="IS424" s="70"/>
      <c r="IT424" s="70"/>
      <c r="IU424" s="70"/>
    </row>
    <row r="425" spans="1:255" ht="14.25">
      <c r="A425" s="71" t="s">
        <v>310</v>
      </c>
      <c r="B425" s="69"/>
      <c r="C425" s="66">
        <f t="shared" si="6"/>
        <v>0</v>
      </c>
      <c r="D425" s="69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  <c r="GT425" s="70"/>
      <c r="GU425" s="70"/>
      <c r="GV425" s="70"/>
      <c r="GW425" s="70"/>
      <c r="GX425" s="70"/>
      <c r="GY425" s="70"/>
      <c r="GZ425" s="70"/>
      <c r="HA425" s="70"/>
      <c r="HB425" s="70"/>
      <c r="HC425" s="70"/>
      <c r="HD425" s="70"/>
      <c r="HE425" s="70"/>
      <c r="HF425" s="70"/>
      <c r="HG425" s="70"/>
      <c r="HH425" s="70"/>
      <c r="HI425" s="70"/>
      <c r="HJ425" s="70"/>
      <c r="HK425" s="70"/>
      <c r="HL425" s="70"/>
      <c r="HM425" s="70"/>
      <c r="HN425" s="70"/>
      <c r="HO425" s="70"/>
      <c r="HP425" s="70"/>
      <c r="HQ425" s="70"/>
      <c r="HR425" s="70"/>
      <c r="HS425" s="70"/>
      <c r="HT425" s="70"/>
      <c r="HU425" s="70"/>
      <c r="HV425" s="70"/>
      <c r="HW425" s="70"/>
      <c r="HX425" s="70"/>
      <c r="HY425" s="70"/>
      <c r="HZ425" s="70"/>
      <c r="IA425" s="70"/>
      <c r="IB425" s="70"/>
      <c r="IC425" s="70"/>
      <c r="ID425" s="70"/>
      <c r="IE425" s="70"/>
      <c r="IF425" s="70"/>
      <c r="IG425" s="70"/>
      <c r="IH425" s="70"/>
      <c r="II425" s="70"/>
      <c r="IJ425" s="70"/>
      <c r="IK425" s="70"/>
      <c r="IL425" s="70"/>
      <c r="IM425" s="70"/>
      <c r="IN425" s="70"/>
      <c r="IO425" s="70"/>
      <c r="IP425" s="70"/>
      <c r="IQ425" s="70"/>
      <c r="IR425" s="70"/>
      <c r="IS425" s="70"/>
      <c r="IT425" s="70"/>
      <c r="IU425" s="70"/>
    </row>
    <row r="426" spans="1:255" ht="14.25">
      <c r="A426" s="71" t="s">
        <v>311</v>
      </c>
      <c r="B426" s="69"/>
      <c r="C426" s="66">
        <f t="shared" si="6"/>
        <v>0</v>
      </c>
      <c r="D426" s="69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  <c r="GT426" s="70"/>
      <c r="GU426" s="70"/>
      <c r="GV426" s="70"/>
      <c r="GW426" s="70"/>
      <c r="GX426" s="70"/>
      <c r="GY426" s="70"/>
      <c r="GZ426" s="70"/>
      <c r="HA426" s="70"/>
      <c r="HB426" s="70"/>
      <c r="HC426" s="70"/>
      <c r="HD426" s="70"/>
      <c r="HE426" s="70"/>
      <c r="HF426" s="70"/>
      <c r="HG426" s="70"/>
      <c r="HH426" s="70"/>
      <c r="HI426" s="70"/>
      <c r="HJ426" s="70"/>
      <c r="HK426" s="70"/>
      <c r="HL426" s="70"/>
      <c r="HM426" s="70"/>
      <c r="HN426" s="70"/>
      <c r="HO426" s="70"/>
      <c r="HP426" s="70"/>
      <c r="HQ426" s="70"/>
      <c r="HR426" s="70"/>
      <c r="HS426" s="70"/>
      <c r="HT426" s="70"/>
      <c r="HU426" s="70"/>
      <c r="HV426" s="70"/>
      <c r="HW426" s="70"/>
      <c r="HX426" s="70"/>
      <c r="HY426" s="70"/>
      <c r="HZ426" s="70"/>
      <c r="IA426" s="70"/>
      <c r="IB426" s="70"/>
      <c r="IC426" s="70"/>
      <c r="ID426" s="70"/>
      <c r="IE426" s="70"/>
      <c r="IF426" s="70"/>
      <c r="IG426" s="70"/>
      <c r="IH426" s="70"/>
      <c r="II426" s="70"/>
      <c r="IJ426" s="70"/>
      <c r="IK426" s="70"/>
      <c r="IL426" s="70"/>
      <c r="IM426" s="70"/>
      <c r="IN426" s="70"/>
      <c r="IO426" s="70"/>
      <c r="IP426" s="70"/>
      <c r="IQ426" s="70"/>
      <c r="IR426" s="70"/>
      <c r="IS426" s="70"/>
      <c r="IT426" s="70"/>
      <c r="IU426" s="70"/>
    </row>
    <row r="427" spans="1:255" ht="14.25">
      <c r="A427" s="68" t="s">
        <v>312</v>
      </c>
      <c r="B427" s="69"/>
      <c r="C427" s="66">
        <f t="shared" si="6"/>
        <v>0</v>
      </c>
      <c r="D427" s="69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</row>
    <row r="428" spans="1:255" ht="14.25">
      <c r="A428" s="68" t="s">
        <v>313</v>
      </c>
      <c r="B428" s="69"/>
      <c r="C428" s="66">
        <f t="shared" si="6"/>
        <v>0</v>
      </c>
      <c r="D428" s="69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</row>
    <row r="429" spans="1:255" ht="14.25">
      <c r="A429" s="68" t="s">
        <v>314</v>
      </c>
      <c r="B429" s="73">
        <f>SUM(B430:B432)</f>
        <v>0</v>
      </c>
      <c r="C429" s="66">
        <f t="shared" si="6"/>
        <v>0</v>
      </c>
      <c r="D429" s="69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</row>
    <row r="430" spans="1:255" ht="14.25">
      <c r="A430" s="69" t="s">
        <v>302</v>
      </c>
      <c r="B430" s="69"/>
      <c r="C430" s="66">
        <f t="shared" si="6"/>
        <v>0</v>
      </c>
      <c r="D430" s="69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</row>
    <row r="431" spans="1:255" ht="14.25">
      <c r="A431" s="71" t="s">
        <v>315</v>
      </c>
      <c r="B431" s="69"/>
      <c r="C431" s="66">
        <f t="shared" si="6"/>
        <v>0</v>
      </c>
      <c r="D431" s="69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  <c r="II431" s="70"/>
      <c r="IJ431" s="70"/>
      <c r="IK431" s="70"/>
      <c r="IL431" s="70"/>
      <c r="IM431" s="70"/>
      <c r="IN431" s="70"/>
      <c r="IO431" s="70"/>
      <c r="IP431" s="70"/>
      <c r="IQ431" s="70"/>
      <c r="IR431" s="70"/>
      <c r="IS431" s="70"/>
      <c r="IT431" s="70"/>
      <c r="IU431" s="70"/>
    </row>
    <row r="432" spans="1:255" ht="14.25">
      <c r="A432" s="68" t="s">
        <v>316</v>
      </c>
      <c r="B432" s="69"/>
      <c r="C432" s="66">
        <f t="shared" si="6"/>
        <v>0</v>
      </c>
      <c r="D432" s="69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  <c r="II432" s="70"/>
      <c r="IJ432" s="70"/>
      <c r="IK432" s="70"/>
      <c r="IL432" s="70"/>
      <c r="IM432" s="70"/>
      <c r="IN432" s="70"/>
      <c r="IO432" s="70"/>
      <c r="IP432" s="70"/>
      <c r="IQ432" s="70"/>
      <c r="IR432" s="70"/>
      <c r="IS432" s="70"/>
      <c r="IT432" s="70"/>
      <c r="IU432" s="70"/>
    </row>
    <row r="433" spans="1:255" ht="14.25">
      <c r="A433" s="68" t="s">
        <v>317</v>
      </c>
      <c r="B433" s="73">
        <f>SUM(B434:B437)</f>
        <v>0</v>
      </c>
      <c r="C433" s="66">
        <f t="shared" si="6"/>
        <v>0</v>
      </c>
      <c r="D433" s="69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  <c r="GT433" s="70"/>
      <c r="GU433" s="70"/>
      <c r="GV433" s="70"/>
      <c r="GW433" s="70"/>
      <c r="GX433" s="70"/>
      <c r="GY433" s="70"/>
      <c r="GZ433" s="70"/>
      <c r="HA433" s="70"/>
      <c r="HB433" s="70"/>
      <c r="HC433" s="70"/>
      <c r="HD433" s="70"/>
      <c r="HE433" s="70"/>
      <c r="HF433" s="70"/>
      <c r="HG433" s="70"/>
      <c r="HH433" s="70"/>
      <c r="HI433" s="70"/>
      <c r="HJ433" s="70"/>
      <c r="HK433" s="70"/>
      <c r="HL433" s="70"/>
      <c r="HM433" s="70"/>
      <c r="HN433" s="70"/>
      <c r="HO433" s="70"/>
      <c r="HP433" s="70"/>
      <c r="HQ433" s="70"/>
      <c r="HR433" s="70"/>
      <c r="HS433" s="70"/>
      <c r="HT433" s="70"/>
      <c r="HU433" s="70"/>
      <c r="HV433" s="70"/>
      <c r="HW433" s="70"/>
      <c r="HX433" s="70"/>
      <c r="HY433" s="70"/>
      <c r="HZ433" s="70"/>
      <c r="IA433" s="70"/>
      <c r="IB433" s="70"/>
      <c r="IC433" s="70"/>
      <c r="ID433" s="70"/>
      <c r="IE433" s="70"/>
      <c r="IF433" s="70"/>
      <c r="IG433" s="70"/>
      <c r="IH433" s="70"/>
      <c r="II433" s="70"/>
      <c r="IJ433" s="70"/>
      <c r="IK433" s="70"/>
      <c r="IL433" s="70"/>
      <c r="IM433" s="70"/>
      <c r="IN433" s="70"/>
      <c r="IO433" s="70"/>
      <c r="IP433" s="70"/>
      <c r="IQ433" s="70"/>
      <c r="IR433" s="70"/>
      <c r="IS433" s="70"/>
      <c r="IT433" s="70"/>
      <c r="IU433" s="70"/>
    </row>
    <row r="434" spans="1:255" ht="14.25">
      <c r="A434" s="68" t="s">
        <v>302</v>
      </c>
      <c r="B434" s="69"/>
      <c r="C434" s="66">
        <f t="shared" si="6"/>
        <v>0</v>
      </c>
      <c r="D434" s="69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</row>
    <row r="435" spans="1:255" ht="14.25">
      <c r="A435" s="71" t="s">
        <v>318</v>
      </c>
      <c r="B435" s="69"/>
      <c r="C435" s="66">
        <f t="shared" si="6"/>
        <v>0</v>
      </c>
      <c r="D435" s="69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  <c r="IJ435" s="70"/>
      <c r="IK435" s="70"/>
      <c r="IL435" s="70"/>
      <c r="IM435" s="70"/>
      <c r="IN435" s="70"/>
      <c r="IO435" s="70"/>
      <c r="IP435" s="70"/>
      <c r="IQ435" s="70"/>
      <c r="IR435" s="70"/>
      <c r="IS435" s="70"/>
      <c r="IT435" s="70"/>
      <c r="IU435" s="70"/>
    </row>
    <row r="436" spans="1:255" ht="14.25">
      <c r="A436" s="71" t="s">
        <v>319</v>
      </c>
      <c r="B436" s="69"/>
      <c r="C436" s="66">
        <f t="shared" si="6"/>
        <v>0</v>
      </c>
      <c r="D436" s="69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  <c r="IJ436" s="70"/>
      <c r="IK436" s="70"/>
      <c r="IL436" s="70"/>
      <c r="IM436" s="70"/>
      <c r="IN436" s="70"/>
      <c r="IO436" s="70"/>
      <c r="IP436" s="70"/>
      <c r="IQ436" s="70"/>
      <c r="IR436" s="70"/>
      <c r="IS436" s="70"/>
      <c r="IT436" s="70"/>
      <c r="IU436" s="70"/>
    </row>
    <row r="437" spans="1:255" ht="14.25">
      <c r="A437" s="71" t="s">
        <v>320</v>
      </c>
      <c r="B437" s="69"/>
      <c r="C437" s="66">
        <f t="shared" si="6"/>
        <v>0</v>
      </c>
      <c r="D437" s="69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  <c r="HD437" s="70"/>
      <c r="HE437" s="70"/>
      <c r="HF437" s="70"/>
      <c r="HG437" s="70"/>
      <c r="HH437" s="70"/>
      <c r="HI437" s="70"/>
      <c r="HJ437" s="70"/>
      <c r="HK437" s="70"/>
      <c r="HL437" s="70"/>
      <c r="HM437" s="70"/>
      <c r="HN437" s="70"/>
      <c r="HO437" s="70"/>
      <c r="HP437" s="70"/>
      <c r="HQ437" s="70"/>
      <c r="HR437" s="70"/>
      <c r="HS437" s="70"/>
      <c r="HT437" s="70"/>
      <c r="HU437" s="70"/>
      <c r="HV437" s="70"/>
      <c r="HW437" s="70"/>
      <c r="HX437" s="70"/>
      <c r="HY437" s="70"/>
      <c r="HZ437" s="70"/>
      <c r="IA437" s="70"/>
      <c r="IB437" s="70"/>
      <c r="IC437" s="70"/>
      <c r="ID437" s="70"/>
      <c r="IE437" s="70"/>
      <c r="IF437" s="70"/>
      <c r="IG437" s="70"/>
      <c r="IH437" s="70"/>
      <c r="II437" s="70"/>
      <c r="IJ437" s="70"/>
      <c r="IK437" s="70"/>
      <c r="IL437" s="70"/>
      <c r="IM437" s="70"/>
      <c r="IN437" s="70"/>
      <c r="IO437" s="70"/>
      <c r="IP437" s="70"/>
      <c r="IQ437" s="70"/>
      <c r="IR437" s="70"/>
      <c r="IS437" s="70"/>
      <c r="IT437" s="70"/>
      <c r="IU437" s="70"/>
    </row>
    <row r="438" spans="1:255" ht="14.25">
      <c r="A438" s="68" t="s">
        <v>321</v>
      </c>
      <c r="B438" s="73">
        <f>SUM(B439:B442)</f>
        <v>0</v>
      </c>
      <c r="C438" s="66">
        <f t="shared" si="6"/>
        <v>0</v>
      </c>
      <c r="D438" s="69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  <c r="GT438" s="70"/>
      <c r="GU438" s="70"/>
      <c r="GV438" s="70"/>
      <c r="GW438" s="70"/>
      <c r="GX438" s="70"/>
      <c r="GY438" s="70"/>
      <c r="GZ438" s="70"/>
      <c r="HA438" s="70"/>
      <c r="HB438" s="70"/>
      <c r="HC438" s="70"/>
      <c r="HD438" s="70"/>
      <c r="HE438" s="70"/>
      <c r="HF438" s="70"/>
      <c r="HG438" s="70"/>
      <c r="HH438" s="70"/>
      <c r="HI438" s="70"/>
      <c r="HJ438" s="70"/>
      <c r="HK438" s="70"/>
      <c r="HL438" s="70"/>
      <c r="HM438" s="70"/>
      <c r="HN438" s="70"/>
      <c r="HO438" s="70"/>
      <c r="HP438" s="70"/>
      <c r="HQ438" s="70"/>
      <c r="HR438" s="70"/>
      <c r="HS438" s="70"/>
      <c r="HT438" s="70"/>
      <c r="HU438" s="70"/>
      <c r="HV438" s="70"/>
      <c r="HW438" s="70"/>
      <c r="HX438" s="70"/>
      <c r="HY438" s="70"/>
      <c r="HZ438" s="70"/>
      <c r="IA438" s="70"/>
      <c r="IB438" s="70"/>
      <c r="IC438" s="70"/>
      <c r="ID438" s="70"/>
      <c r="IE438" s="70"/>
      <c r="IF438" s="70"/>
      <c r="IG438" s="70"/>
      <c r="IH438" s="70"/>
      <c r="II438" s="70"/>
      <c r="IJ438" s="70"/>
      <c r="IK438" s="70"/>
      <c r="IL438" s="70"/>
      <c r="IM438" s="70"/>
      <c r="IN438" s="70"/>
      <c r="IO438" s="70"/>
      <c r="IP438" s="70"/>
      <c r="IQ438" s="70"/>
      <c r="IR438" s="70"/>
      <c r="IS438" s="70"/>
      <c r="IT438" s="70"/>
      <c r="IU438" s="70"/>
    </row>
    <row r="439" spans="1:255" ht="14.25">
      <c r="A439" s="68" t="s">
        <v>322</v>
      </c>
      <c r="B439" s="69"/>
      <c r="C439" s="66">
        <f t="shared" si="6"/>
        <v>0</v>
      </c>
      <c r="D439" s="69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  <c r="GT439" s="70"/>
      <c r="GU439" s="70"/>
      <c r="GV439" s="70"/>
      <c r="GW439" s="70"/>
      <c r="GX439" s="70"/>
      <c r="GY439" s="70"/>
      <c r="GZ439" s="70"/>
      <c r="HA439" s="70"/>
      <c r="HB439" s="70"/>
      <c r="HC439" s="70"/>
      <c r="HD439" s="70"/>
      <c r="HE439" s="70"/>
      <c r="HF439" s="70"/>
      <c r="HG439" s="70"/>
      <c r="HH439" s="70"/>
      <c r="HI439" s="70"/>
      <c r="HJ439" s="70"/>
      <c r="HK439" s="70"/>
      <c r="HL439" s="70"/>
      <c r="HM439" s="70"/>
      <c r="HN439" s="70"/>
      <c r="HO439" s="70"/>
      <c r="HP439" s="70"/>
      <c r="HQ439" s="70"/>
      <c r="HR439" s="70"/>
      <c r="HS439" s="70"/>
      <c r="HT439" s="70"/>
      <c r="HU439" s="70"/>
      <c r="HV439" s="70"/>
      <c r="HW439" s="70"/>
      <c r="HX439" s="70"/>
      <c r="HY439" s="70"/>
      <c r="HZ439" s="70"/>
      <c r="IA439" s="70"/>
      <c r="IB439" s="70"/>
      <c r="IC439" s="70"/>
      <c r="ID439" s="70"/>
      <c r="IE439" s="70"/>
      <c r="IF439" s="70"/>
      <c r="IG439" s="70"/>
      <c r="IH439" s="70"/>
      <c r="II439" s="70"/>
      <c r="IJ439" s="70"/>
      <c r="IK439" s="70"/>
      <c r="IL439" s="70"/>
      <c r="IM439" s="70"/>
      <c r="IN439" s="70"/>
      <c r="IO439" s="70"/>
      <c r="IP439" s="70"/>
      <c r="IQ439" s="70"/>
      <c r="IR439" s="70"/>
      <c r="IS439" s="70"/>
      <c r="IT439" s="70"/>
      <c r="IU439" s="70"/>
    </row>
    <row r="440" spans="1:255" ht="14.25">
      <c r="A440" s="68" t="s">
        <v>323</v>
      </c>
      <c r="B440" s="69"/>
      <c r="C440" s="66">
        <f t="shared" si="6"/>
        <v>0</v>
      </c>
      <c r="D440" s="69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  <c r="GL440" s="70"/>
      <c r="GM440" s="70"/>
      <c r="GN440" s="70"/>
      <c r="GO440" s="70"/>
      <c r="GP440" s="70"/>
      <c r="GQ440" s="70"/>
      <c r="GR440" s="70"/>
      <c r="GS440" s="70"/>
      <c r="GT440" s="70"/>
      <c r="GU440" s="70"/>
      <c r="GV440" s="70"/>
      <c r="GW440" s="70"/>
      <c r="GX440" s="70"/>
      <c r="GY440" s="70"/>
      <c r="GZ440" s="70"/>
      <c r="HA440" s="70"/>
      <c r="HB440" s="70"/>
      <c r="HC440" s="70"/>
      <c r="HD440" s="70"/>
      <c r="HE440" s="70"/>
      <c r="HF440" s="70"/>
      <c r="HG440" s="70"/>
      <c r="HH440" s="70"/>
      <c r="HI440" s="70"/>
      <c r="HJ440" s="70"/>
      <c r="HK440" s="70"/>
      <c r="HL440" s="70"/>
      <c r="HM440" s="70"/>
      <c r="HN440" s="70"/>
      <c r="HO440" s="70"/>
      <c r="HP440" s="70"/>
      <c r="HQ440" s="70"/>
      <c r="HR440" s="70"/>
      <c r="HS440" s="70"/>
      <c r="HT440" s="70"/>
      <c r="HU440" s="70"/>
      <c r="HV440" s="70"/>
      <c r="HW440" s="70"/>
      <c r="HX440" s="70"/>
      <c r="HY440" s="70"/>
      <c r="HZ440" s="70"/>
      <c r="IA440" s="70"/>
      <c r="IB440" s="70"/>
      <c r="IC440" s="70"/>
      <c r="ID440" s="70"/>
      <c r="IE440" s="70"/>
      <c r="IF440" s="70"/>
      <c r="IG440" s="70"/>
      <c r="IH440" s="70"/>
      <c r="II440" s="70"/>
      <c r="IJ440" s="70"/>
      <c r="IK440" s="70"/>
      <c r="IL440" s="70"/>
      <c r="IM440" s="70"/>
      <c r="IN440" s="70"/>
      <c r="IO440" s="70"/>
      <c r="IP440" s="70"/>
      <c r="IQ440" s="70"/>
      <c r="IR440" s="70"/>
      <c r="IS440" s="70"/>
      <c r="IT440" s="70"/>
      <c r="IU440" s="70"/>
    </row>
    <row r="441" spans="1:255" ht="14.25">
      <c r="A441" s="68" t="s">
        <v>324</v>
      </c>
      <c r="B441" s="69"/>
      <c r="C441" s="66">
        <f t="shared" si="6"/>
        <v>0</v>
      </c>
      <c r="D441" s="69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  <c r="GT441" s="70"/>
      <c r="GU441" s="70"/>
      <c r="GV441" s="70"/>
      <c r="GW441" s="70"/>
      <c r="GX441" s="70"/>
      <c r="GY441" s="70"/>
      <c r="GZ441" s="70"/>
      <c r="HA441" s="70"/>
      <c r="HB441" s="70"/>
      <c r="HC441" s="70"/>
      <c r="HD441" s="70"/>
      <c r="HE441" s="70"/>
      <c r="HF441" s="70"/>
      <c r="HG441" s="70"/>
      <c r="HH441" s="70"/>
      <c r="HI441" s="70"/>
      <c r="HJ441" s="70"/>
      <c r="HK441" s="70"/>
      <c r="HL441" s="70"/>
      <c r="HM441" s="70"/>
      <c r="HN441" s="70"/>
      <c r="HO441" s="70"/>
      <c r="HP441" s="70"/>
      <c r="HQ441" s="70"/>
      <c r="HR441" s="70"/>
      <c r="HS441" s="70"/>
      <c r="HT441" s="70"/>
      <c r="HU441" s="70"/>
      <c r="HV441" s="70"/>
      <c r="HW441" s="70"/>
      <c r="HX441" s="70"/>
      <c r="HY441" s="70"/>
      <c r="HZ441" s="70"/>
      <c r="IA441" s="70"/>
      <c r="IB441" s="70"/>
      <c r="IC441" s="70"/>
      <c r="ID441" s="70"/>
      <c r="IE441" s="70"/>
      <c r="IF441" s="70"/>
      <c r="IG441" s="70"/>
      <c r="IH441" s="70"/>
      <c r="II441" s="70"/>
      <c r="IJ441" s="70"/>
      <c r="IK441" s="70"/>
      <c r="IL441" s="70"/>
      <c r="IM441" s="70"/>
      <c r="IN441" s="70"/>
      <c r="IO441" s="70"/>
      <c r="IP441" s="70"/>
      <c r="IQ441" s="70"/>
      <c r="IR441" s="70"/>
      <c r="IS441" s="70"/>
      <c r="IT441" s="70"/>
      <c r="IU441" s="70"/>
    </row>
    <row r="442" spans="1:255" ht="14.25">
      <c r="A442" s="68" t="s">
        <v>325</v>
      </c>
      <c r="B442" s="69"/>
      <c r="C442" s="66">
        <f t="shared" si="6"/>
        <v>0</v>
      </c>
      <c r="D442" s="69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  <c r="GT442" s="70"/>
      <c r="GU442" s="70"/>
      <c r="GV442" s="70"/>
      <c r="GW442" s="70"/>
      <c r="GX442" s="70"/>
      <c r="GY442" s="70"/>
      <c r="GZ442" s="70"/>
      <c r="HA442" s="70"/>
      <c r="HB442" s="70"/>
      <c r="HC442" s="70"/>
      <c r="HD442" s="70"/>
      <c r="HE442" s="70"/>
      <c r="HF442" s="70"/>
      <c r="HG442" s="70"/>
      <c r="HH442" s="70"/>
      <c r="HI442" s="70"/>
      <c r="HJ442" s="70"/>
      <c r="HK442" s="70"/>
      <c r="HL442" s="70"/>
      <c r="HM442" s="70"/>
      <c r="HN442" s="70"/>
      <c r="HO442" s="70"/>
      <c r="HP442" s="70"/>
      <c r="HQ442" s="70"/>
      <c r="HR442" s="70"/>
      <c r="HS442" s="70"/>
      <c r="HT442" s="70"/>
      <c r="HU442" s="70"/>
      <c r="HV442" s="70"/>
      <c r="HW442" s="70"/>
      <c r="HX442" s="70"/>
      <c r="HY442" s="70"/>
      <c r="HZ442" s="70"/>
      <c r="IA442" s="70"/>
      <c r="IB442" s="70"/>
      <c r="IC442" s="70"/>
      <c r="ID442" s="70"/>
      <c r="IE442" s="70"/>
      <c r="IF442" s="70"/>
      <c r="IG442" s="70"/>
      <c r="IH442" s="70"/>
      <c r="II442" s="70"/>
      <c r="IJ442" s="70"/>
      <c r="IK442" s="70"/>
      <c r="IL442" s="70"/>
      <c r="IM442" s="70"/>
      <c r="IN442" s="70"/>
      <c r="IO442" s="70"/>
      <c r="IP442" s="70"/>
      <c r="IQ442" s="70"/>
      <c r="IR442" s="70"/>
      <c r="IS442" s="70"/>
      <c r="IT442" s="70"/>
      <c r="IU442" s="70"/>
    </row>
    <row r="443" spans="1:255" s="62" customFormat="1" ht="14.25">
      <c r="A443" s="67" t="s">
        <v>326</v>
      </c>
      <c r="B443" s="65">
        <f>SUM(B444:B449)</f>
        <v>34</v>
      </c>
      <c r="C443" s="66">
        <f t="shared" si="6"/>
        <v>95</v>
      </c>
      <c r="D443" s="65">
        <f>SUM(D444:D449)</f>
        <v>129</v>
      </c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</row>
    <row r="444" spans="1:255" s="62" customFormat="1" ht="14.25">
      <c r="A444" s="67" t="s">
        <v>302</v>
      </c>
      <c r="B444" s="65">
        <v>34</v>
      </c>
      <c r="C444" s="66">
        <f t="shared" si="6"/>
        <v>18</v>
      </c>
      <c r="D444" s="65">
        <v>52</v>
      </c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</row>
    <row r="445" spans="1:255" s="62" customFormat="1" ht="14.25">
      <c r="A445" s="72" t="s">
        <v>327</v>
      </c>
      <c r="B445" s="65"/>
      <c r="C445" s="66">
        <f t="shared" si="6"/>
        <v>60</v>
      </c>
      <c r="D445" s="65">
        <v>60</v>
      </c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</row>
    <row r="446" spans="1:255" ht="14.25">
      <c r="A446" s="68" t="s">
        <v>328</v>
      </c>
      <c r="B446" s="69"/>
      <c r="C446" s="66">
        <f t="shared" si="6"/>
        <v>0</v>
      </c>
      <c r="D446" s="69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  <c r="IJ446" s="70"/>
      <c r="IK446" s="70"/>
      <c r="IL446" s="70"/>
      <c r="IM446" s="70"/>
      <c r="IN446" s="70"/>
      <c r="IO446" s="70"/>
      <c r="IP446" s="70"/>
      <c r="IQ446" s="70"/>
      <c r="IR446" s="70"/>
      <c r="IS446" s="70"/>
      <c r="IT446" s="70"/>
      <c r="IU446" s="70"/>
    </row>
    <row r="447" spans="1:255" ht="14.25">
      <c r="A447" s="68" t="s">
        <v>329</v>
      </c>
      <c r="B447" s="69"/>
      <c r="C447" s="66">
        <f t="shared" si="6"/>
        <v>0</v>
      </c>
      <c r="D447" s="69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  <c r="II447" s="70"/>
      <c r="IJ447" s="70"/>
      <c r="IK447" s="70"/>
      <c r="IL447" s="70"/>
      <c r="IM447" s="70"/>
      <c r="IN447" s="70"/>
      <c r="IO447" s="70"/>
      <c r="IP447" s="70"/>
      <c r="IQ447" s="70"/>
      <c r="IR447" s="70"/>
      <c r="IS447" s="70"/>
      <c r="IT447" s="70"/>
      <c r="IU447" s="70"/>
    </row>
    <row r="448" spans="1:255" ht="14.25">
      <c r="A448" s="71" t="s">
        <v>330</v>
      </c>
      <c r="B448" s="69"/>
      <c r="C448" s="66">
        <f t="shared" si="6"/>
        <v>0</v>
      </c>
      <c r="D448" s="69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  <c r="II448" s="70"/>
      <c r="IJ448" s="70"/>
      <c r="IK448" s="70"/>
      <c r="IL448" s="70"/>
      <c r="IM448" s="70"/>
      <c r="IN448" s="70"/>
      <c r="IO448" s="70"/>
      <c r="IP448" s="70"/>
      <c r="IQ448" s="70"/>
      <c r="IR448" s="70"/>
      <c r="IS448" s="70"/>
      <c r="IT448" s="70"/>
      <c r="IU448" s="70"/>
    </row>
    <row r="449" spans="1:255" s="62" customFormat="1" ht="14.25">
      <c r="A449" s="67" t="s">
        <v>331</v>
      </c>
      <c r="B449" s="65"/>
      <c r="C449" s="66">
        <f t="shared" si="6"/>
        <v>17</v>
      </c>
      <c r="D449" s="65">
        <v>17</v>
      </c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</row>
    <row r="450" spans="1:255" ht="14.25">
      <c r="A450" s="71" t="s">
        <v>332</v>
      </c>
      <c r="B450" s="73">
        <f>SUM(B451:B453)</f>
        <v>0</v>
      </c>
      <c r="C450" s="66">
        <f t="shared" si="6"/>
        <v>0</v>
      </c>
      <c r="D450" s="69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  <c r="GG450" s="70"/>
      <c r="GH450" s="70"/>
      <c r="GI450" s="70"/>
      <c r="GJ450" s="70"/>
      <c r="GK450" s="70"/>
      <c r="GL450" s="70"/>
      <c r="GM450" s="70"/>
      <c r="GN450" s="70"/>
      <c r="GO450" s="70"/>
      <c r="GP450" s="70"/>
      <c r="GQ450" s="70"/>
      <c r="GR450" s="70"/>
      <c r="GS450" s="70"/>
      <c r="GT450" s="70"/>
      <c r="GU450" s="70"/>
      <c r="GV450" s="70"/>
      <c r="GW450" s="70"/>
      <c r="GX450" s="70"/>
      <c r="GY450" s="70"/>
      <c r="GZ450" s="70"/>
      <c r="HA450" s="70"/>
      <c r="HB450" s="70"/>
      <c r="HC450" s="70"/>
      <c r="HD450" s="70"/>
      <c r="HE450" s="70"/>
      <c r="HF450" s="70"/>
      <c r="HG450" s="70"/>
      <c r="HH450" s="70"/>
      <c r="HI450" s="70"/>
      <c r="HJ450" s="70"/>
      <c r="HK450" s="70"/>
      <c r="HL450" s="70"/>
      <c r="HM450" s="70"/>
      <c r="HN450" s="70"/>
      <c r="HO450" s="70"/>
      <c r="HP450" s="70"/>
      <c r="HQ450" s="70"/>
      <c r="HR450" s="70"/>
      <c r="HS450" s="70"/>
      <c r="HT450" s="70"/>
      <c r="HU450" s="70"/>
      <c r="HV450" s="70"/>
      <c r="HW450" s="70"/>
      <c r="HX450" s="70"/>
      <c r="HY450" s="70"/>
      <c r="HZ450" s="70"/>
      <c r="IA450" s="70"/>
      <c r="IB450" s="70"/>
      <c r="IC450" s="70"/>
      <c r="ID450" s="70"/>
      <c r="IE450" s="70"/>
      <c r="IF450" s="70"/>
      <c r="IG450" s="70"/>
      <c r="IH450" s="70"/>
      <c r="II450" s="70"/>
      <c r="IJ450" s="70"/>
      <c r="IK450" s="70"/>
      <c r="IL450" s="70"/>
      <c r="IM450" s="70"/>
      <c r="IN450" s="70"/>
      <c r="IO450" s="70"/>
      <c r="IP450" s="70"/>
      <c r="IQ450" s="70"/>
      <c r="IR450" s="70"/>
      <c r="IS450" s="70"/>
      <c r="IT450" s="70"/>
      <c r="IU450" s="70"/>
    </row>
    <row r="451" spans="1:255" ht="14.25">
      <c r="A451" s="68" t="s">
        <v>333</v>
      </c>
      <c r="B451" s="69"/>
      <c r="C451" s="66">
        <f t="shared" si="6"/>
        <v>0</v>
      </c>
      <c r="D451" s="69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  <c r="GG451" s="70"/>
      <c r="GH451" s="70"/>
      <c r="GI451" s="70"/>
      <c r="GJ451" s="70"/>
      <c r="GK451" s="70"/>
      <c r="GL451" s="70"/>
      <c r="GM451" s="70"/>
      <c r="GN451" s="70"/>
      <c r="GO451" s="70"/>
      <c r="GP451" s="70"/>
      <c r="GQ451" s="70"/>
      <c r="GR451" s="70"/>
      <c r="GS451" s="70"/>
      <c r="GT451" s="70"/>
      <c r="GU451" s="70"/>
      <c r="GV451" s="70"/>
      <c r="GW451" s="70"/>
      <c r="GX451" s="70"/>
      <c r="GY451" s="70"/>
      <c r="GZ451" s="70"/>
      <c r="HA451" s="70"/>
      <c r="HB451" s="70"/>
      <c r="HC451" s="70"/>
      <c r="HD451" s="70"/>
      <c r="HE451" s="70"/>
      <c r="HF451" s="70"/>
      <c r="HG451" s="70"/>
      <c r="HH451" s="70"/>
      <c r="HI451" s="70"/>
      <c r="HJ451" s="70"/>
      <c r="HK451" s="70"/>
      <c r="HL451" s="70"/>
      <c r="HM451" s="70"/>
      <c r="HN451" s="70"/>
      <c r="HO451" s="70"/>
      <c r="HP451" s="70"/>
      <c r="HQ451" s="70"/>
      <c r="HR451" s="70"/>
      <c r="HS451" s="70"/>
      <c r="HT451" s="70"/>
      <c r="HU451" s="70"/>
      <c r="HV451" s="70"/>
      <c r="HW451" s="70"/>
      <c r="HX451" s="70"/>
      <c r="HY451" s="70"/>
      <c r="HZ451" s="70"/>
      <c r="IA451" s="70"/>
      <c r="IB451" s="70"/>
      <c r="IC451" s="70"/>
      <c r="ID451" s="70"/>
      <c r="IE451" s="70"/>
      <c r="IF451" s="70"/>
      <c r="IG451" s="70"/>
      <c r="IH451" s="70"/>
      <c r="II451" s="70"/>
      <c r="IJ451" s="70"/>
      <c r="IK451" s="70"/>
      <c r="IL451" s="70"/>
      <c r="IM451" s="70"/>
      <c r="IN451" s="70"/>
      <c r="IO451" s="70"/>
      <c r="IP451" s="70"/>
      <c r="IQ451" s="70"/>
      <c r="IR451" s="70"/>
      <c r="IS451" s="70"/>
      <c r="IT451" s="70"/>
      <c r="IU451" s="70"/>
    </row>
    <row r="452" spans="1:255" ht="14.25">
      <c r="A452" s="68" t="s">
        <v>334</v>
      </c>
      <c r="B452" s="69"/>
      <c r="C452" s="66">
        <f t="shared" si="6"/>
        <v>0</v>
      </c>
      <c r="D452" s="69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  <c r="GG452" s="70"/>
      <c r="GH452" s="70"/>
      <c r="GI452" s="70"/>
      <c r="GJ452" s="70"/>
      <c r="GK452" s="70"/>
      <c r="GL452" s="70"/>
      <c r="GM452" s="70"/>
      <c r="GN452" s="70"/>
      <c r="GO452" s="70"/>
      <c r="GP452" s="70"/>
      <c r="GQ452" s="70"/>
      <c r="GR452" s="70"/>
      <c r="GS452" s="70"/>
      <c r="GT452" s="70"/>
      <c r="GU452" s="70"/>
      <c r="GV452" s="70"/>
      <c r="GW452" s="70"/>
      <c r="GX452" s="70"/>
      <c r="GY452" s="70"/>
      <c r="GZ452" s="70"/>
      <c r="HA452" s="70"/>
      <c r="HB452" s="70"/>
      <c r="HC452" s="70"/>
      <c r="HD452" s="70"/>
      <c r="HE452" s="70"/>
      <c r="HF452" s="70"/>
      <c r="HG452" s="70"/>
      <c r="HH452" s="70"/>
      <c r="HI452" s="70"/>
      <c r="HJ452" s="70"/>
      <c r="HK452" s="70"/>
      <c r="HL452" s="70"/>
      <c r="HM452" s="70"/>
      <c r="HN452" s="70"/>
      <c r="HO452" s="70"/>
      <c r="HP452" s="70"/>
      <c r="HQ452" s="70"/>
      <c r="HR452" s="70"/>
      <c r="HS452" s="70"/>
      <c r="HT452" s="70"/>
      <c r="HU452" s="70"/>
      <c r="HV452" s="70"/>
      <c r="HW452" s="70"/>
      <c r="HX452" s="70"/>
      <c r="HY452" s="70"/>
      <c r="HZ452" s="70"/>
      <c r="IA452" s="70"/>
      <c r="IB452" s="70"/>
      <c r="IC452" s="70"/>
      <c r="ID452" s="70"/>
      <c r="IE452" s="70"/>
      <c r="IF452" s="70"/>
      <c r="IG452" s="70"/>
      <c r="IH452" s="70"/>
      <c r="II452" s="70"/>
      <c r="IJ452" s="70"/>
      <c r="IK452" s="70"/>
      <c r="IL452" s="70"/>
      <c r="IM452" s="70"/>
      <c r="IN452" s="70"/>
      <c r="IO452" s="70"/>
      <c r="IP452" s="70"/>
      <c r="IQ452" s="70"/>
      <c r="IR452" s="70"/>
      <c r="IS452" s="70"/>
      <c r="IT452" s="70"/>
      <c r="IU452" s="70"/>
    </row>
    <row r="453" spans="1:255" ht="14.25">
      <c r="A453" s="68" t="s">
        <v>335</v>
      </c>
      <c r="B453" s="69"/>
      <c r="C453" s="66">
        <f t="shared" si="6"/>
        <v>0</v>
      </c>
      <c r="D453" s="69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  <c r="GG453" s="70"/>
      <c r="GH453" s="70"/>
      <c r="GI453" s="70"/>
      <c r="GJ453" s="70"/>
      <c r="GK453" s="70"/>
      <c r="GL453" s="70"/>
      <c r="GM453" s="70"/>
      <c r="GN453" s="70"/>
      <c r="GO453" s="70"/>
      <c r="GP453" s="70"/>
      <c r="GQ453" s="70"/>
      <c r="GR453" s="70"/>
      <c r="GS453" s="70"/>
      <c r="GT453" s="70"/>
      <c r="GU453" s="70"/>
      <c r="GV453" s="70"/>
      <c r="GW453" s="70"/>
      <c r="GX453" s="70"/>
      <c r="GY453" s="70"/>
      <c r="GZ453" s="70"/>
      <c r="HA453" s="70"/>
      <c r="HB453" s="70"/>
      <c r="HC453" s="70"/>
      <c r="HD453" s="70"/>
      <c r="HE453" s="70"/>
      <c r="HF453" s="70"/>
      <c r="HG453" s="70"/>
      <c r="HH453" s="70"/>
      <c r="HI453" s="70"/>
      <c r="HJ453" s="70"/>
      <c r="HK453" s="70"/>
      <c r="HL453" s="70"/>
      <c r="HM453" s="70"/>
      <c r="HN453" s="70"/>
      <c r="HO453" s="70"/>
      <c r="HP453" s="70"/>
      <c r="HQ453" s="70"/>
      <c r="HR453" s="70"/>
      <c r="HS453" s="70"/>
      <c r="HT453" s="70"/>
      <c r="HU453" s="70"/>
      <c r="HV453" s="70"/>
      <c r="HW453" s="70"/>
      <c r="HX453" s="70"/>
      <c r="HY453" s="70"/>
      <c r="HZ453" s="70"/>
      <c r="IA453" s="70"/>
      <c r="IB453" s="70"/>
      <c r="IC453" s="70"/>
      <c r="ID453" s="70"/>
      <c r="IE453" s="70"/>
      <c r="IF453" s="70"/>
      <c r="IG453" s="70"/>
      <c r="IH453" s="70"/>
      <c r="II453" s="70"/>
      <c r="IJ453" s="70"/>
      <c r="IK453" s="70"/>
      <c r="IL453" s="70"/>
      <c r="IM453" s="70"/>
      <c r="IN453" s="70"/>
      <c r="IO453" s="70"/>
      <c r="IP453" s="70"/>
      <c r="IQ453" s="70"/>
      <c r="IR453" s="70"/>
      <c r="IS453" s="70"/>
      <c r="IT453" s="70"/>
      <c r="IU453" s="70"/>
    </row>
    <row r="454" spans="1:255" ht="14.25">
      <c r="A454" s="69" t="s">
        <v>336</v>
      </c>
      <c r="B454" s="73">
        <f>SUM(B455:B457)</f>
        <v>0</v>
      </c>
      <c r="C454" s="66">
        <f aca="true" t="shared" si="7" ref="C454:C517">D454-B454</f>
        <v>0</v>
      </c>
      <c r="D454" s="69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  <c r="GG454" s="70"/>
      <c r="GH454" s="70"/>
      <c r="GI454" s="70"/>
      <c r="GJ454" s="70"/>
      <c r="GK454" s="70"/>
      <c r="GL454" s="70"/>
      <c r="GM454" s="70"/>
      <c r="GN454" s="70"/>
      <c r="GO454" s="70"/>
      <c r="GP454" s="70"/>
      <c r="GQ454" s="70"/>
      <c r="GR454" s="70"/>
      <c r="GS454" s="70"/>
      <c r="GT454" s="70"/>
      <c r="GU454" s="70"/>
      <c r="GV454" s="70"/>
      <c r="GW454" s="70"/>
      <c r="GX454" s="70"/>
      <c r="GY454" s="70"/>
      <c r="GZ454" s="70"/>
      <c r="HA454" s="70"/>
      <c r="HB454" s="70"/>
      <c r="HC454" s="70"/>
      <c r="HD454" s="70"/>
      <c r="HE454" s="70"/>
      <c r="HF454" s="70"/>
      <c r="HG454" s="70"/>
      <c r="HH454" s="70"/>
      <c r="HI454" s="70"/>
      <c r="HJ454" s="70"/>
      <c r="HK454" s="70"/>
      <c r="HL454" s="70"/>
      <c r="HM454" s="70"/>
      <c r="HN454" s="70"/>
      <c r="HO454" s="70"/>
      <c r="HP454" s="70"/>
      <c r="HQ454" s="70"/>
      <c r="HR454" s="70"/>
      <c r="HS454" s="70"/>
      <c r="HT454" s="70"/>
      <c r="HU454" s="70"/>
      <c r="HV454" s="70"/>
      <c r="HW454" s="70"/>
      <c r="HX454" s="70"/>
      <c r="HY454" s="70"/>
      <c r="HZ454" s="70"/>
      <c r="IA454" s="70"/>
      <c r="IB454" s="70"/>
      <c r="IC454" s="70"/>
      <c r="ID454" s="70"/>
      <c r="IE454" s="70"/>
      <c r="IF454" s="70"/>
      <c r="IG454" s="70"/>
      <c r="IH454" s="70"/>
      <c r="II454" s="70"/>
      <c r="IJ454" s="70"/>
      <c r="IK454" s="70"/>
      <c r="IL454" s="70"/>
      <c r="IM454" s="70"/>
      <c r="IN454" s="70"/>
      <c r="IO454" s="70"/>
      <c r="IP454" s="70"/>
      <c r="IQ454" s="70"/>
      <c r="IR454" s="70"/>
      <c r="IS454" s="70"/>
      <c r="IT454" s="70"/>
      <c r="IU454" s="70"/>
    </row>
    <row r="455" spans="1:255" ht="14.25">
      <c r="A455" s="68" t="s">
        <v>337</v>
      </c>
      <c r="B455" s="69"/>
      <c r="C455" s="66">
        <f t="shared" si="7"/>
        <v>0</v>
      </c>
      <c r="D455" s="69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  <c r="GG455" s="70"/>
      <c r="GH455" s="70"/>
      <c r="GI455" s="70"/>
      <c r="GJ455" s="70"/>
      <c r="GK455" s="70"/>
      <c r="GL455" s="70"/>
      <c r="GM455" s="70"/>
      <c r="GN455" s="70"/>
      <c r="GO455" s="70"/>
      <c r="GP455" s="70"/>
      <c r="GQ455" s="70"/>
      <c r="GR455" s="70"/>
      <c r="GS455" s="70"/>
      <c r="GT455" s="70"/>
      <c r="GU455" s="70"/>
      <c r="GV455" s="70"/>
      <c r="GW455" s="70"/>
      <c r="GX455" s="70"/>
      <c r="GY455" s="70"/>
      <c r="GZ455" s="70"/>
      <c r="HA455" s="70"/>
      <c r="HB455" s="70"/>
      <c r="HC455" s="70"/>
      <c r="HD455" s="70"/>
      <c r="HE455" s="70"/>
      <c r="HF455" s="70"/>
      <c r="HG455" s="70"/>
      <c r="HH455" s="70"/>
      <c r="HI455" s="70"/>
      <c r="HJ455" s="70"/>
      <c r="HK455" s="70"/>
      <c r="HL455" s="70"/>
      <c r="HM455" s="70"/>
      <c r="HN455" s="70"/>
      <c r="HO455" s="70"/>
      <c r="HP455" s="70"/>
      <c r="HQ455" s="70"/>
      <c r="HR455" s="70"/>
      <c r="HS455" s="70"/>
      <c r="HT455" s="70"/>
      <c r="HU455" s="70"/>
      <c r="HV455" s="70"/>
      <c r="HW455" s="70"/>
      <c r="HX455" s="70"/>
      <c r="HY455" s="70"/>
      <c r="HZ455" s="70"/>
      <c r="IA455" s="70"/>
      <c r="IB455" s="70"/>
      <c r="IC455" s="70"/>
      <c r="ID455" s="70"/>
      <c r="IE455" s="70"/>
      <c r="IF455" s="70"/>
      <c r="IG455" s="70"/>
      <c r="IH455" s="70"/>
      <c r="II455" s="70"/>
      <c r="IJ455" s="70"/>
      <c r="IK455" s="70"/>
      <c r="IL455" s="70"/>
      <c r="IM455" s="70"/>
      <c r="IN455" s="70"/>
      <c r="IO455" s="70"/>
      <c r="IP455" s="70"/>
      <c r="IQ455" s="70"/>
      <c r="IR455" s="70"/>
      <c r="IS455" s="70"/>
      <c r="IT455" s="70"/>
      <c r="IU455" s="70"/>
    </row>
    <row r="456" spans="1:255" ht="14.25">
      <c r="A456" s="68" t="s">
        <v>338</v>
      </c>
      <c r="B456" s="69"/>
      <c r="C456" s="66">
        <f t="shared" si="7"/>
        <v>0</v>
      </c>
      <c r="D456" s="69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  <c r="II456" s="70"/>
      <c r="IJ456" s="70"/>
      <c r="IK456" s="70"/>
      <c r="IL456" s="70"/>
      <c r="IM456" s="70"/>
      <c r="IN456" s="70"/>
      <c r="IO456" s="70"/>
      <c r="IP456" s="70"/>
      <c r="IQ456" s="70"/>
      <c r="IR456" s="70"/>
      <c r="IS456" s="70"/>
      <c r="IT456" s="70"/>
      <c r="IU456" s="70"/>
    </row>
    <row r="457" spans="1:255" ht="14.25">
      <c r="A457" s="68" t="s">
        <v>339</v>
      </c>
      <c r="B457" s="69"/>
      <c r="C457" s="66">
        <f t="shared" si="7"/>
        <v>0</v>
      </c>
      <c r="D457" s="69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</row>
    <row r="458" spans="1:255" s="62" customFormat="1" ht="14.25">
      <c r="A458" s="67" t="s">
        <v>340</v>
      </c>
      <c r="B458" s="65">
        <f>SUM(B459:B462)</f>
        <v>0</v>
      </c>
      <c r="C458" s="66">
        <f t="shared" si="7"/>
        <v>63</v>
      </c>
      <c r="D458" s="65">
        <f>SUM(D459:D462)</f>
        <v>63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</row>
    <row r="459" spans="1:255" ht="14.25">
      <c r="A459" s="71" t="s">
        <v>341</v>
      </c>
      <c r="B459" s="69"/>
      <c r="C459" s="66">
        <f t="shared" si="7"/>
        <v>0</v>
      </c>
      <c r="D459" s="69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</row>
    <row r="460" spans="1:255" ht="14.25">
      <c r="A460" s="68" t="s">
        <v>342</v>
      </c>
      <c r="B460" s="69"/>
      <c r="C460" s="66">
        <f t="shared" si="7"/>
        <v>0</v>
      </c>
      <c r="D460" s="69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  <c r="GG460" s="70"/>
      <c r="GH460" s="70"/>
      <c r="GI460" s="70"/>
      <c r="GJ460" s="70"/>
      <c r="GK460" s="70"/>
      <c r="GL460" s="70"/>
      <c r="GM460" s="70"/>
      <c r="GN460" s="70"/>
      <c r="GO460" s="70"/>
      <c r="GP460" s="70"/>
      <c r="GQ460" s="70"/>
      <c r="GR460" s="70"/>
      <c r="GS460" s="70"/>
      <c r="GT460" s="70"/>
      <c r="GU460" s="70"/>
      <c r="GV460" s="70"/>
      <c r="GW460" s="70"/>
      <c r="GX460" s="70"/>
      <c r="GY460" s="70"/>
      <c r="GZ460" s="70"/>
      <c r="HA460" s="70"/>
      <c r="HB460" s="70"/>
      <c r="HC460" s="70"/>
      <c r="HD460" s="70"/>
      <c r="HE460" s="70"/>
      <c r="HF460" s="70"/>
      <c r="HG460" s="70"/>
      <c r="HH460" s="70"/>
      <c r="HI460" s="70"/>
      <c r="HJ460" s="70"/>
      <c r="HK460" s="70"/>
      <c r="HL460" s="70"/>
      <c r="HM460" s="70"/>
      <c r="HN460" s="70"/>
      <c r="HO460" s="70"/>
      <c r="HP460" s="70"/>
      <c r="HQ460" s="70"/>
      <c r="HR460" s="70"/>
      <c r="HS460" s="70"/>
      <c r="HT460" s="70"/>
      <c r="HU460" s="70"/>
      <c r="HV460" s="70"/>
      <c r="HW460" s="70"/>
      <c r="HX460" s="70"/>
      <c r="HY460" s="70"/>
      <c r="HZ460" s="70"/>
      <c r="IA460" s="70"/>
      <c r="IB460" s="70"/>
      <c r="IC460" s="70"/>
      <c r="ID460" s="70"/>
      <c r="IE460" s="70"/>
      <c r="IF460" s="70"/>
      <c r="IG460" s="70"/>
      <c r="IH460" s="70"/>
      <c r="II460" s="70"/>
      <c r="IJ460" s="70"/>
      <c r="IK460" s="70"/>
      <c r="IL460" s="70"/>
      <c r="IM460" s="70"/>
      <c r="IN460" s="70"/>
      <c r="IO460" s="70"/>
      <c r="IP460" s="70"/>
      <c r="IQ460" s="70"/>
      <c r="IR460" s="70"/>
      <c r="IS460" s="70"/>
      <c r="IT460" s="70"/>
      <c r="IU460" s="70"/>
    </row>
    <row r="461" spans="1:255" ht="14.25">
      <c r="A461" s="68" t="s">
        <v>343</v>
      </c>
      <c r="B461" s="69"/>
      <c r="C461" s="66">
        <f t="shared" si="7"/>
        <v>0</v>
      </c>
      <c r="D461" s="69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  <c r="GG461" s="70"/>
      <c r="GH461" s="70"/>
      <c r="GI461" s="70"/>
      <c r="GJ461" s="70"/>
      <c r="GK461" s="70"/>
      <c r="GL461" s="70"/>
      <c r="GM461" s="70"/>
      <c r="GN461" s="70"/>
      <c r="GO461" s="70"/>
      <c r="GP461" s="70"/>
      <c r="GQ461" s="70"/>
      <c r="GR461" s="70"/>
      <c r="GS461" s="70"/>
      <c r="GT461" s="70"/>
      <c r="GU461" s="70"/>
      <c r="GV461" s="70"/>
      <c r="GW461" s="70"/>
      <c r="GX461" s="70"/>
      <c r="GY461" s="70"/>
      <c r="GZ461" s="70"/>
      <c r="HA461" s="70"/>
      <c r="HB461" s="70"/>
      <c r="HC461" s="70"/>
      <c r="HD461" s="70"/>
      <c r="HE461" s="70"/>
      <c r="HF461" s="70"/>
      <c r="HG461" s="70"/>
      <c r="HH461" s="70"/>
      <c r="HI461" s="70"/>
      <c r="HJ461" s="70"/>
      <c r="HK461" s="70"/>
      <c r="HL461" s="70"/>
      <c r="HM461" s="70"/>
      <c r="HN461" s="70"/>
      <c r="HO461" s="70"/>
      <c r="HP461" s="70"/>
      <c r="HQ461" s="70"/>
      <c r="HR461" s="70"/>
      <c r="HS461" s="70"/>
      <c r="HT461" s="70"/>
      <c r="HU461" s="70"/>
      <c r="HV461" s="70"/>
      <c r="HW461" s="70"/>
      <c r="HX461" s="70"/>
      <c r="HY461" s="70"/>
      <c r="HZ461" s="70"/>
      <c r="IA461" s="70"/>
      <c r="IB461" s="70"/>
      <c r="IC461" s="70"/>
      <c r="ID461" s="70"/>
      <c r="IE461" s="70"/>
      <c r="IF461" s="70"/>
      <c r="IG461" s="70"/>
      <c r="IH461" s="70"/>
      <c r="II461" s="70"/>
      <c r="IJ461" s="70"/>
      <c r="IK461" s="70"/>
      <c r="IL461" s="70"/>
      <c r="IM461" s="70"/>
      <c r="IN461" s="70"/>
      <c r="IO461" s="70"/>
      <c r="IP461" s="70"/>
      <c r="IQ461" s="70"/>
      <c r="IR461" s="70"/>
      <c r="IS461" s="70"/>
      <c r="IT461" s="70"/>
      <c r="IU461" s="70"/>
    </row>
    <row r="462" spans="1:255" s="62" customFormat="1" ht="14.25">
      <c r="A462" s="72" t="s">
        <v>344</v>
      </c>
      <c r="B462" s="65"/>
      <c r="C462" s="66">
        <f t="shared" si="7"/>
        <v>63</v>
      </c>
      <c r="D462" s="65">
        <v>63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</row>
    <row r="463" spans="1:255" s="62" customFormat="1" ht="14.25">
      <c r="A463" s="65" t="s">
        <v>345</v>
      </c>
      <c r="B463" s="65">
        <f>SUM(B464,B480,B488,B499,B508,B516)</f>
        <v>2979</v>
      </c>
      <c r="C463" s="66">
        <f t="shared" si="7"/>
        <v>684</v>
      </c>
      <c r="D463" s="65">
        <f>SUM(D464,D480,D488,D499,D508,D516)</f>
        <v>3663</v>
      </c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</row>
    <row r="464" spans="1:255" s="62" customFormat="1" ht="14.25">
      <c r="A464" s="65" t="s">
        <v>346</v>
      </c>
      <c r="B464" s="65">
        <f>SUM(B465:B479)</f>
        <v>847</v>
      </c>
      <c r="C464" s="66">
        <f t="shared" si="7"/>
        <v>75</v>
      </c>
      <c r="D464" s="65">
        <f>SUM(D465:D479)</f>
        <v>922</v>
      </c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</row>
    <row r="465" spans="1:255" s="62" customFormat="1" ht="14.25">
      <c r="A465" s="65" t="s">
        <v>42</v>
      </c>
      <c r="B465" s="65">
        <v>102</v>
      </c>
      <c r="C465" s="66">
        <f t="shared" si="7"/>
        <v>118</v>
      </c>
      <c r="D465" s="65">
        <v>220</v>
      </c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</row>
    <row r="466" spans="1:255" ht="14.25">
      <c r="A466" s="69" t="s">
        <v>43</v>
      </c>
      <c r="B466" s="69"/>
      <c r="C466" s="66">
        <f t="shared" si="7"/>
        <v>0</v>
      </c>
      <c r="D466" s="69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0"/>
      <c r="CH466" s="70"/>
      <c r="CI466" s="70"/>
      <c r="CJ466" s="70"/>
      <c r="CK466" s="70"/>
      <c r="CL466" s="70"/>
      <c r="CM466" s="70"/>
      <c r="CN466" s="70"/>
      <c r="CO466" s="70"/>
      <c r="CP466" s="70"/>
      <c r="CQ466" s="70"/>
      <c r="CR466" s="70"/>
      <c r="CS466" s="70"/>
      <c r="CT466" s="70"/>
      <c r="CU466" s="70"/>
      <c r="CV466" s="70"/>
      <c r="CW466" s="70"/>
      <c r="CX466" s="70"/>
      <c r="CY466" s="70"/>
      <c r="CZ466" s="70"/>
      <c r="DA466" s="70"/>
      <c r="DB466" s="70"/>
      <c r="DC466" s="70"/>
      <c r="DD466" s="70"/>
      <c r="DE466" s="70"/>
      <c r="DF466" s="70"/>
      <c r="DG466" s="70"/>
      <c r="DH466" s="70"/>
      <c r="DI466" s="70"/>
      <c r="DJ466" s="70"/>
      <c r="DK466" s="70"/>
      <c r="DL466" s="70"/>
      <c r="DM466" s="70"/>
      <c r="DN466" s="70"/>
      <c r="DO466" s="70"/>
      <c r="DP466" s="70"/>
      <c r="DQ466" s="70"/>
      <c r="DR466" s="70"/>
      <c r="DS466" s="70"/>
      <c r="DT466" s="70"/>
      <c r="DU466" s="70"/>
      <c r="DV466" s="70"/>
      <c r="DW466" s="70"/>
      <c r="DX466" s="70"/>
      <c r="DY466" s="70"/>
      <c r="DZ466" s="70"/>
      <c r="EA466" s="70"/>
      <c r="EB466" s="70"/>
      <c r="EC466" s="70"/>
      <c r="ED466" s="70"/>
      <c r="EE466" s="70"/>
      <c r="EF466" s="70"/>
      <c r="EG466" s="70"/>
      <c r="EH466" s="70"/>
      <c r="EI466" s="70"/>
      <c r="EJ466" s="70"/>
      <c r="EK466" s="70"/>
      <c r="EL466" s="70"/>
      <c r="EM466" s="70"/>
      <c r="EN466" s="70"/>
      <c r="EO466" s="70"/>
      <c r="EP466" s="70"/>
      <c r="EQ466" s="70"/>
      <c r="ER466" s="70"/>
      <c r="ES466" s="70"/>
      <c r="ET466" s="70"/>
      <c r="EU466" s="70"/>
      <c r="EV466" s="70"/>
      <c r="EW466" s="70"/>
      <c r="EX466" s="70"/>
      <c r="EY466" s="70"/>
      <c r="EZ466" s="70"/>
      <c r="FA466" s="70"/>
      <c r="FB466" s="70"/>
      <c r="FC466" s="70"/>
      <c r="FD466" s="70"/>
      <c r="FE466" s="70"/>
      <c r="FF466" s="70"/>
      <c r="FG466" s="70"/>
      <c r="FH466" s="70"/>
      <c r="FI466" s="70"/>
      <c r="FJ466" s="70"/>
      <c r="FK466" s="70"/>
      <c r="FL466" s="70"/>
      <c r="FM466" s="70"/>
      <c r="FN466" s="70"/>
      <c r="FO466" s="70"/>
      <c r="FP466" s="70"/>
      <c r="FQ466" s="70"/>
      <c r="FR466" s="70"/>
      <c r="FS466" s="70"/>
      <c r="FT466" s="70"/>
      <c r="FU466" s="70"/>
      <c r="FV466" s="70"/>
      <c r="FW466" s="70"/>
      <c r="FX466" s="70"/>
      <c r="FY466" s="70"/>
      <c r="FZ466" s="70"/>
      <c r="GA466" s="70"/>
      <c r="GB466" s="70"/>
      <c r="GC466" s="70"/>
      <c r="GD466" s="70"/>
      <c r="GE466" s="70"/>
      <c r="GF466" s="70"/>
      <c r="GG466" s="70"/>
      <c r="GH466" s="70"/>
      <c r="GI466" s="70"/>
      <c r="GJ466" s="70"/>
      <c r="GK466" s="70"/>
      <c r="GL466" s="70"/>
      <c r="GM466" s="70"/>
      <c r="GN466" s="70"/>
      <c r="GO466" s="70"/>
      <c r="GP466" s="70"/>
      <c r="GQ466" s="70"/>
      <c r="GR466" s="70"/>
      <c r="GS466" s="70"/>
      <c r="GT466" s="70"/>
      <c r="GU466" s="70"/>
      <c r="GV466" s="70"/>
      <c r="GW466" s="70"/>
      <c r="GX466" s="70"/>
      <c r="GY466" s="70"/>
      <c r="GZ466" s="70"/>
      <c r="HA466" s="70"/>
      <c r="HB466" s="70"/>
      <c r="HC466" s="70"/>
      <c r="HD466" s="70"/>
      <c r="HE466" s="70"/>
      <c r="HF466" s="70"/>
      <c r="HG466" s="70"/>
      <c r="HH466" s="70"/>
      <c r="HI466" s="70"/>
      <c r="HJ466" s="70"/>
      <c r="HK466" s="70"/>
      <c r="HL466" s="70"/>
      <c r="HM466" s="70"/>
      <c r="HN466" s="70"/>
      <c r="HO466" s="70"/>
      <c r="HP466" s="70"/>
      <c r="HQ466" s="70"/>
      <c r="HR466" s="70"/>
      <c r="HS466" s="70"/>
      <c r="HT466" s="70"/>
      <c r="HU466" s="70"/>
      <c r="HV466" s="70"/>
      <c r="HW466" s="70"/>
      <c r="HX466" s="70"/>
      <c r="HY466" s="70"/>
      <c r="HZ466" s="70"/>
      <c r="IA466" s="70"/>
      <c r="IB466" s="70"/>
      <c r="IC466" s="70"/>
      <c r="ID466" s="70"/>
      <c r="IE466" s="70"/>
      <c r="IF466" s="70"/>
      <c r="IG466" s="70"/>
      <c r="IH466" s="70"/>
      <c r="II466" s="70"/>
      <c r="IJ466" s="70"/>
      <c r="IK466" s="70"/>
      <c r="IL466" s="70"/>
      <c r="IM466" s="70"/>
      <c r="IN466" s="70"/>
      <c r="IO466" s="70"/>
      <c r="IP466" s="70"/>
      <c r="IQ466" s="70"/>
      <c r="IR466" s="70"/>
      <c r="IS466" s="70"/>
      <c r="IT466" s="70"/>
      <c r="IU466" s="70"/>
    </row>
    <row r="467" spans="1:255" ht="14.25">
      <c r="A467" s="69" t="s">
        <v>44</v>
      </c>
      <c r="B467" s="69"/>
      <c r="C467" s="66">
        <f t="shared" si="7"/>
        <v>0</v>
      </c>
      <c r="D467" s="69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  <c r="AC467" s="70"/>
      <c r="AD467" s="70"/>
      <c r="AE467" s="70"/>
      <c r="AF467" s="70"/>
      <c r="AG467" s="70"/>
      <c r="AH467" s="70"/>
      <c r="AI467" s="70"/>
      <c r="AJ467" s="70"/>
      <c r="AK467" s="70"/>
      <c r="AL467" s="70"/>
      <c r="AM467" s="70"/>
      <c r="AN467" s="70"/>
      <c r="AO467" s="70"/>
      <c r="AP467" s="70"/>
      <c r="AQ467" s="70"/>
      <c r="AR467" s="70"/>
      <c r="AS467" s="70"/>
      <c r="AT467" s="70"/>
      <c r="AU467" s="70"/>
      <c r="AV467" s="70"/>
      <c r="AW467" s="70"/>
      <c r="AX467" s="70"/>
      <c r="AY467" s="70"/>
      <c r="AZ467" s="70"/>
      <c r="BA467" s="70"/>
      <c r="BB467" s="70"/>
      <c r="BC467" s="70"/>
      <c r="BD467" s="70"/>
      <c r="BE467" s="70"/>
      <c r="BF467" s="70"/>
      <c r="BG467" s="70"/>
      <c r="BH467" s="70"/>
      <c r="BI467" s="70"/>
      <c r="BJ467" s="70"/>
      <c r="BK467" s="70"/>
      <c r="BL467" s="70"/>
      <c r="BM467" s="70"/>
      <c r="BN467" s="70"/>
      <c r="BO467" s="70"/>
      <c r="BP467" s="70"/>
      <c r="BQ467" s="70"/>
      <c r="BR467" s="70"/>
      <c r="BS467" s="70"/>
      <c r="BT467" s="70"/>
      <c r="BU467" s="70"/>
      <c r="BV467" s="70"/>
      <c r="BW467" s="70"/>
      <c r="BX467" s="70"/>
      <c r="BY467" s="70"/>
      <c r="BZ467" s="70"/>
      <c r="CA467" s="70"/>
      <c r="CB467" s="70"/>
      <c r="CC467" s="70"/>
      <c r="CD467" s="70"/>
      <c r="CE467" s="70"/>
      <c r="CF467" s="70"/>
      <c r="CG467" s="70"/>
      <c r="CH467" s="70"/>
      <c r="CI467" s="70"/>
      <c r="CJ467" s="70"/>
      <c r="CK467" s="70"/>
      <c r="CL467" s="70"/>
      <c r="CM467" s="70"/>
      <c r="CN467" s="70"/>
      <c r="CO467" s="70"/>
      <c r="CP467" s="70"/>
      <c r="CQ467" s="70"/>
      <c r="CR467" s="70"/>
      <c r="CS467" s="70"/>
      <c r="CT467" s="70"/>
      <c r="CU467" s="70"/>
      <c r="CV467" s="70"/>
      <c r="CW467" s="70"/>
      <c r="CX467" s="70"/>
      <c r="CY467" s="70"/>
      <c r="CZ467" s="70"/>
      <c r="DA467" s="70"/>
      <c r="DB467" s="70"/>
      <c r="DC467" s="70"/>
      <c r="DD467" s="70"/>
      <c r="DE467" s="70"/>
      <c r="DF467" s="70"/>
      <c r="DG467" s="70"/>
      <c r="DH467" s="70"/>
      <c r="DI467" s="70"/>
      <c r="DJ467" s="70"/>
      <c r="DK467" s="70"/>
      <c r="DL467" s="70"/>
      <c r="DM467" s="70"/>
      <c r="DN467" s="70"/>
      <c r="DO467" s="70"/>
      <c r="DP467" s="70"/>
      <c r="DQ467" s="70"/>
      <c r="DR467" s="70"/>
      <c r="DS467" s="70"/>
      <c r="DT467" s="70"/>
      <c r="DU467" s="70"/>
      <c r="DV467" s="70"/>
      <c r="DW467" s="70"/>
      <c r="DX467" s="70"/>
      <c r="DY467" s="70"/>
      <c r="DZ467" s="70"/>
      <c r="EA467" s="70"/>
      <c r="EB467" s="70"/>
      <c r="EC467" s="70"/>
      <c r="ED467" s="70"/>
      <c r="EE467" s="70"/>
      <c r="EF467" s="70"/>
      <c r="EG467" s="70"/>
      <c r="EH467" s="70"/>
      <c r="EI467" s="70"/>
      <c r="EJ467" s="70"/>
      <c r="EK467" s="70"/>
      <c r="EL467" s="70"/>
      <c r="EM467" s="70"/>
      <c r="EN467" s="70"/>
      <c r="EO467" s="70"/>
      <c r="EP467" s="70"/>
      <c r="EQ467" s="70"/>
      <c r="ER467" s="70"/>
      <c r="ES467" s="70"/>
      <c r="ET467" s="70"/>
      <c r="EU467" s="70"/>
      <c r="EV467" s="70"/>
      <c r="EW467" s="70"/>
      <c r="EX467" s="70"/>
      <c r="EY467" s="70"/>
      <c r="EZ467" s="70"/>
      <c r="FA467" s="70"/>
      <c r="FB467" s="70"/>
      <c r="FC467" s="70"/>
      <c r="FD467" s="70"/>
      <c r="FE467" s="70"/>
      <c r="FF467" s="70"/>
      <c r="FG467" s="70"/>
      <c r="FH467" s="70"/>
      <c r="FI467" s="70"/>
      <c r="FJ467" s="70"/>
      <c r="FK467" s="70"/>
      <c r="FL467" s="70"/>
      <c r="FM467" s="70"/>
      <c r="FN467" s="70"/>
      <c r="FO467" s="70"/>
      <c r="FP467" s="70"/>
      <c r="FQ467" s="70"/>
      <c r="FR467" s="70"/>
      <c r="FS467" s="70"/>
      <c r="FT467" s="70"/>
      <c r="FU467" s="70"/>
      <c r="FV467" s="70"/>
      <c r="FW467" s="70"/>
      <c r="FX467" s="70"/>
      <c r="FY467" s="70"/>
      <c r="FZ467" s="70"/>
      <c r="GA467" s="70"/>
      <c r="GB467" s="70"/>
      <c r="GC467" s="70"/>
      <c r="GD467" s="70"/>
      <c r="GE467" s="70"/>
      <c r="GF467" s="70"/>
      <c r="GG467" s="70"/>
      <c r="GH467" s="70"/>
      <c r="GI467" s="70"/>
      <c r="GJ467" s="70"/>
      <c r="GK467" s="70"/>
      <c r="GL467" s="70"/>
      <c r="GM467" s="70"/>
      <c r="GN467" s="70"/>
      <c r="GO467" s="70"/>
      <c r="GP467" s="70"/>
      <c r="GQ467" s="70"/>
      <c r="GR467" s="70"/>
      <c r="GS467" s="70"/>
      <c r="GT467" s="70"/>
      <c r="GU467" s="70"/>
      <c r="GV467" s="70"/>
      <c r="GW467" s="70"/>
      <c r="GX467" s="70"/>
      <c r="GY467" s="70"/>
      <c r="GZ467" s="70"/>
      <c r="HA467" s="70"/>
      <c r="HB467" s="70"/>
      <c r="HC467" s="70"/>
      <c r="HD467" s="70"/>
      <c r="HE467" s="70"/>
      <c r="HF467" s="70"/>
      <c r="HG467" s="70"/>
      <c r="HH467" s="70"/>
      <c r="HI467" s="70"/>
      <c r="HJ467" s="70"/>
      <c r="HK467" s="70"/>
      <c r="HL467" s="70"/>
      <c r="HM467" s="70"/>
      <c r="HN467" s="70"/>
      <c r="HO467" s="70"/>
      <c r="HP467" s="70"/>
      <c r="HQ467" s="70"/>
      <c r="HR467" s="70"/>
      <c r="HS467" s="70"/>
      <c r="HT467" s="70"/>
      <c r="HU467" s="70"/>
      <c r="HV467" s="70"/>
      <c r="HW467" s="70"/>
      <c r="HX467" s="70"/>
      <c r="HY467" s="70"/>
      <c r="HZ467" s="70"/>
      <c r="IA467" s="70"/>
      <c r="IB467" s="70"/>
      <c r="IC467" s="70"/>
      <c r="ID467" s="70"/>
      <c r="IE467" s="70"/>
      <c r="IF467" s="70"/>
      <c r="IG467" s="70"/>
      <c r="IH467" s="70"/>
      <c r="II467" s="70"/>
      <c r="IJ467" s="70"/>
      <c r="IK467" s="70"/>
      <c r="IL467" s="70"/>
      <c r="IM467" s="70"/>
      <c r="IN467" s="70"/>
      <c r="IO467" s="70"/>
      <c r="IP467" s="70"/>
      <c r="IQ467" s="70"/>
      <c r="IR467" s="70"/>
      <c r="IS467" s="70"/>
      <c r="IT467" s="70"/>
      <c r="IU467" s="70"/>
    </row>
    <row r="468" spans="1:255" s="62" customFormat="1" ht="14.25">
      <c r="A468" s="65" t="s">
        <v>347</v>
      </c>
      <c r="B468" s="65">
        <v>71</v>
      </c>
      <c r="C468" s="66">
        <f t="shared" si="7"/>
        <v>0</v>
      </c>
      <c r="D468" s="65">
        <v>71</v>
      </c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</row>
    <row r="469" spans="1:255" ht="14.25">
      <c r="A469" s="69" t="s">
        <v>348</v>
      </c>
      <c r="B469" s="69"/>
      <c r="C469" s="66">
        <f t="shared" si="7"/>
        <v>0</v>
      </c>
      <c r="D469" s="69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0"/>
      <c r="CH469" s="70"/>
      <c r="CI469" s="70"/>
      <c r="CJ469" s="70"/>
      <c r="CK469" s="70"/>
      <c r="CL469" s="70"/>
      <c r="CM469" s="70"/>
      <c r="CN469" s="70"/>
      <c r="CO469" s="70"/>
      <c r="CP469" s="70"/>
      <c r="CQ469" s="70"/>
      <c r="CR469" s="70"/>
      <c r="CS469" s="70"/>
      <c r="CT469" s="70"/>
      <c r="CU469" s="70"/>
      <c r="CV469" s="70"/>
      <c r="CW469" s="70"/>
      <c r="CX469" s="70"/>
      <c r="CY469" s="70"/>
      <c r="CZ469" s="70"/>
      <c r="DA469" s="70"/>
      <c r="DB469" s="70"/>
      <c r="DC469" s="70"/>
      <c r="DD469" s="70"/>
      <c r="DE469" s="70"/>
      <c r="DF469" s="70"/>
      <c r="DG469" s="70"/>
      <c r="DH469" s="70"/>
      <c r="DI469" s="70"/>
      <c r="DJ469" s="70"/>
      <c r="DK469" s="70"/>
      <c r="DL469" s="70"/>
      <c r="DM469" s="70"/>
      <c r="DN469" s="70"/>
      <c r="DO469" s="70"/>
      <c r="DP469" s="70"/>
      <c r="DQ469" s="70"/>
      <c r="DR469" s="70"/>
      <c r="DS469" s="70"/>
      <c r="DT469" s="70"/>
      <c r="DU469" s="70"/>
      <c r="DV469" s="70"/>
      <c r="DW469" s="70"/>
      <c r="DX469" s="70"/>
      <c r="DY469" s="70"/>
      <c r="DZ469" s="70"/>
      <c r="EA469" s="70"/>
      <c r="EB469" s="70"/>
      <c r="EC469" s="70"/>
      <c r="ED469" s="70"/>
      <c r="EE469" s="70"/>
      <c r="EF469" s="70"/>
      <c r="EG469" s="70"/>
      <c r="EH469" s="70"/>
      <c r="EI469" s="70"/>
      <c r="EJ469" s="70"/>
      <c r="EK469" s="70"/>
      <c r="EL469" s="70"/>
      <c r="EM469" s="70"/>
      <c r="EN469" s="70"/>
      <c r="EO469" s="70"/>
      <c r="EP469" s="70"/>
      <c r="EQ469" s="70"/>
      <c r="ER469" s="70"/>
      <c r="ES469" s="70"/>
      <c r="ET469" s="70"/>
      <c r="EU469" s="70"/>
      <c r="EV469" s="70"/>
      <c r="EW469" s="70"/>
      <c r="EX469" s="70"/>
      <c r="EY469" s="70"/>
      <c r="EZ469" s="70"/>
      <c r="FA469" s="70"/>
      <c r="FB469" s="70"/>
      <c r="FC469" s="70"/>
      <c r="FD469" s="70"/>
      <c r="FE469" s="70"/>
      <c r="FF469" s="70"/>
      <c r="FG469" s="70"/>
      <c r="FH469" s="70"/>
      <c r="FI469" s="70"/>
      <c r="FJ469" s="70"/>
      <c r="FK469" s="70"/>
      <c r="FL469" s="70"/>
      <c r="FM469" s="70"/>
      <c r="FN469" s="70"/>
      <c r="FO469" s="70"/>
      <c r="FP469" s="70"/>
      <c r="FQ469" s="70"/>
      <c r="FR469" s="70"/>
      <c r="FS469" s="70"/>
      <c r="FT469" s="70"/>
      <c r="FU469" s="70"/>
      <c r="FV469" s="70"/>
      <c r="FW469" s="70"/>
      <c r="FX469" s="70"/>
      <c r="FY469" s="70"/>
      <c r="FZ469" s="70"/>
      <c r="GA469" s="70"/>
      <c r="GB469" s="70"/>
      <c r="GC469" s="70"/>
      <c r="GD469" s="70"/>
      <c r="GE469" s="70"/>
      <c r="GF469" s="70"/>
      <c r="GG469" s="70"/>
      <c r="GH469" s="70"/>
      <c r="GI469" s="70"/>
      <c r="GJ469" s="70"/>
      <c r="GK469" s="70"/>
      <c r="GL469" s="70"/>
      <c r="GM469" s="70"/>
      <c r="GN469" s="70"/>
      <c r="GO469" s="70"/>
      <c r="GP469" s="70"/>
      <c r="GQ469" s="70"/>
      <c r="GR469" s="70"/>
      <c r="GS469" s="70"/>
      <c r="GT469" s="70"/>
      <c r="GU469" s="70"/>
      <c r="GV469" s="70"/>
      <c r="GW469" s="70"/>
      <c r="GX469" s="70"/>
      <c r="GY469" s="70"/>
      <c r="GZ469" s="70"/>
      <c r="HA469" s="70"/>
      <c r="HB469" s="70"/>
      <c r="HC469" s="70"/>
      <c r="HD469" s="70"/>
      <c r="HE469" s="70"/>
      <c r="HF469" s="70"/>
      <c r="HG469" s="70"/>
      <c r="HH469" s="70"/>
      <c r="HI469" s="70"/>
      <c r="HJ469" s="70"/>
      <c r="HK469" s="70"/>
      <c r="HL469" s="70"/>
      <c r="HM469" s="70"/>
      <c r="HN469" s="70"/>
      <c r="HO469" s="70"/>
      <c r="HP469" s="70"/>
      <c r="HQ469" s="70"/>
      <c r="HR469" s="70"/>
      <c r="HS469" s="70"/>
      <c r="HT469" s="70"/>
      <c r="HU469" s="70"/>
      <c r="HV469" s="70"/>
      <c r="HW469" s="70"/>
      <c r="HX469" s="70"/>
      <c r="HY469" s="70"/>
      <c r="HZ469" s="70"/>
      <c r="IA469" s="70"/>
      <c r="IB469" s="70"/>
      <c r="IC469" s="70"/>
      <c r="ID469" s="70"/>
      <c r="IE469" s="70"/>
      <c r="IF469" s="70"/>
      <c r="IG469" s="70"/>
      <c r="IH469" s="70"/>
      <c r="II469" s="70"/>
      <c r="IJ469" s="70"/>
      <c r="IK469" s="70"/>
      <c r="IL469" s="70"/>
      <c r="IM469" s="70"/>
      <c r="IN469" s="70"/>
      <c r="IO469" s="70"/>
      <c r="IP469" s="70"/>
      <c r="IQ469" s="70"/>
      <c r="IR469" s="70"/>
      <c r="IS469" s="70"/>
      <c r="IT469" s="70"/>
      <c r="IU469" s="70"/>
    </row>
    <row r="470" spans="1:255" ht="14.25">
      <c r="A470" s="69" t="s">
        <v>349</v>
      </c>
      <c r="B470" s="69"/>
      <c r="C470" s="66">
        <f t="shared" si="7"/>
        <v>0</v>
      </c>
      <c r="D470" s="69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  <c r="AC470" s="70"/>
      <c r="AD470" s="70"/>
      <c r="AE470" s="70"/>
      <c r="AF470" s="70"/>
      <c r="AG470" s="70"/>
      <c r="AH470" s="70"/>
      <c r="AI470" s="70"/>
      <c r="AJ470" s="70"/>
      <c r="AK470" s="70"/>
      <c r="AL470" s="70"/>
      <c r="AM470" s="70"/>
      <c r="AN470" s="70"/>
      <c r="AO470" s="70"/>
      <c r="AP470" s="70"/>
      <c r="AQ470" s="70"/>
      <c r="AR470" s="70"/>
      <c r="AS470" s="70"/>
      <c r="AT470" s="70"/>
      <c r="AU470" s="70"/>
      <c r="AV470" s="70"/>
      <c r="AW470" s="70"/>
      <c r="AX470" s="70"/>
      <c r="AY470" s="70"/>
      <c r="AZ470" s="70"/>
      <c r="BA470" s="70"/>
      <c r="BB470" s="70"/>
      <c r="BC470" s="70"/>
      <c r="BD470" s="70"/>
      <c r="BE470" s="70"/>
      <c r="BF470" s="70"/>
      <c r="BG470" s="70"/>
      <c r="BH470" s="70"/>
      <c r="BI470" s="70"/>
      <c r="BJ470" s="70"/>
      <c r="BK470" s="70"/>
      <c r="BL470" s="70"/>
      <c r="BM470" s="70"/>
      <c r="BN470" s="70"/>
      <c r="BO470" s="70"/>
      <c r="BP470" s="70"/>
      <c r="BQ470" s="70"/>
      <c r="BR470" s="70"/>
      <c r="BS470" s="70"/>
      <c r="BT470" s="70"/>
      <c r="BU470" s="70"/>
      <c r="BV470" s="70"/>
      <c r="BW470" s="70"/>
      <c r="BX470" s="70"/>
      <c r="BY470" s="70"/>
      <c r="BZ470" s="70"/>
      <c r="CA470" s="70"/>
      <c r="CB470" s="70"/>
      <c r="CC470" s="70"/>
      <c r="CD470" s="70"/>
      <c r="CE470" s="70"/>
      <c r="CF470" s="70"/>
      <c r="CG470" s="70"/>
      <c r="CH470" s="70"/>
      <c r="CI470" s="70"/>
      <c r="CJ470" s="70"/>
      <c r="CK470" s="70"/>
      <c r="CL470" s="70"/>
      <c r="CM470" s="70"/>
      <c r="CN470" s="70"/>
      <c r="CO470" s="70"/>
      <c r="CP470" s="70"/>
      <c r="CQ470" s="70"/>
      <c r="CR470" s="70"/>
      <c r="CS470" s="70"/>
      <c r="CT470" s="70"/>
      <c r="CU470" s="70"/>
      <c r="CV470" s="70"/>
      <c r="CW470" s="70"/>
      <c r="CX470" s="70"/>
      <c r="CY470" s="70"/>
      <c r="CZ470" s="70"/>
      <c r="DA470" s="70"/>
      <c r="DB470" s="70"/>
      <c r="DC470" s="70"/>
      <c r="DD470" s="70"/>
      <c r="DE470" s="70"/>
      <c r="DF470" s="70"/>
      <c r="DG470" s="70"/>
      <c r="DH470" s="70"/>
      <c r="DI470" s="70"/>
      <c r="DJ470" s="70"/>
      <c r="DK470" s="70"/>
      <c r="DL470" s="70"/>
      <c r="DM470" s="70"/>
      <c r="DN470" s="70"/>
      <c r="DO470" s="70"/>
      <c r="DP470" s="70"/>
      <c r="DQ470" s="70"/>
      <c r="DR470" s="70"/>
      <c r="DS470" s="70"/>
      <c r="DT470" s="70"/>
      <c r="DU470" s="70"/>
      <c r="DV470" s="70"/>
      <c r="DW470" s="70"/>
      <c r="DX470" s="70"/>
      <c r="DY470" s="70"/>
      <c r="DZ470" s="70"/>
      <c r="EA470" s="70"/>
      <c r="EB470" s="70"/>
      <c r="EC470" s="70"/>
      <c r="ED470" s="70"/>
      <c r="EE470" s="70"/>
      <c r="EF470" s="70"/>
      <c r="EG470" s="70"/>
      <c r="EH470" s="70"/>
      <c r="EI470" s="70"/>
      <c r="EJ470" s="70"/>
      <c r="EK470" s="70"/>
      <c r="EL470" s="70"/>
      <c r="EM470" s="70"/>
      <c r="EN470" s="70"/>
      <c r="EO470" s="70"/>
      <c r="EP470" s="70"/>
      <c r="EQ470" s="70"/>
      <c r="ER470" s="70"/>
      <c r="ES470" s="70"/>
      <c r="ET470" s="70"/>
      <c r="EU470" s="70"/>
      <c r="EV470" s="70"/>
      <c r="EW470" s="70"/>
      <c r="EX470" s="70"/>
      <c r="EY470" s="70"/>
      <c r="EZ470" s="70"/>
      <c r="FA470" s="70"/>
      <c r="FB470" s="70"/>
      <c r="FC470" s="70"/>
      <c r="FD470" s="70"/>
      <c r="FE470" s="70"/>
      <c r="FF470" s="70"/>
      <c r="FG470" s="70"/>
      <c r="FH470" s="70"/>
      <c r="FI470" s="70"/>
      <c r="FJ470" s="70"/>
      <c r="FK470" s="70"/>
      <c r="FL470" s="70"/>
      <c r="FM470" s="70"/>
      <c r="FN470" s="70"/>
      <c r="FO470" s="70"/>
      <c r="FP470" s="70"/>
      <c r="FQ470" s="70"/>
      <c r="FR470" s="70"/>
      <c r="FS470" s="70"/>
      <c r="FT470" s="70"/>
      <c r="FU470" s="70"/>
      <c r="FV470" s="70"/>
      <c r="FW470" s="70"/>
      <c r="FX470" s="70"/>
      <c r="FY470" s="70"/>
      <c r="FZ470" s="70"/>
      <c r="GA470" s="70"/>
      <c r="GB470" s="70"/>
      <c r="GC470" s="70"/>
      <c r="GD470" s="70"/>
      <c r="GE470" s="70"/>
      <c r="GF470" s="70"/>
      <c r="GG470" s="70"/>
      <c r="GH470" s="70"/>
      <c r="GI470" s="70"/>
      <c r="GJ470" s="70"/>
      <c r="GK470" s="70"/>
      <c r="GL470" s="70"/>
      <c r="GM470" s="70"/>
      <c r="GN470" s="70"/>
      <c r="GO470" s="70"/>
      <c r="GP470" s="70"/>
      <c r="GQ470" s="70"/>
      <c r="GR470" s="70"/>
      <c r="GS470" s="70"/>
      <c r="GT470" s="70"/>
      <c r="GU470" s="70"/>
      <c r="GV470" s="70"/>
      <c r="GW470" s="70"/>
      <c r="GX470" s="70"/>
      <c r="GY470" s="70"/>
      <c r="GZ470" s="70"/>
      <c r="HA470" s="70"/>
      <c r="HB470" s="70"/>
      <c r="HC470" s="70"/>
      <c r="HD470" s="70"/>
      <c r="HE470" s="70"/>
      <c r="HF470" s="70"/>
      <c r="HG470" s="70"/>
      <c r="HH470" s="70"/>
      <c r="HI470" s="70"/>
      <c r="HJ470" s="70"/>
      <c r="HK470" s="70"/>
      <c r="HL470" s="70"/>
      <c r="HM470" s="70"/>
      <c r="HN470" s="70"/>
      <c r="HO470" s="70"/>
      <c r="HP470" s="70"/>
      <c r="HQ470" s="70"/>
      <c r="HR470" s="70"/>
      <c r="HS470" s="70"/>
      <c r="HT470" s="70"/>
      <c r="HU470" s="70"/>
      <c r="HV470" s="70"/>
      <c r="HW470" s="70"/>
      <c r="HX470" s="70"/>
      <c r="HY470" s="70"/>
      <c r="HZ470" s="70"/>
      <c r="IA470" s="70"/>
      <c r="IB470" s="70"/>
      <c r="IC470" s="70"/>
      <c r="ID470" s="70"/>
      <c r="IE470" s="70"/>
      <c r="IF470" s="70"/>
      <c r="IG470" s="70"/>
      <c r="IH470" s="70"/>
      <c r="II470" s="70"/>
      <c r="IJ470" s="70"/>
      <c r="IK470" s="70"/>
      <c r="IL470" s="70"/>
      <c r="IM470" s="70"/>
      <c r="IN470" s="70"/>
      <c r="IO470" s="70"/>
      <c r="IP470" s="70"/>
      <c r="IQ470" s="70"/>
      <c r="IR470" s="70"/>
      <c r="IS470" s="70"/>
      <c r="IT470" s="70"/>
      <c r="IU470" s="70"/>
    </row>
    <row r="471" spans="1:255" s="62" customFormat="1" ht="14.25">
      <c r="A471" s="65" t="s">
        <v>350</v>
      </c>
      <c r="B471" s="65">
        <v>150</v>
      </c>
      <c r="C471" s="66">
        <f t="shared" si="7"/>
        <v>10</v>
      </c>
      <c r="D471" s="65">
        <v>160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</row>
    <row r="472" spans="1:255" ht="14.25">
      <c r="A472" s="69" t="s">
        <v>351</v>
      </c>
      <c r="B472" s="69"/>
      <c r="C472" s="66">
        <f t="shared" si="7"/>
        <v>0</v>
      </c>
      <c r="D472" s="69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  <c r="AC472" s="70"/>
      <c r="AD472" s="70"/>
      <c r="AE472" s="70"/>
      <c r="AF472" s="70"/>
      <c r="AG472" s="70"/>
      <c r="AH472" s="70"/>
      <c r="AI472" s="70"/>
      <c r="AJ472" s="70"/>
      <c r="AK472" s="70"/>
      <c r="AL472" s="70"/>
      <c r="AM472" s="70"/>
      <c r="AN472" s="70"/>
      <c r="AO472" s="70"/>
      <c r="AP472" s="70"/>
      <c r="AQ472" s="70"/>
      <c r="AR472" s="70"/>
      <c r="AS472" s="70"/>
      <c r="AT472" s="70"/>
      <c r="AU472" s="70"/>
      <c r="AV472" s="70"/>
      <c r="AW472" s="70"/>
      <c r="AX472" s="70"/>
      <c r="AY472" s="70"/>
      <c r="AZ472" s="70"/>
      <c r="BA472" s="70"/>
      <c r="BB472" s="70"/>
      <c r="BC472" s="70"/>
      <c r="BD472" s="70"/>
      <c r="BE472" s="70"/>
      <c r="BF472" s="70"/>
      <c r="BG472" s="70"/>
      <c r="BH472" s="70"/>
      <c r="BI472" s="70"/>
      <c r="BJ472" s="70"/>
      <c r="BK472" s="70"/>
      <c r="BL472" s="70"/>
      <c r="BM472" s="70"/>
      <c r="BN472" s="70"/>
      <c r="BO472" s="70"/>
      <c r="BP472" s="70"/>
      <c r="BQ472" s="70"/>
      <c r="BR472" s="70"/>
      <c r="BS472" s="70"/>
      <c r="BT472" s="70"/>
      <c r="BU472" s="70"/>
      <c r="BV472" s="70"/>
      <c r="BW472" s="70"/>
      <c r="BX472" s="70"/>
      <c r="BY472" s="70"/>
      <c r="BZ472" s="70"/>
      <c r="CA472" s="70"/>
      <c r="CB472" s="70"/>
      <c r="CC472" s="70"/>
      <c r="CD472" s="70"/>
      <c r="CE472" s="70"/>
      <c r="CF472" s="70"/>
      <c r="CG472" s="70"/>
      <c r="CH472" s="70"/>
      <c r="CI472" s="70"/>
      <c r="CJ472" s="70"/>
      <c r="CK472" s="70"/>
      <c r="CL472" s="70"/>
      <c r="CM472" s="70"/>
      <c r="CN472" s="70"/>
      <c r="CO472" s="70"/>
      <c r="CP472" s="70"/>
      <c r="CQ472" s="70"/>
      <c r="CR472" s="70"/>
      <c r="CS472" s="70"/>
      <c r="CT472" s="70"/>
      <c r="CU472" s="70"/>
      <c r="CV472" s="70"/>
      <c r="CW472" s="70"/>
      <c r="CX472" s="70"/>
      <c r="CY472" s="70"/>
      <c r="CZ472" s="70"/>
      <c r="DA472" s="70"/>
      <c r="DB472" s="70"/>
      <c r="DC472" s="70"/>
      <c r="DD472" s="70"/>
      <c r="DE472" s="70"/>
      <c r="DF472" s="70"/>
      <c r="DG472" s="70"/>
      <c r="DH472" s="70"/>
      <c r="DI472" s="70"/>
      <c r="DJ472" s="70"/>
      <c r="DK472" s="70"/>
      <c r="DL472" s="70"/>
      <c r="DM472" s="70"/>
      <c r="DN472" s="70"/>
      <c r="DO472" s="70"/>
      <c r="DP472" s="70"/>
      <c r="DQ472" s="70"/>
      <c r="DR472" s="70"/>
      <c r="DS472" s="70"/>
      <c r="DT472" s="70"/>
      <c r="DU472" s="70"/>
      <c r="DV472" s="70"/>
      <c r="DW472" s="70"/>
      <c r="DX472" s="70"/>
      <c r="DY472" s="70"/>
      <c r="DZ472" s="70"/>
      <c r="EA472" s="70"/>
      <c r="EB472" s="70"/>
      <c r="EC472" s="70"/>
      <c r="ED472" s="70"/>
      <c r="EE472" s="70"/>
      <c r="EF472" s="70"/>
      <c r="EG472" s="70"/>
      <c r="EH472" s="70"/>
      <c r="EI472" s="70"/>
      <c r="EJ472" s="70"/>
      <c r="EK472" s="70"/>
      <c r="EL472" s="70"/>
      <c r="EM472" s="70"/>
      <c r="EN472" s="70"/>
      <c r="EO472" s="70"/>
      <c r="EP472" s="70"/>
      <c r="EQ472" s="70"/>
      <c r="ER472" s="70"/>
      <c r="ES472" s="70"/>
      <c r="ET472" s="70"/>
      <c r="EU472" s="70"/>
      <c r="EV472" s="70"/>
      <c r="EW472" s="70"/>
      <c r="EX472" s="70"/>
      <c r="EY472" s="70"/>
      <c r="EZ472" s="70"/>
      <c r="FA472" s="70"/>
      <c r="FB472" s="70"/>
      <c r="FC472" s="70"/>
      <c r="FD472" s="70"/>
      <c r="FE472" s="70"/>
      <c r="FF472" s="70"/>
      <c r="FG472" s="70"/>
      <c r="FH472" s="70"/>
      <c r="FI472" s="70"/>
      <c r="FJ472" s="70"/>
      <c r="FK472" s="70"/>
      <c r="FL472" s="70"/>
      <c r="FM472" s="70"/>
      <c r="FN472" s="70"/>
      <c r="FO472" s="70"/>
      <c r="FP472" s="70"/>
      <c r="FQ472" s="70"/>
      <c r="FR472" s="70"/>
      <c r="FS472" s="70"/>
      <c r="FT472" s="70"/>
      <c r="FU472" s="70"/>
      <c r="FV472" s="70"/>
      <c r="FW472" s="70"/>
      <c r="FX472" s="70"/>
      <c r="FY472" s="70"/>
      <c r="FZ472" s="70"/>
      <c r="GA472" s="70"/>
      <c r="GB472" s="70"/>
      <c r="GC472" s="70"/>
      <c r="GD472" s="70"/>
      <c r="GE472" s="70"/>
      <c r="GF472" s="70"/>
      <c r="GG472" s="70"/>
      <c r="GH472" s="70"/>
      <c r="GI472" s="70"/>
      <c r="GJ472" s="70"/>
      <c r="GK472" s="70"/>
      <c r="GL472" s="70"/>
      <c r="GM472" s="70"/>
      <c r="GN472" s="70"/>
      <c r="GO472" s="70"/>
      <c r="GP472" s="70"/>
      <c r="GQ472" s="70"/>
      <c r="GR472" s="70"/>
      <c r="GS472" s="70"/>
      <c r="GT472" s="70"/>
      <c r="GU472" s="70"/>
      <c r="GV472" s="70"/>
      <c r="GW472" s="70"/>
      <c r="GX472" s="70"/>
      <c r="GY472" s="70"/>
      <c r="GZ472" s="70"/>
      <c r="HA472" s="70"/>
      <c r="HB472" s="70"/>
      <c r="HC472" s="70"/>
      <c r="HD472" s="70"/>
      <c r="HE472" s="70"/>
      <c r="HF472" s="70"/>
      <c r="HG472" s="70"/>
      <c r="HH472" s="70"/>
      <c r="HI472" s="70"/>
      <c r="HJ472" s="70"/>
      <c r="HK472" s="70"/>
      <c r="HL472" s="70"/>
      <c r="HM472" s="70"/>
      <c r="HN472" s="70"/>
      <c r="HO472" s="70"/>
      <c r="HP472" s="70"/>
      <c r="HQ472" s="70"/>
      <c r="HR472" s="70"/>
      <c r="HS472" s="70"/>
      <c r="HT472" s="70"/>
      <c r="HU472" s="70"/>
      <c r="HV472" s="70"/>
      <c r="HW472" s="70"/>
      <c r="HX472" s="70"/>
      <c r="HY472" s="70"/>
      <c r="HZ472" s="70"/>
      <c r="IA472" s="70"/>
      <c r="IB472" s="70"/>
      <c r="IC472" s="70"/>
      <c r="ID472" s="70"/>
      <c r="IE472" s="70"/>
      <c r="IF472" s="70"/>
      <c r="IG472" s="70"/>
      <c r="IH472" s="70"/>
      <c r="II472" s="70"/>
      <c r="IJ472" s="70"/>
      <c r="IK472" s="70"/>
      <c r="IL472" s="70"/>
      <c r="IM472" s="70"/>
      <c r="IN472" s="70"/>
      <c r="IO472" s="70"/>
      <c r="IP472" s="70"/>
      <c r="IQ472" s="70"/>
      <c r="IR472" s="70"/>
      <c r="IS472" s="70"/>
      <c r="IT472" s="70"/>
      <c r="IU472" s="70"/>
    </row>
    <row r="473" spans="1:255" s="62" customFormat="1" ht="14.25">
      <c r="A473" s="65" t="s">
        <v>352</v>
      </c>
      <c r="B473" s="65">
        <v>220</v>
      </c>
      <c r="C473" s="66">
        <f t="shared" si="7"/>
        <v>-77</v>
      </c>
      <c r="D473" s="65">
        <v>143</v>
      </c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</row>
    <row r="474" spans="1:255" ht="14.25">
      <c r="A474" s="69" t="s">
        <v>353</v>
      </c>
      <c r="B474" s="69"/>
      <c r="C474" s="66">
        <f t="shared" si="7"/>
        <v>0</v>
      </c>
      <c r="D474" s="69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0"/>
      <c r="CH474" s="70"/>
      <c r="CI474" s="70"/>
      <c r="CJ474" s="70"/>
      <c r="CK474" s="70"/>
      <c r="CL474" s="70"/>
      <c r="CM474" s="70"/>
      <c r="CN474" s="70"/>
      <c r="CO474" s="70"/>
      <c r="CP474" s="70"/>
      <c r="CQ474" s="70"/>
      <c r="CR474" s="70"/>
      <c r="CS474" s="70"/>
      <c r="CT474" s="70"/>
      <c r="CU474" s="70"/>
      <c r="CV474" s="70"/>
      <c r="CW474" s="70"/>
      <c r="CX474" s="70"/>
      <c r="CY474" s="70"/>
      <c r="CZ474" s="70"/>
      <c r="DA474" s="70"/>
      <c r="DB474" s="70"/>
      <c r="DC474" s="70"/>
      <c r="DD474" s="70"/>
      <c r="DE474" s="70"/>
      <c r="DF474" s="70"/>
      <c r="DG474" s="70"/>
      <c r="DH474" s="70"/>
      <c r="DI474" s="70"/>
      <c r="DJ474" s="70"/>
      <c r="DK474" s="70"/>
      <c r="DL474" s="70"/>
      <c r="DM474" s="70"/>
      <c r="DN474" s="70"/>
      <c r="DO474" s="70"/>
      <c r="DP474" s="70"/>
      <c r="DQ474" s="70"/>
      <c r="DR474" s="70"/>
      <c r="DS474" s="70"/>
      <c r="DT474" s="70"/>
      <c r="DU474" s="70"/>
      <c r="DV474" s="70"/>
      <c r="DW474" s="70"/>
      <c r="DX474" s="70"/>
      <c r="DY474" s="70"/>
      <c r="DZ474" s="70"/>
      <c r="EA474" s="70"/>
      <c r="EB474" s="70"/>
      <c r="EC474" s="70"/>
      <c r="ED474" s="70"/>
      <c r="EE474" s="70"/>
      <c r="EF474" s="70"/>
      <c r="EG474" s="70"/>
      <c r="EH474" s="70"/>
      <c r="EI474" s="70"/>
      <c r="EJ474" s="70"/>
      <c r="EK474" s="70"/>
      <c r="EL474" s="70"/>
      <c r="EM474" s="70"/>
      <c r="EN474" s="70"/>
      <c r="EO474" s="70"/>
      <c r="EP474" s="70"/>
      <c r="EQ474" s="70"/>
      <c r="ER474" s="70"/>
      <c r="ES474" s="70"/>
      <c r="ET474" s="70"/>
      <c r="EU474" s="70"/>
      <c r="EV474" s="70"/>
      <c r="EW474" s="70"/>
      <c r="EX474" s="70"/>
      <c r="EY474" s="70"/>
      <c r="EZ474" s="70"/>
      <c r="FA474" s="70"/>
      <c r="FB474" s="70"/>
      <c r="FC474" s="70"/>
      <c r="FD474" s="70"/>
      <c r="FE474" s="70"/>
      <c r="FF474" s="70"/>
      <c r="FG474" s="70"/>
      <c r="FH474" s="70"/>
      <c r="FI474" s="70"/>
      <c r="FJ474" s="70"/>
      <c r="FK474" s="70"/>
      <c r="FL474" s="70"/>
      <c r="FM474" s="70"/>
      <c r="FN474" s="70"/>
      <c r="FO474" s="70"/>
      <c r="FP474" s="70"/>
      <c r="FQ474" s="70"/>
      <c r="FR474" s="70"/>
      <c r="FS474" s="70"/>
      <c r="FT474" s="70"/>
      <c r="FU474" s="70"/>
      <c r="FV474" s="70"/>
      <c r="FW474" s="70"/>
      <c r="FX474" s="70"/>
      <c r="FY474" s="70"/>
      <c r="FZ474" s="70"/>
      <c r="GA474" s="70"/>
      <c r="GB474" s="70"/>
      <c r="GC474" s="70"/>
      <c r="GD474" s="70"/>
      <c r="GE474" s="70"/>
      <c r="GF474" s="70"/>
      <c r="GG474" s="70"/>
      <c r="GH474" s="70"/>
      <c r="GI474" s="70"/>
      <c r="GJ474" s="70"/>
      <c r="GK474" s="70"/>
      <c r="GL474" s="70"/>
      <c r="GM474" s="70"/>
      <c r="GN474" s="70"/>
      <c r="GO474" s="70"/>
      <c r="GP474" s="70"/>
      <c r="GQ474" s="70"/>
      <c r="GR474" s="70"/>
      <c r="GS474" s="70"/>
      <c r="GT474" s="70"/>
      <c r="GU474" s="70"/>
      <c r="GV474" s="70"/>
      <c r="GW474" s="70"/>
      <c r="GX474" s="70"/>
      <c r="GY474" s="70"/>
      <c r="GZ474" s="70"/>
      <c r="HA474" s="70"/>
      <c r="HB474" s="70"/>
      <c r="HC474" s="70"/>
      <c r="HD474" s="70"/>
      <c r="HE474" s="70"/>
      <c r="HF474" s="70"/>
      <c r="HG474" s="70"/>
      <c r="HH474" s="70"/>
      <c r="HI474" s="70"/>
      <c r="HJ474" s="70"/>
      <c r="HK474" s="70"/>
      <c r="HL474" s="70"/>
      <c r="HM474" s="70"/>
      <c r="HN474" s="70"/>
      <c r="HO474" s="70"/>
      <c r="HP474" s="70"/>
      <c r="HQ474" s="70"/>
      <c r="HR474" s="70"/>
      <c r="HS474" s="70"/>
      <c r="HT474" s="70"/>
      <c r="HU474" s="70"/>
      <c r="HV474" s="70"/>
      <c r="HW474" s="70"/>
      <c r="HX474" s="70"/>
      <c r="HY474" s="70"/>
      <c r="HZ474" s="70"/>
      <c r="IA474" s="70"/>
      <c r="IB474" s="70"/>
      <c r="IC474" s="70"/>
      <c r="ID474" s="70"/>
      <c r="IE474" s="70"/>
      <c r="IF474" s="70"/>
      <c r="IG474" s="70"/>
      <c r="IH474" s="70"/>
      <c r="II474" s="70"/>
      <c r="IJ474" s="70"/>
      <c r="IK474" s="70"/>
      <c r="IL474" s="70"/>
      <c r="IM474" s="70"/>
      <c r="IN474" s="70"/>
      <c r="IO474" s="70"/>
      <c r="IP474" s="70"/>
      <c r="IQ474" s="70"/>
      <c r="IR474" s="70"/>
      <c r="IS474" s="70"/>
      <c r="IT474" s="70"/>
      <c r="IU474" s="70"/>
    </row>
    <row r="475" spans="1:255" ht="14.25">
      <c r="A475" s="69" t="s">
        <v>354</v>
      </c>
      <c r="B475" s="69"/>
      <c r="C475" s="66">
        <f t="shared" si="7"/>
        <v>0</v>
      </c>
      <c r="D475" s="69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  <c r="AC475" s="70"/>
      <c r="AD475" s="70"/>
      <c r="AE475" s="70"/>
      <c r="AF475" s="70"/>
      <c r="AG475" s="70"/>
      <c r="AH475" s="70"/>
      <c r="AI475" s="70"/>
      <c r="AJ475" s="70"/>
      <c r="AK475" s="70"/>
      <c r="AL475" s="70"/>
      <c r="AM475" s="70"/>
      <c r="AN475" s="70"/>
      <c r="AO475" s="70"/>
      <c r="AP475" s="70"/>
      <c r="AQ475" s="70"/>
      <c r="AR475" s="70"/>
      <c r="AS475" s="70"/>
      <c r="AT475" s="70"/>
      <c r="AU475" s="70"/>
      <c r="AV475" s="70"/>
      <c r="AW475" s="70"/>
      <c r="AX475" s="70"/>
      <c r="AY475" s="70"/>
      <c r="AZ475" s="70"/>
      <c r="BA475" s="70"/>
      <c r="BB475" s="70"/>
      <c r="BC475" s="70"/>
      <c r="BD475" s="70"/>
      <c r="BE475" s="70"/>
      <c r="BF475" s="70"/>
      <c r="BG475" s="70"/>
      <c r="BH475" s="70"/>
      <c r="BI475" s="70"/>
      <c r="BJ475" s="70"/>
      <c r="BK475" s="70"/>
      <c r="BL475" s="70"/>
      <c r="BM475" s="70"/>
      <c r="BN475" s="70"/>
      <c r="BO475" s="70"/>
      <c r="BP475" s="70"/>
      <c r="BQ475" s="70"/>
      <c r="BR475" s="70"/>
      <c r="BS475" s="70"/>
      <c r="BT475" s="70"/>
      <c r="BU475" s="70"/>
      <c r="BV475" s="70"/>
      <c r="BW475" s="70"/>
      <c r="BX475" s="70"/>
      <c r="BY475" s="70"/>
      <c r="BZ475" s="70"/>
      <c r="CA475" s="70"/>
      <c r="CB475" s="70"/>
      <c r="CC475" s="70"/>
      <c r="CD475" s="70"/>
      <c r="CE475" s="70"/>
      <c r="CF475" s="70"/>
      <c r="CG475" s="70"/>
      <c r="CH475" s="70"/>
      <c r="CI475" s="70"/>
      <c r="CJ475" s="70"/>
      <c r="CK475" s="70"/>
      <c r="CL475" s="70"/>
      <c r="CM475" s="70"/>
      <c r="CN475" s="70"/>
      <c r="CO475" s="70"/>
      <c r="CP475" s="70"/>
      <c r="CQ475" s="70"/>
      <c r="CR475" s="70"/>
      <c r="CS475" s="70"/>
      <c r="CT475" s="70"/>
      <c r="CU475" s="70"/>
      <c r="CV475" s="70"/>
      <c r="CW475" s="70"/>
      <c r="CX475" s="70"/>
      <c r="CY475" s="70"/>
      <c r="CZ475" s="70"/>
      <c r="DA475" s="70"/>
      <c r="DB475" s="70"/>
      <c r="DC475" s="70"/>
      <c r="DD475" s="70"/>
      <c r="DE475" s="70"/>
      <c r="DF475" s="70"/>
      <c r="DG475" s="70"/>
      <c r="DH475" s="70"/>
      <c r="DI475" s="70"/>
      <c r="DJ475" s="70"/>
      <c r="DK475" s="70"/>
      <c r="DL475" s="70"/>
      <c r="DM475" s="70"/>
      <c r="DN475" s="70"/>
      <c r="DO475" s="70"/>
      <c r="DP475" s="70"/>
      <c r="DQ475" s="70"/>
      <c r="DR475" s="70"/>
      <c r="DS475" s="70"/>
      <c r="DT475" s="70"/>
      <c r="DU475" s="70"/>
      <c r="DV475" s="70"/>
      <c r="DW475" s="70"/>
      <c r="DX475" s="70"/>
      <c r="DY475" s="70"/>
      <c r="DZ475" s="70"/>
      <c r="EA475" s="70"/>
      <c r="EB475" s="70"/>
      <c r="EC475" s="70"/>
      <c r="ED475" s="70"/>
      <c r="EE475" s="70"/>
      <c r="EF475" s="70"/>
      <c r="EG475" s="70"/>
      <c r="EH475" s="70"/>
      <c r="EI475" s="70"/>
      <c r="EJ475" s="70"/>
      <c r="EK475" s="70"/>
      <c r="EL475" s="70"/>
      <c r="EM475" s="70"/>
      <c r="EN475" s="70"/>
      <c r="EO475" s="70"/>
      <c r="EP475" s="70"/>
      <c r="EQ475" s="70"/>
      <c r="ER475" s="70"/>
      <c r="ES475" s="70"/>
      <c r="ET475" s="70"/>
      <c r="EU475" s="70"/>
      <c r="EV475" s="70"/>
      <c r="EW475" s="70"/>
      <c r="EX475" s="70"/>
      <c r="EY475" s="70"/>
      <c r="EZ475" s="70"/>
      <c r="FA475" s="70"/>
      <c r="FB475" s="70"/>
      <c r="FC475" s="70"/>
      <c r="FD475" s="70"/>
      <c r="FE475" s="70"/>
      <c r="FF475" s="70"/>
      <c r="FG475" s="70"/>
      <c r="FH475" s="70"/>
      <c r="FI475" s="70"/>
      <c r="FJ475" s="70"/>
      <c r="FK475" s="70"/>
      <c r="FL475" s="70"/>
      <c r="FM475" s="70"/>
      <c r="FN475" s="70"/>
      <c r="FO475" s="70"/>
      <c r="FP475" s="70"/>
      <c r="FQ475" s="70"/>
      <c r="FR475" s="70"/>
      <c r="FS475" s="70"/>
      <c r="FT475" s="70"/>
      <c r="FU475" s="70"/>
      <c r="FV475" s="70"/>
      <c r="FW475" s="70"/>
      <c r="FX475" s="70"/>
      <c r="FY475" s="70"/>
      <c r="FZ475" s="70"/>
      <c r="GA475" s="70"/>
      <c r="GB475" s="70"/>
      <c r="GC475" s="70"/>
      <c r="GD475" s="70"/>
      <c r="GE475" s="70"/>
      <c r="GF475" s="70"/>
      <c r="GG475" s="70"/>
      <c r="GH475" s="70"/>
      <c r="GI475" s="70"/>
      <c r="GJ475" s="70"/>
      <c r="GK475" s="70"/>
      <c r="GL475" s="70"/>
      <c r="GM475" s="70"/>
      <c r="GN475" s="70"/>
      <c r="GO475" s="70"/>
      <c r="GP475" s="70"/>
      <c r="GQ475" s="70"/>
      <c r="GR475" s="70"/>
      <c r="GS475" s="70"/>
      <c r="GT475" s="70"/>
      <c r="GU475" s="70"/>
      <c r="GV475" s="70"/>
      <c r="GW475" s="70"/>
      <c r="GX475" s="70"/>
      <c r="GY475" s="70"/>
      <c r="GZ475" s="70"/>
      <c r="HA475" s="70"/>
      <c r="HB475" s="70"/>
      <c r="HC475" s="70"/>
      <c r="HD475" s="70"/>
      <c r="HE475" s="70"/>
      <c r="HF475" s="70"/>
      <c r="HG475" s="70"/>
      <c r="HH475" s="70"/>
      <c r="HI475" s="70"/>
      <c r="HJ475" s="70"/>
      <c r="HK475" s="70"/>
      <c r="HL475" s="70"/>
      <c r="HM475" s="70"/>
      <c r="HN475" s="70"/>
      <c r="HO475" s="70"/>
      <c r="HP475" s="70"/>
      <c r="HQ475" s="70"/>
      <c r="HR475" s="70"/>
      <c r="HS475" s="70"/>
      <c r="HT475" s="70"/>
      <c r="HU475" s="70"/>
      <c r="HV475" s="70"/>
      <c r="HW475" s="70"/>
      <c r="HX475" s="70"/>
      <c r="HY475" s="70"/>
      <c r="HZ475" s="70"/>
      <c r="IA475" s="70"/>
      <c r="IB475" s="70"/>
      <c r="IC475" s="70"/>
      <c r="ID475" s="70"/>
      <c r="IE475" s="70"/>
      <c r="IF475" s="70"/>
      <c r="IG475" s="70"/>
      <c r="IH475" s="70"/>
      <c r="II475" s="70"/>
      <c r="IJ475" s="70"/>
      <c r="IK475" s="70"/>
      <c r="IL475" s="70"/>
      <c r="IM475" s="70"/>
      <c r="IN475" s="70"/>
      <c r="IO475" s="70"/>
      <c r="IP475" s="70"/>
      <c r="IQ475" s="70"/>
      <c r="IR475" s="70"/>
      <c r="IS475" s="70"/>
      <c r="IT475" s="70"/>
      <c r="IU475" s="70"/>
    </row>
    <row r="476" spans="1:255" s="62" customFormat="1" ht="14.25">
      <c r="A476" s="65" t="s">
        <v>355</v>
      </c>
      <c r="B476" s="65">
        <v>58</v>
      </c>
      <c r="C476" s="66">
        <f t="shared" si="7"/>
        <v>-9</v>
      </c>
      <c r="D476" s="65">
        <v>49</v>
      </c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</row>
    <row r="477" spans="1:255" ht="14.25">
      <c r="A477" s="69" t="s">
        <v>356</v>
      </c>
      <c r="B477" s="69"/>
      <c r="C477" s="66">
        <f t="shared" si="7"/>
        <v>0</v>
      </c>
      <c r="D477" s="69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0"/>
      <c r="CH477" s="70"/>
      <c r="CI477" s="70"/>
      <c r="CJ477" s="70"/>
      <c r="CK477" s="70"/>
      <c r="CL477" s="70"/>
      <c r="CM477" s="70"/>
      <c r="CN477" s="70"/>
      <c r="CO477" s="70"/>
      <c r="CP477" s="70"/>
      <c r="CQ477" s="70"/>
      <c r="CR477" s="70"/>
      <c r="CS477" s="70"/>
      <c r="CT477" s="70"/>
      <c r="CU477" s="70"/>
      <c r="CV477" s="70"/>
      <c r="CW477" s="70"/>
      <c r="CX477" s="70"/>
      <c r="CY477" s="70"/>
      <c r="CZ477" s="70"/>
      <c r="DA477" s="70"/>
      <c r="DB477" s="70"/>
      <c r="DC477" s="70"/>
      <c r="DD477" s="70"/>
      <c r="DE477" s="70"/>
      <c r="DF477" s="70"/>
      <c r="DG477" s="70"/>
      <c r="DH477" s="70"/>
      <c r="DI477" s="70"/>
      <c r="DJ477" s="70"/>
      <c r="DK477" s="70"/>
      <c r="DL477" s="70"/>
      <c r="DM477" s="70"/>
      <c r="DN477" s="70"/>
      <c r="DO477" s="70"/>
      <c r="DP477" s="70"/>
      <c r="DQ477" s="70"/>
      <c r="DR477" s="70"/>
      <c r="DS477" s="70"/>
      <c r="DT477" s="70"/>
      <c r="DU477" s="70"/>
      <c r="DV477" s="70"/>
      <c r="DW477" s="70"/>
      <c r="DX477" s="70"/>
      <c r="DY477" s="70"/>
      <c r="DZ477" s="70"/>
      <c r="EA477" s="70"/>
      <c r="EB477" s="70"/>
      <c r="EC477" s="70"/>
      <c r="ED477" s="70"/>
      <c r="EE477" s="70"/>
      <c r="EF477" s="70"/>
      <c r="EG477" s="70"/>
      <c r="EH477" s="70"/>
      <c r="EI477" s="70"/>
      <c r="EJ477" s="70"/>
      <c r="EK477" s="70"/>
      <c r="EL477" s="70"/>
      <c r="EM477" s="70"/>
      <c r="EN477" s="70"/>
      <c r="EO477" s="70"/>
      <c r="EP477" s="70"/>
      <c r="EQ477" s="70"/>
      <c r="ER477" s="70"/>
      <c r="ES477" s="70"/>
      <c r="ET477" s="70"/>
      <c r="EU477" s="70"/>
      <c r="EV477" s="70"/>
      <c r="EW477" s="70"/>
      <c r="EX477" s="70"/>
      <c r="EY477" s="70"/>
      <c r="EZ477" s="70"/>
      <c r="FA477" s="70"/>
      <c r="FB477" s="70"/>
      <c r="FC477" s="70"/>
      <c r="FD477" s="70"/>
      <c r="FE477" s="70"/>
      <c r="FF477" s="70"/>
      <c r="FG477" s="70"/>
      <c r="FH477" s="70"/>
      <c r="FI477" s="70"/>
      <c r="FJ477" s="70"/>
      <c r="FK477" s="70"/>
      <c r="FL477" s="70"/>
      <c r="FM477" s="70"/>
      <c r="FN477" s="70"/>
      <c r="FO477" s="70"/>
      <c r="FP477" s="70"/>
      <c r="FQ477" s="70"/>
      <c r="FR477" s="70"/>
      <c r="FS477" s="70"/>
      <c r="FT477" s="70"/>
      <c r="FU477" s="70"/>
      <c r="FV477" s="70"/>
      <c r="FW477" s="70"/>
      <c r="FX477" s="70"/>
      <c r="FY477" s="70"/>
      <c r="FZ477" s="70"/>
      <c r="GA477" s="70"/>
      <c r="GB477" s="70"/>
      <c r="GC477" s="70"/>
      <c r="GD477" s="70"/>
      <c r="GE477" s="70"/>
      <c r="GF477" s="70"/>
      <c r="GG477" s="70"/>
      <c r="GH477" s="70"/>
      <c r="GI477" s="70"/>
      <c r="GJ477" s="70"/>
      <c r="GK477" s="70"/>
      <c r="GL477" s="70"/>
      <c r="GM477" s="70"/>
      <c r="GN477" s="70"/>
      <c r="GO477" s="70"/>
      <c r="GP477" s="70"/>
      <c r="GQ477" s="70"/>
      <c r="GR477" s="70"/>
      <c r="GS477" s="70"/>
      <c r="GT477" s="70"/>
      <c r="GU477" s="70"/>
      <c r="GV477" s="70"/>
      <c r="GW477" s="70"/>
      <c r="GX477" s="70"/>
      <c r="GY477" s="70"/>
      <c r="GZ477" s="70"/>
      <c r="HA477" s="70"/>
      <c r="HB477" s="70"/>
      <c r="HC477" s="70"/>
      <c r="HD477" s="70"/>
      <c r="HE477" s="70"/>
      <c r="HF477" s="70"/>
      <c r="HG477" s="70"/>
      <c r="HH477" s="70"/>
      <c r="HI477" s="70"/>
      <c r="HJ477" s="70"/>
      <c r="HK477" s="70"/>
      <c r="HL477" s="70"/>
      <c r="HM477" s="70"/>
      <c r="HN477" s="70"/>
      <c r="HO477" s="70"/>
      <c r="HP477" s="70"/>
      <c r="HQ477" s="70"/>
      <c r="HR477" s="70"/>
      <c r="HS477" s="70"/>
      <c r="HT477" s="70"/>
      <c r="HU477" s="70"/>
      <c r="HV477" s="70"/>
      <c r="HW477" s="70"/>
      <c r="HX477" s="70"/>
      <c r="HY477" s="70"/>
      <c r="HZ477" s="70"/>
      <c r="IA477" s="70"/>
      <c r="IB477" s="70"/>
      <c r="IC477" s="70"/>
      <c r="ID477" s="70"/>
      <c r="IE477" s="70"/>
      <c r="IF477" s="70"/>
      <c r="IG477" s="70"/>
      <c r="IH477" s="70"/>
      <c r="II477" s="70"/>
      <c r="IJ477" s="70"/>
      <c r="IK477" s="70"/>
      <c r="IL477" s="70"/>
      <c r="IM477" s="70"/>
      <c r="IN477" s="70"/>
      <c r="IO477" s="70"/>
      <c r="IP477" s="70"/>
      <c r="IQ477" s="70"/>
      <c r="IR477" s="70"/>
      <c r="IS477" s="70"/>
      <c r="IT477" s="70"/>
      <c r="IU477" s="70"/>
    </row>
    <row r="478" spans="1:255" ht="14.25">
      <c r="A478" s="69" t="s">
        <v>357</v>
      </c>
      <c r="B478" s="69">
        <v>123</v>
      </c>
      <c r="C478" s="66">
        <f t="shared" si="7"/>
        <v>-123</v>
      </c>
      <c r="D478" s="69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  <c r="AC478" s="70"/>
      <c r="AD478" s="70"/>
      <c r="AE478" s="70"/>
      <c r="AF478" s="70"/>
      <c r="AG478" s="70"/>
      <c r="AH478" s="70"/>
      <c r="AI478" s="70"/>
      <c r="AJ478" s="70"/>
      <c r="AK478" s="70"/>
      <c r="AL478" s="70"/>
      <c r="AM478" s="70"/>
      <c r="AN478" s="70"/>
      <c r="AO478" s="70"/>
      <c r="AP478" s="70"/>
      <c r="AQ478" s="70"/>
      <c r="AR478" s="70"/>
      <c r="AS478" s="70"/>
      <c r="AT478" s="70"/>
      <c r="AU478" s="70"/>
      <c r="AV478" s="70"/>
      <c r="AW478" s="70"/>
      <c r="AX478" s="70"/>
      <c r="AY478" s="70"/>
      <c r="AZ478" s="70"/>
      <c r="BA478" s="70"/>
      <c r="BB478" s="70"/>
      <c r="BC478" s="70"/>
      <c r="BD478" s="70"/>
      <c r="BE478" s="70"/>
      <c r="BF478" s="70"/>
      <c r="BG478" s="70"/>
      <c r="BH478" s="70"/>
      <c r="BI478" s="70"/>
      <c r="BJ478" s="70"/>
      <c r="BK478" s="70"/>
      <c r="BL478" s="70"/>
      <c r="BM478" s="70"/>
      <c r="BN478" s="70"/>
      <c r="BO478" s="70"/>
      <c r="BP478" s="70"/>
      <c r="BQ478" s="70"/>
      <c r="BR478" s="70"/>
      <c r="BS478" s="70"/>
      <c r="BT478" s="70"/>
      <c r="BU478" s="70"/>
      <c r="BV478" s="70"/>
      <c r="BW478" s="70"/>
      <c r="BX478" s="70"/>
      <c r="BY478" s="70"/>
      <c r="BZ478" s="70"/>
      <c r="CA478" s="70"/>
      <c r="CB478" s="70"/>
      <c r="CC478" s="70"/>
      <c r="CD478" s="70"/>
      <c r="CE478" s="70"/>
      <c r="CF478" s="70"/>
      <c r="CG478" s="70"/>
      <c r="CH478" s="70"/>
      <c r="CI478" s="70"/>
      <c r="CJ478" s="70"/>
      <c r="CK478" s="70"/>
      <c r="CL478" s="70"/>
      <c r="CM478" s="70"/>
      <c r="CN478" s="70"/>
      <c r="CO478" s="70"/>
      <c r="CP478" s="70"/>
      <c r="CQ478" s="70"/>
      <c r="CR478" s="70"/>
      <c r="CS478" s="70"/>
      <c r="CT478" s="70"/>
      <c r="CU478" s="70"/>
      <c r="CV478" s="70"/>
      <c r="CW478" s="70"/>
      <c r="CX478" s="70"/>
      <c r="CY478" s="70"/>
      <c r="CZ478" s="70"/>
      <c r="DA478" s="70"/>
      <c r="DB478" s="70"/>
      <c r="DC478" s="70"/>
      <c r="DD478" s="70"/>
      <c r="DE478" s="70"/>
      <c r="DF478" s="70"/>
      <c r="DG478" s="70"/>
      <c r="DH478" s="70"/>
      <c r="DI478" s="70"/>
      <c r="DJ478" s="70"/>
      <c r="DK478" s="70"/>
      <c r="DL478" s="70"/>
      <c r="DM478" s="70"/>
      <c r="DN478" s="70"/>
      <c r="DO478" s="70"/>
      <c r="DP478" s="70"/>
      <c r="DQ478" s="70"/>
      <c r="DR478" s="70"/>
      <c r="DS478" s="70"/>
      <c r="DT478" s="70"/>
      <c r="DU478" s="70"/>
      <c r="DV478" s="70"/>
      <c r="DW478" s="70"/>
      <c r="DX478" s="70"/>
      <c r="DY478" s="70"/>
      <c r="DZ478" s="70"/>
      <c r="EA478" s="70"/>
      <c r="EB478" s="70"/>
      <c r="EC478" s="70"/>
      <c r="ED478" s="70"/>
      <c r="EE478" s="70"/>
      <c r="EF478" s="70"/>
      <c r="EG478" s="70"/>
      <c r="EH478" s="70"/>
      <c r="EI478" s="70"/>
      <c r="EJ478" s="70"/>
      <c r="EK478" s="70"/>
      <c r="EL478" s="70"/>
      <c r="EM478" s="70"/>
      <c r="EN478" s="70"/>
      <c r="EO478" s="70"/>
      <c r="EP478" s="70"/>
      <c r="EQ478" s="70"/>
      <c r="ER478" s="70"/>
      <c r="ES478" s="70"/>
      <c r="ET478" s="70"/>
      <c r="EU478" s="70"/>
      <c r="EV478" s="70"/>
      <c r="EW478" s="70"/>
      <c r="EX478" s="70"/>
      <c r="EY478" s="70"/>
      <c r="EZ478" s="70"/>
      <c r="FA478" s="70"/>
      <c r="FB478" s="70"/>
      <c r="FC478" s="70"/>
      <c r="FD478" s="70"/>
      <c r="FE478" s="70"/>
      <c r="FF478" s="70"/>
      <c r="FG478" s="70"/>
      <c r="FH478" s="70"/>
      <c r="FI478" s="70"/>
      <c r="FJ478" s="70"/>
      <c r="FK478" s="70"/>
      <c r="FL478" s="70"/>
      <c r="FM478" s="70"/>
      <c r="FN478" s="70"/>
      <c r="FO478" s="70"/>
      <c r="FP478" s="70"/>
      <c r="FQ478" s="70"/>
      <c r="FR478" s="70"/>
      <c r="FS478" s="70"/>
      <c r="FT478" s="70"/>
      <c r="FU478" s="70"/>
      <c r="FV478" s="70"/>
      <c r="FW478" s="70"/>
      <c r="FX478" s="70"/>
      <c r="FY478" s="70"/>
      <c r="FZ478" s="70"/>
      <c r="GA478" s="70"/>
      <c r="GB478" s="70"/>
      <c r="GC478" s="70"/>
      <c r="GD478" s="70"/>
      <c r="GE478" s="70"/>
      <c r="GF478" s="70"/>
      <c r="GG478" s="70"/>
      <c r="GH478" s="70"/>
      <c r="GI478" s="70"/>
      <c r="GJ478" s="70"/>
      <c r="GK478" s="70"/>
      <c r="GL478" s="70"/>
      <c r="GM478" s="70"/>
      <c r="GN478" s="70"/>
      <c r="GO478" s="70"/>
      <c r="GP478" s="70"/>
      <c r="GQ478" s="70"/>
      <c r="GR478" s="70"/>
      <c r="GS478" s="70"/>
      <c r="GT478" s="70"/>
      <c r="GU478" s="70"/>
      <c r="GV478" s="70"/>
      <c r="GW478" s="70"/>
      <c r="GX478" s="70"/>
      <c r="GY478" s="70"/>
      <c r="GZ478" s="70"/>
      <c r="HA478" s="70"/>
      <c r="HB478" s="70"/>
      <c r="HC478" s="70"/>
      <c r="HD478" s="70"/>
      <c r="HE478" s="70"/>
      <c r="HF478" s="70"/>
      <c r="HG478" s="70"/>
      <c r="HH478" s="70"/>
      <c r="HI478" s="70"/>
      <c r="HJ478" s="70"/>
      <c r="HK478" s="70"/>
      <c r="HL478" s="70"/>
      <c r="HM478" s="70"/>
      <c r="HN478" s="70"/>
      <c r="HO478" s="70"/>
      <c r="HP478" s="70"/>
      <c r="HQ478" s="70"/>
      <c r="HR478" s="70"/>
      <c r="HS478" s="70"/>
      <c r="HT478" s="70"/>
      <c r="HU478" s="70"/>
      <c r="HV478" s="70"/>
      <c r="HW478" s="70"/>
      <c r="HX478" s="70"/>
      <c r="HY478" s="70"/>
      <c r="HZ478" s="70"/>
      <c r="IA478" s="70"/>
      <c r="IB478" s="70"/>
      <c r="IC478" s="70"/>
      <c r="ID478" s="70"/>
      <c r="IE478" s="70"/>
      <c r="IF478" s="70"/>
      <c r="IG478" s="70"/>
      <c r="IH478" s="70"/>
      <c r="II478" s="70"/>
      <c r="IJ478" s="70"/>
      <c r="IK478" s="70"/>
      <c r="IL478" s="70"/>
      <c r="IM478" s="70"/>
      <c r="IN478" s="70"/>
      <c r="IO478" s="70"/>
      <c r="IP478" s="70"/>
      <c r="IQ478" s="70"/>
      <c r="IR478" s="70"/>
      <c r="IS478" s="70"/>
      <c r="IT478" s="70"/>
      <c r="IU478" s="70"/>
    </row>
    <row r="479" spans="1:255" s="62" customFormat="1" ht="14.25">
      <c r="A479" s="65" t="s">
        <v>358</v>
      </c>
      <c r="B479" s="65">
        <v>123</v>
      </c>
      <c r="C479" s="66">
        <f t="shared" si="7"/>
        <v>156</v>
      </c>
      <c r="D479" s="65">
        <v>279</v>
      </c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</row>
    <row r="480" spans="1:255" s="62" customFormat="1" ht="14.25">
      <c r="A480" s="65" t="s">
        <v>359</v>
      </c>
      <c r="B480" s="65">
        <f>SUM(B481:B487)</f>
        <v>132</v>
      </c>
      <c r="C480" s="66">
        <f t="shared" si="7"/>
        <v>1186</v>
      </c>
      <c r="D480" s="65">
        <f>SUM(D481:D487)</f>
        <v>1318</v>
      </c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</row>
    <row r="481" spans="1:255" ht="14.25">
      <c r="A481" s="69" t="s">
        <v>42</v>
      </c>
      <c r="B481" s="69"/>
      <c r="C481" s="66">
        <f t="shared" si="7"/>
        <v>0</v>
      </c>
      <c r="D481" s="69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0"/>
      <c r="CH481" s="70"/>
      <c r="CI481" s="70"/>
      <c r="CJ481" s="70"/>
      <c r="CK481" s="70"/>
      <c r="CL481" s="70"/>
      <c r="CM481" s="70"/>
      <c r="CN481" s="70"/>
      <c r="CO481" s="70"/>
      <c r="CP481" s="70"/>
      <c r="CQ481" s="70"/>
      <c r="CR481" s="70"/>
      <c r="CS481" s="70"/>
      <c r="CT481" s="70"/>
      <c r="CU481" s="70"/>
      <c r="CV481" s="70"/>
      <c r="CW481" s="70"/>
      <c r="CX481" s="70"/>
      <c r="CY481" s="70"/>
      <c r="CZ481" s="70"/>
      <c r="DA481" s="70"/>
      <c r="DB481" s="70"/>
      <c r="DC481" s="70"/>
      <c r="DD481" s="70"/>
      <c r="DE481" s="70"/>
      <c r="DF481" s="70"/>
      <c r="DG481" s="70"/>
      <c r="DH481" s="70"/>
      <c r="DI481" s="70"/>
      <c r="DJ481" s="70"/>
      <c r="DK481" s="70"/>
      <c r="DL481" s="70"/>
      <c r="DM481" s="70"/>
      <c r="DN481" s="70"/>
      <c r="DO481" s="70"/>
      <c r="DP481" s="70"/>
      <c r="DQ481" s="70"/>
      <c r="DR481" s="70"/>
      <c r="DS481" s="70"/>
      <c r="DT481" s="70"/>
      <c r="DU481" s="70"/>
      <c r="DV481" s="70"/>
      <c r="DW481" s="70"/>
      <c r="DX481" s="70"/>
      <c r="DY481" s="70"/>
      <c r="DZ481" s="70"/>
      <c r="EA481" s="70"/>
      <c r="EB481" s="70"/>
      <c r="EC481" s="70"/>
      <c r="ED481" s="70"/>
      <c r="EE481" s="70"/>
      <c r="EF481" s="70"/>
      <c r="EG481" s="70"/>
      <c r="EH481" s="70"/>
      <c r="EI481" s="70"/>
      <c r="EJ481" s="70"/>
      <c r="EK481" s="70"/>
      <c r="EL481" s="70"/>
      <c r="EM481" s="70"/>
      <c r="EN481" s="70"/>
      <c r="EO481" s="70"/>
      <c r="EP481" s="70"/>
      <c r="EQ481" s="70"/>
      <c r="ER481" s="70"/>
      <c r="ES481" s="70"/>
      <c r="ET481" s="70"/>
      <c r="EU481" s="70"/>
      <c r="EV481" s="70"/>
      <c r="EW481" s="70"/>
      <c r="EX481" s="70"/>
      <c r="EY481" s="70"/>
      <c r="EZ481" s="70"/>
      <c r="FA481" s="70"/>
      <c r="FB481" s="70"/>
      <c r="FC481" s="70"/>
      <c r="FD481" s="70"/>
      <c r="FE481" s="70"/>
      <c r="FF481" s="70"/>
      <c r="FG481" s="70"/>
      <c r="FH481" s="70"/>
      <c r="FI481" s="70"/>
      <c r="FJ481" s="70"/>
      <c r="FK481" s="70"/>
      <c r="FL481" s="70"/>
      <c r="FM481" s="70"/>
      <c r="FN481" s="70"/>
      <c r="FO481" s="70"/>
      <c r="FP481" s="70"/>
      <c r="FQ481" s="70"/>
      <c r="FR481" s="70"/>
      <c r="FS481" s="70"/>
      <c r="FT481" s="70"/>
      <c r="FU481" s="70"/>
      <c r="FV481" s="70"/>
      <c r="FW481" s="70"/>
      <c r="FX481" s="70"/>
      <c r="FY481" s="70"/>
      <c r="FZ481" s="70"/>
      <c r="GA481" s="70"/>
      <c r="GB481" s="70"/>
      <c r="GC481" s="70"/>
      <c r="GD481" s="70"/>
      <c r="GE481" s="70"/>
      <c r="GF481" s="70"/>
      <c r="GG481" s="70"/>
      <c r="GH481" s="70"/>
      <c r="GI481" s="70"/>
      <c r="GJ481" s="70"/>
      <c r="GK481" s="70"/>
      <c r="GL481" s="70"/>
      <c r="GM481" s="70"/>
      <c r="GN481" s="70"/>
      <c r="GO481" s="70"/>
      <c r="GP481" s="70"/>
      <c r="GQ481" s="70"/>
      <c r="GR481" s="70"/>
      <c r="GS481" s="70"/>
      <c r="GT481" s="70"/>
      <c r="GU481" s="70"/>
      <c r="GV481" s="70"/>
      <c r="GW481" s="70"/>
      <c r="GX481" s="70"/>
      <c r="GY481" s="70"/>
      <c r="GZ481" s="70"/>
      <c r="HA481" s="70"/>
      <c r="HB481" s="70"/>
      <c r="HC481" s="70"/>
      <c r="HD481" s="70"/>
      <c r="HE481" s="70"/>
      <c r="HF481" s="70"/>
      <c r="HG481" s="70"/>
      <c r="HH481" s="70"/>
      <c r="HI481" s="70"/>
      <c r="HJ481" s="70"/>
      <c r="HK481" s="70"/>
      <c r="HL481" s="70"/>
      <c r="HM481" s="70"/>
      <c r="HN481" s="70"/>
      <c r="HO481" s="70"/>
      <c r="HP481" s="70"/>
      <c r="HQ481" s="70"/>
      <c r="HR481" s="70"/>
      <c r="HS481" s="70"/>
      <c r="HT481" s="70"/>
      <c r="HU481" s="70"/>
      <c r="HV481" s="70"/>
      <c r="HW481" s="70"/>
      <c r="HX481" s="70"/>
      <c r="HY481" s="70"/>
      <c r="HZ481" s="70"/>
      <c r="IA481" s="70"/>
      <c r="IB481" s="70"/>
      <c r="IC481" s="70"/>
      <c r="ID481" s="70"/>
      <c r="IE481" s="70"/>
      <c r="IF481" s="70"/>
      <c r="IG481" s="70"/>
      <c r="IH481" s="70"/>
      <c r="II481" s="70"/>
      <c r="IJ481" s="70"/>
      <c r="IK481" s="70"/>
      <c r="IL481" s="70"/>
      <c r="IM481" s="70"/>
      <c r="IN481" s="70"/>
      <c r="IO481" s="70"/>
      <c r="IP481" s="70"/>
      <c r="IQ481" s="70"/>
      <c r="IR481" s="70"/>
      <c r="IS481" s="70"/>
      <c r="IT481" s="70"/>
      <c r="IU481" s="70"/>
    </row>
    <row r="482" spans="1:255" ht="14.25">
      <c r="A482" s="69" t="s">
        <v>43</v>
      </c>
      <c r="B482" s="69"/>
      <c r="C482" s="66">
        <f t="shared" si="7"/>
        <v>0</v>
      </c>
      <c r="D482" s="69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  <c r="AC482" s="70"/>
      <c r="AD482" s="70"/>
      <c r="AE482" s="70"/>
      <c r="AF482" s="70"/>
      <c r="AG482" s="70"/>
      <c r="AH482" s="70"/>
      <c r="AI482" s="70"/>
      <c r="AJ482" s="70"/>
      <c r="AK482" s="70"/>
      <c r="AL482" s="70"/>
      <c r="AM482" s="70"/>
      <c r="AN482" s="70"/>
      <c r="AO482" s="70"/>
      <c r="AP482" s="70"/>
      <c r="AQ482" s="70"/>
      <c r="AR482" s="70"/>
      <c r="AS482" s="70"/>
      <c r="AT482" s="70"/>
      <c r="AU482" s="70"/>
      <c r="AV482" s="70"/>
      <c r="AW482" s="70"/>
      <c r="AX482" s="70"/>
      <c r="AY482" s="70"/>
      <c r="AZ482" s="70"/>
      <c r="BA482" s="70"/>
      <c r="BB482" s="70"/>
      <c r="BC482" s="70"/>
      <c r="BD482" s="70"/>
      <c r="BE482" s="70"/>
      <c r="BF482" s="70"/>
      <c r="BG482" s="70"/>
      <c r="BH482" s="70"/>
      <c r="BI482" s="70"/>
      <c r="BJ482" s="70"/>
      <c r="BK482" s="70"/>
      <c r="BL482" s="70"/>
      <c r="BM482" s="70"/>
      <c r="BN482" s="70"/>
      <c r="BO482" s="70"/>
      <c r="BP482" s="70"/>
      <c r="BQ482" s="70"/>
      <c r="BR482" s="70"/>
      <c r="BS482" s="70"/>
      <c r="BT482" s="70"/>
      <c r="BU482" s="70"/>
      <c r="BV482" s="70"/>
      <c r="BW482" s="70"/>
      <c r="BX482" s="70"/>
      <c r="BY482" s="70"/>
      <c r="BZ482" s="70"/>
      <c r="CA482" s="70"/>
      <c r="CB482" s="70"/>
      <c r="CC482" s="70"/>
      <c r="CD482" s="70"/>
      <c r="CE482" s="70"/>
      <c r="CF482" s="70"/>
      <c r="CG482" s="70"/>
      <c r="CH482" s="70"/>
      <c r="CI482" s="70"/>
      <c r="CJ482" s="70"/>
      <c r="CK482" s="70"/>
      <c r="CL482" s="70"/>
      <c r="CM482" s="70"/>
      <c r="CN482" s="70"/>
      <c r="CO482" s="70"/>
      <c r="CP482" s="70"/>
      <c r="CQ482" s="70"/>
      <c r="CR482" s="70"/>
      <c r="CS482" s="70"/>
      <c r="CT482" s="70"/>
      <c r="CU482" s="70"/>
      <c r="CV482" s="70"/>
      <c r="CW482" s="70"/>
      <c r="CX482" s="70"/>
      <c r="CY482" s="70"/>
      <c r="CZ482" s="70"/>
      <c r="DA482" s="70"/>
      <c r="DB482" s="70"/>
      <c r="DC482" s="70"/>
      <c r="DD482" s="70"/>
      <c r="DE482" s="70"/>
      <c r="DF482" s="70"/>
      <c r="DG482" s="70"/>
      <c r="DH482" s="70"/>
      <c r="DI482" s="70"/>
      <c r="DJ482" s="70"/>
      <c r="DK482" s="70"/>
      <c r="DL482" s="70"/>
      <c r="DM482" s="70"/>
      <c r="DN482" s="70"/>
      <c r="DO482" s="70"/>
      <c r="DP482" s="70"/>
      <c r="DQ482" s="70"/>
      <c r="DR482" s="70"/>
      <c r="DS482" s="70"/>
      <c r="DT482" s="70"/>
      <c r="DU482" s="70"/>
      <c r="DV482" s="70"/>
      <c r="DW482" s="70"/>
      <c r="DX482" s="70"/>
      <c r="DY482" s="70"/>
      <c r="DZ482" s="70"/>
      <c r="EA482" s="70"/>
      <c r="EB482" s="70"/>
      <c r="EC482" s="70"/>
      <c r="ED482" s="70"/>
      <c r="EE482" s="70"/>
      <c r="EF482" s="70"/>
      <c r="EG482" s="70"/>
      <c r="EH482" s="70"/>
      <c r="EI482" s="70"/>
      <c r="EJ482" s="70"/>
      <c r="EK482" s="70"/>
      <c r="EL482" s="70"/>
      <c r="EM482" s="70"/>
      <c r="EN482" s="70"/>
      <c r="EO482" s="70"/>
      <c r="EP482" s="70"/>
      <c r="EQ482" s="70"/>
      <c r="ER482" s="70"/>
      <c r="ES482" s="70"/>
      <c r="ET482" s="70"/>
      <c r="EU482" s="70"/>
      <c r="EV482" s="70"/>
      <c r="EW482" s="70"/>
      <c r="EX482" s="70"/>
      <c r="EY482" s="70"/>
      <c r="EZ482" s="70"/>
      <c r="FA482" s="70"/>
      <c r="FB482" s="70"/>
      <c r="FC482" s="70"/>
      <c r="FD482" s="70"/>
      <c r="FE482" s="70"/>
      <c r="FF482" s="70"/>
      <c r="FG482" s="70"/>
      <c r="FH482" s="70"/>
      <c r="FI482" s="70"/>
      <c r="FJ482" s="70"/>
      <c r="FK482" s="70"/>
      <c r="FL482" s="70"/>
      <c r="FM482" s="70"/>
      <c r="FN482" s="70"/>
      <c r="FO482" s="70"/>
      <c r="FP482" s="70"/>
      <c r="FQ482" s="70"/>
      <c r="FR482" s="70"/>
      <c r="FS482" s="70"/>
      <c r="FT482" s="70"/>
      <c r="FU482" s="70"/>
      <c r="FV482" s="70"/>
      <c r="FW482" s="70"/>
      <c r="FX482" s="70"/>
      <c r="FY482" s="70"/>
      <c r="FZ482" s="70"/>
      <c r="GA482" s="70"/>
      <c r="GB482" s="70"/>
      <c r="GC482" s="70"/>
      <c r="GD482" s="70"/>
      <c r="GE482" s="70"/>
      <c r="GF482" s="70"/>
      <c r="GG482" s="70"/>
      <c r="GH482" s="70"/>
      <c r="GI482" s="70"/>
      <c r="GJ482" s="70"/>
      <c r="GK482" s="70"/>
      <c r="GL482" s="70"/>
      <c r="GM482" s="70"/>
      <c r="GN482" s="70"/>
      <c r="GO482" s="70"/>
      <c r="GP482" s="70"/>
      <c r="GQ482" s="70"/>
      <c r="GR482" s="70"/>
      <c r="GS482" s="70"/>
      <c r="GT482" s="70"/>
      <c r="GU482" s="70"/>
      <c r="GV482" s="70"/>
      <c r="GW482" s="70"/>
      <c r="GX482" s="70"/>
      <c r="GY482" s="70"/>
      <c r="GZ482" s="70"/>
      <c r="HA482" s="70"/>
      <c r="HB482" s="70"/>
      <c r="HC482" s="70"/>
      <c r="HD482" s="70"/>
      <c r="HE482" s="70"/>
      <c r="HF482" s="70"/>
      <c r="HG482" s="70"/>
      <c r="HH482" s="70"/>
      <c r="HI482" s="70"/>
      <c r="HJ482" s="70"/>
      <c r="HK482" s="70"/>
      <c r="HL482" s="70"/>
      <c r="HM482" s="70"/>
      <c r="HN482" s="70"/>
      <c r="HO482" s="70"/>
      <c r="HP482" s="70"/>
      <c r="HQ482" s="70"/>
      <c r="HR482" s="70"/>
      <c r="HS482" s="70"/>
      <c r="HT482" s="70"/>
      <c r="HU482" s="70"/>
      <c r="HV482" s="70"/>
      <c r="HW482" s="70"/>
      <c r="HX482" s="70"/>
      <c r="HY482" s="70"/>
      <c r="HZ482" s="70"/>
      <c r="IA482" s="70"/>
      <c r="IB482" s="70"/>
      <c r="IC482" s="70"/>
      <c r="ID482" s="70"/>
      <c r="IE482" s="70"/>
      <c r="IF482" s="70"/>
      <c r="IG482" s="70"/>
      <c r="IH482" s="70"/>
      <c r="II482" s="70"/>
      <c r="IJ482" s="70"/>
      <c r="IK482" s="70"/>
      <c r="IL482" s="70"/>
      <c r="IM482" s="70"/>
      <c r="IN482" s="70"/>
      <c r="IO482" s="70"/>
      <c r="IP482" s="70"/>
      <c r="IQ482" s="70"/>
      <c r="IR482" s="70"/>
      <c r="IS482" s="70"/>
      <c r="IT482" s="70"/>
      <c r="IU482" s="70"/>
    </row>
    <row r="483" spans="1:255" ht="14.25">
      <c r="A483" s="69" t="s">
        <v>44</v>
      </c>
      <c r="B483" s="69"/>
      <c r="C483" s="66">
        <f t="shared" si="7"/>
        <v>0</v>
      </c>
      <c r="D483" s="69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0"/>
      <c r="CH483" s="70"/>
      <c r="CI483" s="70"/>
      <c r="CJ483" s="70"/>
      <c r="CK483" s="70"/>
      <c r="CL483" s="70"/>
      <c r="CM483" s="70"/>
      <c r="CN483" s="70"/>
      <c r="CO483" s="70"/>
      <c r="CP483" s="70"/>
      <c r="CQ483" s="70"/>
      <c r="CR483" s="70"/>
      <c r="CS483" s="70"/>
      <c r="CT483" s="70"/>
      <c r="CU483" s="70"/>
      <c r="CV483" s="70"/>
      <c r="CW483" s="70"/>
      <c r="CX483" s="70"/>
      <c r="CY483" s="70"/>
      <c r="CZ483" s="70"/>
      <c r="DA483" s="70"/>
      <c r="DB483" s="70"/>
      <c r="DC483" s="70"/>
      <c r="DD483" s="70"/>
      <c r="DE483" s="70"/>
      <c r="DF483" s="70"/>
      <c r="DG483" s="70"/>
      <c r="DH483" s="70"/>
      <c r="DI483" s="70"/>
      <c r="DJ483" s="70"/>
      <c r="DK483" s="70"/>
      <c r="DL483" s="70"/>
      <c r="DM483" s="70"/>
      <c r="DN483" s="70"/>
      <c r="DO483" s="70"/>
      <c r="DP483" s="70"/>
      <c r="DQ483" s="70"/>
      <c r="DR483" s="70"/>
      <c r="DS483" s="70"/>
      <c r="DT483" s="70"/>
      <c r="DU483" s="70"/>
      <c r="DV483" s="70"/>
      <c r="DW483" s="70"/>
      <c r="DX483" s="70"/>
      <c r="DY483" s="70"/>
      <c r="DZ483" s="70"/>
      <c r="EA483" s="70"/>
      <c r="EB483" s="70"/>
      <c r="EC483" s="70"/>
      <c r="ED483" s="70"/>
      <c r="EE483" s="70"/>
      <c r="EF483" s="70"/>
      <c r="EG483" s="70"/>
      <c r="EH483" s="70"/>
      <c r="EI483" s="70"/>
      <c r="EJ483" s="70"/>
      <c r="EK483" s="70"/>
      <c r="EL483" s="70"/>
      <c r="EM483" s="70"/>
      <c r="EN483" s="70"/>
      <c r="EO483" s="70"/>
      <c r="EP483" s="70"/>
      <c r="EQ483" s="70"/>
      <c r="ER483" s="70"/>
      <c r="ES483" s="70"/>
      <c r="ET483" s="70"/>
      <c r="EU483" s="70"/>
      <c r="EV483" s="70"/>
      <c r="EW483" s="70"/>
      <c r="EX483" s="70"/>
      <c r="EY483" s="70"/>
      <c r="EZ483" s="70"/>
      <c r="FA483" s="70"/>
      <c r="FB483" s="70"/>
      <c r="FC483" s="70"/>
      <c r="FD483" s="70"/>
      <c r="FE483" s="70"/>
      <c r="FF483" s="70"/>
      <c r="FG483" s="70"/>
      <c r="FH483" s="70"/>
      <c r="FI483" s="70"/>
      <c r="FJ483" s="70"/>
      <c r="FK483" s="70"/>
      <c r="FL483" s="70"/>
      <c r="FM483" s="70"/>
      <c r="FN483" s="70"/>
      <c r="FO483" s="70"/>
      <c r="FP483" s="70"/>
      <c r="FQ483" s="70"/>
      <c r="FR483" s="70"/>
      <c r="FS483" s="70"/>
      <c r="FT483" s="70"/>
      <c r="FU483" s="70"/>
      <c r="FV483" s="70"/>
      <c r="FW483" s="70"/>
      <c r="FX483" s="70"/>
      <c r="FY483" s="70"/>
      <c r="FZ483" s="70"/>
      <c r="GA483" s="70"/>
      <c r="GB483" s="70"/>
      <c r="GC483" s="70"/>
      <c r="GD483" s="70"/>
      <c r="GE483" s="70"/>
      <c r="GF483" s="70"/>
      <c r="GG483" s="70"/>
      <c r="GH483" s="70"/>
      <c r="GI483" s="70"/>
      <c r="GJ483" s="70"/>
      <c r="GK483" s="70"/>
      <c r="GL483" s="70"/>
      <c r="GM483" s="70"/>
      <c r="GN483" s="70"/>
      <c r="GO483" s="70"/>
      <c r="GP483" s="70"/>
      <c r="GQ483" s="70"/>
      <c r="GR483" s="70"/>
      <c r="GS483" s="70"/>
      <c r="GT483" s="70"/>
      <c r="GU483" s="70"/>
      <c r="GV483" s="70"/>
      <c r="GW483" s="70"/>
      <c r="GX483" s="70"/>
      <c r="GY483" s="70"/>
      <c r="GZ483" s="70"/>
      <c r="HA483" s="70"/>
      <c r="HB483" s="70"/>
      <c r="HC483" s="70"/>
      <c r="HD483" s="70"/>
      <c r="HE483" s="70"/>
      <c r="HF483" s="70"/>
      <c r="HG483" s="70"/>
      <c r="HH483" s="70"/>
      <c r="HI483" s="70"/>
      <c r="HJ483" s="70"/>
      <c r="HK483" s="70"/>
      <c r="HL483" s="70"/>
      <c r="HM483" s="70"/>
      <c r="HN483" s="70"/>
      <c r="HO483" s="70"/>
      <c r="HP483" s="70"/>
      <c r="HQ483" s="70"/>
      <c r="HR483" s="70"/>
      <c r="HS483" s="70"/>
      <c r="HT483" s="70"/>
      <c r="HU483" s="70"/>
      <c r="HV483" s="70"/>
      <c r="HW483" s="70"/>
      <c r="HX483" s="70"/>
      <c r="HY483" s="70"/>
      <c r="HZ483" s="70"/>
      <c r="IA483" s="70"/>
      <c r="IB483" s="70"/>
      <c r="IC483" s="70"/>
      <c r="ID483" s="70"/>
      <c r="IE483" s="70"/>
      <c r="IF483" s="70"/>
      <c r="IG483" s="70"/>
      <c r="IH483" s="70"/>
      <c r="II483" s="70"/>
      <c r="IJ483" s="70"/>
      <c r="IK483" s="70"/>
      <c r="IL483" s="70"/>
      <c r="IM483" s="70"/>
      <c r="IN483" s="70"/>
      <c r="IO483" s="70"/>
      <c r="IP483" s="70"/>
      <c r="IQ483" s="70"/>
      <c r="IR483" s="70"/>
      <c r="IS483" s="70"/>
      <c r="IT483" s="70"/>
      <c r="IU483" s="70"/>
    </row>
    <row r="484" spans="1:255" s="62" customFormat="1" ht="14.25">
      <c r="A484" s="65" t="s">
        <v>360</v>
      </c>
      <c r="B484" s="65"/>
      <c r="C484" s="66">
        <f t="shared" si="7"/>
        <v>1156</v>
      </c>
      <c r="D484" s="65">
        <v>1156</v>
      </c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</row>
    <row r="485" spans="1:255" s="62" customFormat="1" ht="14.25">
      <c r="A485" s="65" t="s">
        <v>361</v>
      </c>
      <c r="B485" s="65">
        <v>26</v>
      </c>
      <c r="C485" s="66">
        <f t="shared" si="7"/>
        <v>33</v>
      </c>
      <c r="D485" s="65">
        <v>59</v>
      </c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</row>
    <row r="486" spans="1:255" ht="14.25">
      <c r="A486" s="69" t="s">
        <v>362</v>
      </c>
      <c r="B486" s="69"/>
      <c r="C486" s="66">
        <f t="shared" si="7"/>
        <v>0</v>
      </c>
      <c r="D486" s="69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  <c r="AC486" s="70"/>
      <c r="AD486" s="70"/>
      <c r="AE486" s="70"/>
      <c r="AF486" s="70"/>
      <c r="AG486" s="70"/>
      <c r="AH486" s="70"/>
      <c r="AI486" s="70"/>
      <c r="AJ486" s="70"/>
      <c r="AK486" s="70"/>
      <c r="AL486" s="70"/>
      <c r="AM486" s="70"/>
      <c r="AN486" s="70"/>
      <c r="AO486" s="70"/>
      <c r="AP486" s="70"/>
      <c r="AQ486" s="70"/>
      <c r="AR486" s="70"/>
      <c r="AS486" s="70"/>
      <c r="AT486" s="70"/>
      <c r="AU486" s="70"/>
      <c r="AV486" s="70"/>
      <c r="AW486" s="70"/>
      <c r="AX486" s="70"/>
      <c r="AY486" s="70"/>
      <c r="AZ486" s="70"/>
      <c r="BA486" s="70"/>
      <c r="BB486" s="70"/>
      <c r="BC486" s="70"/>
      <c r="BD486" s="70"/>
      <c r="BE486" s="70"/>
      <c r="BF486" s="70"/>
      <c r="BG486" s="70"/>
      <c r="BH486" s="70"/>
      <c r="BI486" s="70"/>
      <c r="BJ486" s="70"/>
      <c r="BK486" s="70"/>
      <c r="BL486" s="70"/>
      <c r="BM486" s="70"/>
      <c r="BN486" s="70"/>
      <c r="BO486" s="70"/>
      <c r="BP486" s="70"/>
      <c r="BQ486" s="70"/>
      <c r="BR486" s="70"/>
      <c r="BS486" s="70"/>
      <c r="BT486" s="70"/>
      <c r="BU486" s="70"/>
      <c r="BV486" s="70"/>
      <c r="BW486" s="70"/>
      <c r="BX486" s="70"/>
      <c r="BY486" s="70"/>
      <c r="BZ486" s="70"/>
      <c r="CA486" s="70"/>
      <c r="CB486" s="70"/>
      <c r="CC486" s="70"/>
      <c r="CD486" s="70"/>
      <c r="CE486" s="70"/>
      <c r="CF486" s="70"/>
      <c r="CG486" s="70"/>
      <c r="CH486" s="70"/>
      <c r="CI486" s="70"/>
      <c r="CJ486" s="70"/>
      <c r="CK486" s="70"/>
      <c r="CL486" s="70"/>
      <c r="CM486" s="70"/>
      <c r="CN486" s="70"/>
      <c r="CO486" s="70"/>
      <c r="CP486" s="70"/>
      <c r="CQ486" s="70"/>
      <c r="CR486" s="70"/>
      <c r="CS486" s="70"/>
      <c r="CT486" s="70"/>
      <c r="CU486" s="70"/>
      <c r="CV486" s="70"/>
      <c r="CW486" s="70"/>
      <c r="CX486" s="70"/>
      <c r="CY486" s="70"/>
      <c r="CZ486" s="70"/>
      <c r="DA486" s="70"/>
      <c r="DB486" s="70"/>
      <c r="DC486" s="70"/>
      <c r="DD486" s="70"/>
      <c r="DE486" s="70"/>
      <c r="DF486" s="70"/>
      <c r="DG486" s="70"/>
      <c r="DH486" s="70"/>
      <c r="DI486" s="70"/>
      <c r="DJ486" s="70"/>
      <c r="DK486" s="70"/>
      <c r="DL486" s="70"/>
      <c r="DM486" s="70"/>
      <c r="DN486" s="70"/>
      <c r="DO486" s="70"/>
      <c r="DP486" s="70"/>
      <c r="DQ486" s="70"/>
      <c r="DR486" s="70"/>
      <c r="DS486" s="70"/>
      <c r="DT486" s="70"/>
      <c r="DU486" s="70"/>
      <c r="DV486" s="70"/>
      <c r="DW486" s="70"/>
      <c r="DX486" s="70"/>
      <c r="DY486" s="70"/>
      <c r="DZ486" s="70"/>
      <c r="EA486" s="70"/>
      <c r="EB486" s="70"/>
      <c r="EC486" s="70"/>
      <c r="ED486" s="70"/>
      <c r="EE486" s="70"/>
      <c r="EF486" s="70"/>
      <c r="EG486" s="70"/>
      <c r="EH486" s="70"/>
      <c r="EI486" s="70"/>
      <c r="EJ486" s="70"/>
      <c r="EK486" s="70"/>
      <c r="EL486" s="70"/>
      <c r="EM486" s="70"/>
      <c r="EN486" s="70"/>
      <c r="EO486" s="70"/>
      <c r="EP486" s="70"/>
      <c r="EQ486" s="70"/>
      <c r="ER486" s="70"/>
      <c r="ES486" s="70"/>
      <c r="ET486" s="70"/>
      <c r="EU486" s="70"/>
      <c r="EV486" s="70"/>
      <c r="EW486" s="70"/>
      <c r="EX486" s="70"/>
      <c r="EY486" s="70"/>
      <c r="EZ486" s="70"/>
      <c r="FA486" s="70"/>
      <c r="FB486" s="70"/>
      <c r="FC486" s="70"/>
      <c r="FD486" s="70"/>
      <c r="FE486" s="70"/>
      <c r="FF486" s="70"/>
      <c r="FG486" s="70"/>
      <c r="FH486" s="70"/>
      <c r="FI486" s="70"/>
      <c r="FJ486" s="70"/>
      <c r="FK486" s="70"/>
      <c r="FL486" s="70"/>
      <c r="FM486" s="70"/>
      <c r="FN486" s="70"/>
      <c r="FO486" s="70"/>
      <c r="FP486" s="70"/>
      <c r="FQ486" s="70"/>
      <c r="FR486" s="70"/>
      <c r="FS486" s="70"/>
      <c r="FT486" s="70"/>
      <c r="FU486" s="70"/>
      <c r="FV486" s="70"/>
      <c r="FW486" s="70"/>
      <c r="FX486" s="70"/>
      <c r="FY486" s="70"/>
      <c r="FZ486" s="70"/>
      <c r="GA486" s="70"/>
      <c r="GB486" s="70"/>
      <c r="GC486" s="70"/>
      <c r="GD486" s="70"/>
      <c r="GE486" s="70"/>
      <c r="GF486" s="70"/>
      <c r="GG486" s="70"/>
      <c r="GH486" s="70"/>
      <c r="GI486" s="70"/>
      <c r="GJ486" s="70"/>
      <c r="GK486" s="70"/>
      <c r="GL486" s="70"/>
      <c r="GM486" s="70"/>
      <c r="GN486" s="70"/>
      <c r="GO486" s="70"/>
      <c r="GP486" s="70"/>
      <c r="GQ486" s="70"/>
      <c r="GR486" s="70"/>
      <c r="GS486" s="70"/>
      <c r="GT486" s="70"/>
      <c r="GU486" s="70"/>
      <c r="GV486" s="70"/>
      <c r="GW486" s="70"/>
      <c r="GX486" s="70"/>
      <c r="GY486" s="70"/>
      <c r="GZ486" s="70"/>
      <c r="HA486" s="70"/>
      <c r="HB486" s="70"/>
      <c r="HC486" s="70"/>
      <c r="HD486" s="70"/>
      <c r="HE486" s="70"/>
      <c r="HF486" s="70"/>
      <c r="HG486" s="70"/>
      <c r="HH486" s="70"/>
      <c r="HI486" s="70"/>
      <c r="HJ486" s="70"/>
      <c r="HK486" s="70"/>
      <c r="HL486" s="70"/>
      <c r="HM486" s="70"/>
      <c r="HN486" s="70"/>
      <c r="HO486" s="70"/>
      <c r="HP486" s="70"/>
      <c r="HQ486" s="70"/>
      <c r="HR486" s="70"/>
      <c r="HS486" s="70"/>
      <c r="HT486" s="70"/>
      <c r="HU486" s="70"/>
      <c r="HV486" s="70"/>
      <c r="HW486" s="70"/>
      <c r="HX486" s="70"/>
      <c r="HY486" s="70"/>
      <c r="HZ486" s="70"/>
      <c r="IA486" s="70"/>
      <c r="IB486" s="70"/>
      <c r="IC486" s="70"/>
      <c r="ID486" s="70"/>
      <c r="IE486" s="70"/>
      <c r="IF486" s="70"/>
      <c r="IG486" s="70"/>
      <c r="IH486" s="70"/>
      <c r="II486" s="70"/>
      <c r="IJ486" s="70"/>
      <c r="IK486" s="70"/>
      <c r="IL486" s="70"/>
      <c r="IM486" s="70"/>
      <c r="IN486" s="70"/>
      <c r="IO486" s="70"/>
      <c r="IP486" s="70"/>
      <c r="IQ486" s="70"/>
      <c r="IR486" s="70"/>
      <c r="IS486" s="70"/>
      <c r="IT486" s="70"/>
      <c r="IU486" s="70"/>
    </row>
    <row r="487" spans="1:255" s="62" customFormat="1" ht="14.25">
      <c r="A487" s="65" t="s">
        <v>363</v>
      </c>
      <c r="B487" s="65">
        <v>106</v>
      </c>
      <c r="C487" s="66">
        <f t="shared" si="7"/>
        <v>-3</v>
      </c>
      <c r="D487" s="65">
        <v>103</v>
      </c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</row>
    <row r="488" spans="1:255" s="62" customFormat="1" ht="14.25">
      <c r="A488" s="65" t="s">
        <v>364</v>
      </c>
      <c r="B488" s="65">
        <f>SUM(B489:B498)</f>
        <v>270</v>
      </c>
      <c r="C488" s="66">
        <f t="shared" si="7"/>
        <v>27</v>
      </c>
      <c r="D488" s="65">
        <f>SUM(D489:D498)</f>
        <v>297</v>
      </c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</row>
    <row r="489" spans="1:255" s="62" customFormat="1" ht="14.25">
      <c r="A489" s="65" t="s">
        <v>42</v>
      </c>
      <c r="B489" s="65">
        <v>42</v>
      </c>
      <c r="C489" s="66">
        <f t="shared" si="7"/>
        <v>-1</v>
      </c>
      <c r="D489" s="65">
        <v>41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</row>
    <row r="490" spans="1:255" ht="14.25">
      <c r="A490" s="69" t="s">
        <v>43</v>
      </c>
      <c r="B490" s="69"/>
      <c r="C490" s="66">
        <f t="shared" si="7"/>
        <v>0</v>
      </c>
      <c r="D490" s="69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  <c r="AC490" s="70"/>
      <c r="AD490" s="70"/>
      <c r="AE490" s="70"/>
      <c r="AF490" s="70"/>
      <c r="AG490" s="70"/>
      <c r="AH490" s="70"/>
      <c r="AI490" s="70"/>
      <c r="AJ490" s="70"/>
      <c r="AK490" s="70"/>
      <c r="AL490" s="70"/>
      <c r="AM490" s="70"/>
      <c r="AN490" s="70"/>
      <c r="AO490" s="70"/>
      <c r="AP490" s="70"/>
      <c r="AQ490" s="70"/>
      <c r="AR490" s="70"/>
      <c r="AS490" s="70"/>
      <c r="AT490" s="70"/>
      <c r="AU490" s="70"/>
      <c r="AV490" s="70"/>
      <c r="AW490" s="70"/>
      <c r="AX490" s="70"/>
      <c r="AY490" s="70"/>
      <c r="AZ490" s="70"/>
      <c r="BA490" s="70"/>
      <c r="BB490" s="70"/>
      <c r="BC490" s="70"/>
      <c r="BD490" s="70"/>
      <c r="BE490" s="70"/>
      <c r="BF490" s="70"/>
      <c r="BG490" s="70"/>
      <c r="BH490" s="70"/>
      <c r="BI490" s="70"/>
      <c r="BJ490" s="70"/>
      <c r="BK490" s="70"/>
      <c r="BL490" s="70"/>
      <c r="BM490" s="70"/>
      <c r="BN490" s="70"/>
      <c r="BO490" s="70"/>
      <c r="BP490" s="70"/>
      <c r="BQ490" s="70"/>
      <c r="BR490" s="70"/>
      <c r="BS490" s="70"/>
      <c r="BT490" s="70"/>
      <c r="BU490" s="70"/>
      <c r="BV490" s="70"/>
      <c r="BW490" s="70"/>
      <c r="BX490" s="70"/>
      <c r="BY490" s="70"/>
      <c r="BZ490" s="70"/>
      <c r="CA490" s="70"/>
      <c r="CB490" s="70"/>
      <c r="CC490" s="70"/>
      <c r="CD490" s="70"/>
      <c r="CE490" s="70"/>
      <c r="CF490" s="70"/>
      <c r="CG490" s="70"/>
      <c r="CH490" s="70"/>
      <c r="CI490" s="70"/>
      <c r="CJ490" s="70"/>
      <c r="CK490" s="70"/>
      <c r="CL490" s="70"/>
      <c r="CM490" s="70"/>
      <c r="CN490" s="70"/>
      <c r="CO490" s="70"/>
      <c r="CP490" s="70"/>
      <c r="CQ490" s="70"/>
      <c r="CR490" s="70"/>
      <c r="CS490" s="70"/>
      <c r="CT490" s="70"/>
      <c r="CU490" s="70"/>
      <c r="CV490" s="70"/>
      <c r="CW490" s="70"/>
      <c r="CX490" s="70"/>
      <c r="CY490" s="70"/>
      <c r="CZ490" s="70"/>
      <c r="DA490" s="70"/>
      <c r="DB490" s="70"/>
      <c r="DC490" s="70"/>
      <c r="DD490" s="70"/>
      <c r="DE490" s="70"/>
      <c r="DF490" s="70"/>
      <c r="DG490" s="70"/>
      <c r="DH490" s="70"/>
      <c r="DI490" s="70"/>
      <c r="DJ490" s="70"/>
      <c r="DK490" s="70"/>
      <c r="DL490" s="70"/>
      <c r="DM490" s="70"/>
      <c r="DN490" s="70"/>
      <c r="DO490" s="70"/>
      <c r="DP490" s="70"/>
      <c r="DQ490" s="70"/>
      <c r="DR490" s="70"/>
      <c r="DS490" s="70"/>
      <c r="DT490" s="70"/>
      <c r="DU490" s="70"/>
      <c r="DV490" s="70"/>
      <c r="DW490" s="70"/>
      <c r="DX490" s="70"/>
      <c r="DY490" s="70"/>
      <c r="DZ490" s="70"/>
      <c r="EA490" s="70"/>
      <c r="EB490" s="70"/>
      <c r="EC490" s="70"/>
      <c r="ED490" s="70"/>
      <c r="EE490" s="70"/>
      <c r="EF490" s="70"/>
      <c r="EG490" s="70"/>
      <c r="EH490" s="70"/>
      <c r="EI490" s="70"/>
      <c r="EJ490" s="70"/>
      <c r="EK490" s="70"/>
      <c r="EL490" s="70"/>
      <c r="EM490" s="70"/>
      <c r="EN490" s="70"/>
      <c r="EO490" s="70"/>
      <c r="EP490" s="70"/>
      <c r="EQ490" s="70"/>
      <c r="ER490" s="70"/>
      <c r="ES490" s="70"/>
      <c r="ET490" s="70"/>
      <c r="EU490" s="70"/>
      <c r="EV490" s="70"/>
      <c r="EW490" s="70"/>
      <c r="EX490" s="70"/>
      <c r="EY490" s="70"/>
      <c r="EZ490" s="70"/>
      <c r="FA490" s="70"/>
      <c r="FB490" s="70"/>
      <c r="FC490" s="70"/>
      <c r="FD490" s="70"/>
      <c r="FE490" s="70"/>
      <c r="FF490" s="70"/>
      <c r="FG490" s="70"/>
      <c r="FH490" s="70"/>
      <c r="FI490" s="70"/>
      <c r="FJ490" s="70"/>
      <c r="FK490" s="70"/>
      <c r="FL490" s="70"/>
      <c r="FM490" s="70"/>
      <c r="FN490" s="70"/>
      <c r="FO490" s="70"/>
      <c r="FP490" s="70"/>
      <c r="FQ490" s="70"/>
      <c r="FR490" s="70"/>
      <c r="FS490" s="70"/>
      <c r="FT490" s="70"/>
      <c r="FU490" s="70"/>
      <c r="FV490" s="70"/>
      <c r="FW490" s="70"/>
      <c r="FX490" s="70"/>
      <c r="FY490" s="70"/>
      <c r="FZ490" s="70"/>
      <c r="GA490" s="70"/>
      <c r="GB490" s="70"/>
      <c r="GC490" s="70"/>
      <c r="GD490" s="70"/>
      <c r="GE490" s="70"/>
      <c r="GF490" s="70"/>
      <c r="GG490" s="70"/>
      <c r="GH490" s="70"/>
      <c r="GI490" s="70"/>
      <c r="GJ490" s="70"/>
      <c r="GK490" s="70"/>
      <c r="GL490" s="70"/>
      <c r="GM490" s="70"/>
      <c r="GN490" s="70"/>
      <c r="GO490" s="70"/>
      <c r="GP490" s="70"/>
      <c r="GQ490" s="70"/>
      <c r="GR490" s="70"/>
      <c r="GS490" s="70"/>
      <c r="GT490" s="70"/>
      <c r="GU490" s="70"/>
      <c r="GV490" s="70"/>
      <c r="GW490" s="70"/>
      <c r="GX490" s="70"/>
      <c r="GY490" s="70"/>
      <c r="GZ490" s="70"/>
      <c r="HA490" s="70"/>
      <c r="HB490" s="70"/>
      <c r="HC490" s="70"/>
      <c r="HD490" s="70"/>
      <c r="HE490" s="70"/>
      <c r="HF490" s="70"/>
      <c r="HG490" s="70"/>
      <c r="HH490" s="70"/>
      <c r="HI490" s="70"/>
      <c r="HJ490" s="70"/>
      <c r="HK490" s="70"/>
      <c r="HL490" s="70"/>
      <c r="HM490" s="70"/>
      <c r="HN490" s="70"/>
      <c r="HO490" s="70"/>
      <c r="HP490" s="70"/>
      <c r="HQ490" s="70"/>
      <c r="HR490" s="70"/>
      <c r="HS490" s="70"/>
      <c r="HT490" s="70"/>
      <c r="HU490" s="70"/>
      <c r="HV490" s="70"/>
      <c r="HW490" s="70"/>
      <c r="HX490" s="70"/>
      <c r="HY490" s="70"/>
      <c r="HZ490" s="70"/>
      <c r="IA490" s="70"/>
      <c r="IB490" s="70"/>
      <c r="IC490" s="70"/>
      <c r="ID490" s="70"/>
      <c r="IE490" s="70"/>
      <c r="IF490" s="70"/>
      <c r="IG490" s="70"/>
      <c r="IH490" s="70"/>
      <c r="II490" s="70"/>
      <c r="IJ490" s="70"/>
      <c r="IK490" s="70"/>
      <c r="IL490" s="70"/>
      <c r="IM490" s="70"/>
      <c r="IN490" s="70"/>
      <c r="IO490" s="70"/>
      <c r="IP490" s="70"/>
      <c r="IQ490" s="70"/>
      <c r="IR490" s="70"/>
      <c r="IS490" s="70"/>
      <c r="IT490" s="70"/>
      <c r="IU490" s="70"/>
    </row>
    <row r="491" spans="1:255" ht="14.25">
      <c r="A491" s="69" t="s">
        <v>44</v>
      </c>
      <c r="B491" s="69"/>
      <c r="C491" s="66">
        <f t="shared" si="7"/>
        <v>0</v>
      </c>
      <c r="D491" s="69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0"/>
      <c r="CH491" s="70"/>
      <c r="CI491" s="70"/>
      <c r="CJ491" s="70"/>
      <c r="CK491" s="70"/>
      <c r="CL491" s="70"/>
      <c r="CM491" s="70"/>
      <c r="CN491" s="70"/>
      <c r="CO491" s="70"/>
      <c r="CP491" s="70"/>
      <c r="CQ491" s="70"/>
      <c r="CR491" s="70"/>
      <c r="CS491" s="70"/>
      <c r="CT491" s="70"/>
      <c r="CU491" s="70"/>
      <c r="CV491" s="70"/>
      <c r="CW491" s="70"/>
      <c r="CX491" s="70"/>
      <c r="CY491" s="70"/>
      <c r="CZ491" s="70"/>
      <c r="DA491" s="70"/>
      <c r="DB491" s="70"/>
      <c r="DC491" s="70"/>
      <c r="DD491" s="70"/>
      <c r="DE491" s="70"/>
      <c r="DF491" s="70"/>
      <c r="DG491" s="70"/>
      <c r="DH491" s="70"/>
      <c r="DI491" s="70"/>
      <c r="DJ491" s="70"/>
      <c r="DK491" s="70"/>
      <c r="DL491" s="70"/>
      <c r="DM491" s="70"/>
      <c r="DN491" s="70"/>
      <c r="DO491" s="70"/>
      <c r="DP491" s="70"/>
      <c r="DQ491" s="70"/>
      <c r="DR491" s="70"/>
      <c r="DS491" s="70"/>
      <c r="DT491" s="70"/>
      <c r="DU491" s="70"/>
      <c r="DV491" s="70"/>
      <c r="DW491" s="70"/>
      <c r="DX491" s="70"/>
      <c r="DY491" s="70"/>
      <c r="DZ491" s="70"/>
      <c r="EA491" s="70"/>
      <c r="EB491" s="70"/>
      <c r="EC491" s="70"/>
      <c r="ED491" s="70"/>
      <c r="EE491" s="70"/>
      <c r="EF491" s="70"/>
      <c r="EG491" s="70"/>
      <c r="EH491" s="70"/>
      <c r="EI491" s="70"/>
      <c r="EJ491" s="70"/>
      <c r="EK491" s="70"/>
      <c r="EL491" s="70"/>
      <c r="EM491" s="70"/>
      <c r="EN491" s="70"/>
      <c r="EO491" s="70"/>
      <c r="EP491" s="70"/>
      <c r="EQ491" s="70"/>
      <c r="ER491" s="70"/>
      <c r="ES491" s="70"/>
      <c r="ET491" s="70"/>
      <c r="EU491" s="70"/>
      <c r="EV491" s="70"/>
      <c r="EW491" s="70"/>
      <c r="EX491" s="70"/>
      <c r="EY491" s="70"/>
      <c r="EZ491" s="70"/>
      <c r="FA491" s="70"/>
      <c r="FB491" s="70"/>
      <c r="FC491" s="70"/>
      <c r="FD491" s="70"/>
      <c r="FE491" s="70"/>
      <c r="FF491" s="70"/>
      <c r="FG491" s="70"/>
      <c r="FH491" s="70"/>
      <c r="FI491" s="70"/>
      <c r="FJ491" s="70"/>
      <c r="FK491" s="70"/>
      <c r="FL491" s="70"/>
      <c r="FM491" s="70"/>
      <c r="FN491" s="70"/>
      <c r="FO491" s="70"/>
      <c r="FP491" s="70"/>
      <c r="FQ491" s="70"/>
      <c r="FR491" s="70"/>
      <c r="FS491" s="70"/>
      <c r="FT491" s="70"/>
      <c r="FU491" s="70"/>
      <c r="FV491" s="70"/>
      <c r="FW491" s="70"/>
      <c r="FX491" s="70"/>
      <c r="FY491" s="70"/>
      <c r="FZ491" s="70"/>
      <c r="GA491" s="70"/>
      <c r="GB491" s="70"/>
      <c r="GC491" s="70"/>
      <c r="GD491" s="70"/>
      <c r="GE491" s="70"/>
      <c r="GF491" s="70"/>
      <c r="GG491" s="70"/>
      <c r="GH491" s="70"/>
      <c r="GI491" s="70"/>
      <c r="GJ491" s="70"/>
      <c r="GK491" s="70"/>
      <c r="GL491" s="70"/>
      <c r="GM491" s="70"/>
      <c r="GN491" s="70"/>
      <c r="GO491" s="70"/>
      <c r="GP491" s="70"/>
      <c r="GQ491" s="70"/>
      <c r="GR491" s="70"/>
      <c r="GS491" s="70"/>
      <c r="GT491" s="70"/>
      <c r="GU491" s="70"/>
      <c r="GV491" s="70"/>
      <c r="GW491" s="70"/>
      <c r="GX491" s="70"/>
      <c r="GY491" s="70"/>
      <c r="GZ491" s="70"/>
      <c r="HA491" s="70"/>
      <c r="HB491" s="70"/>
      <c r="HC491" s="70"/>
      <c r="HD491" s="70"/>
      <c r="HE491" s="70"/>
      <c r="HF491" s="70"/>
      <c r="HG491" s="70"/>
      <c r="HH491" s="70"/>
      <c r="HI491" s="70"/>
      <c r="HJ491" s="70"/>
      <c r="HK491" s="70"/>
      <c r="HL491" s="70"/>
      <c r="HM491" s="70"/>
      <c r="HN491" s="70"/>
      <c r="HO491" s="70"/>
      <c r="HP491" s="70"/>
      <c r="HQ491" s="70"/>
      <c r="HR491" s="70"/>
      <c r="HS491" s="70"/>
      <c r="HT491" s="70"/>
      <c r="HU491" s="70"/>
      <c r="HV491" s="70"/>
      <c r="HW491" s="70"/>
      <c r="HX491" s="70"/>
      <c r="HY491" s="70"/>
      <c r="HZ491" s="70"/>
      <c r="IA491" s="70"/>
      <c r="IB491" s="70"/>
      <c r="IC491" s="70"/>
      <c r="ID491" s="70"/>
      <c r="IE491" s="70"/>
      <c r="IF491" s="70"/>
      <c r="IG491" s="70"/>
      <c r="IH491" s="70"/>
      <c r="II491" s="70"/>
      <c r="IJ491" s="70"/>
      <c r="IK491" s="70"/>
      <c r="IL491" s="70"/>
      <c r="IM491" s="70"/>
      <c r="IN491" s="70"/>
      <c r="IO491" s="70"/>
      <c r="IP491" s="70"/>
      <c r="IQ491" s="70"/>
      <c r="IR491" s="70"/>
      <c r="IS491" s="70"/>
      <c r="IT491" s="70"/>
      <c r="IU491" s="70"/>
    </row>
    <row r="492" spans="1:255" ht="14.25">
      <c r="A492" s="69" t="s">
        <v>365</v>
      </c>
      <c r="B492" s="69"/>
      <c r="C492" s="66">
        <f t="shared" si="7"/>
        <v>0</v>
      </c>
      <c r="D492" s="69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0"/>
      <c r="CH492" s="70"/>
      <c r="CI492" s="70"/>
      <c r="CJ492" s="70"/>
      <c r="CK492" s="70"/>
      <c r="CL492" s="70"/>
      <c r="CM492" s="70"/>
      <c r="CN492" s="70"/>
      <c r="CO492" s="70"/>
      <c r="CP492" s="70"/>
      <c r="CQ492" s="70"/>
      <c r="CR492" s="70"/>
      <c r="CS492" s="70"/>
      <c r="CT492" s="70"/>
      <c r="CU492" s="70"/>
      <c r="CV492" s="70"/>
      <c r="CW492" s="70"/>
      <c r="CX492" s="70"/>
      <c r="CY492" s="70"/>
      <c r="CZ492" s="70"/>
      <c r="DA492" s="70"/>
      <c r="DB492" s="70"/>
      <c r="DC492" s="70"/>
      <c r="DD492" s="70"/>
      <c r="DE492" s="70"/>
      <c r="DF492" s="70"/>
      <c r="DG492" s="70"/>
      <c r="DH492" s="70"/>
      <c r="DI492" s="70"/>
      <c r="DJ492" s="70"/>
      <c r="DK492" s="70"/>
      <c r="DL492" s="70"/>
      <c r="DM492" s="70"/>
      <c r="DN492" s="70"/>
      <c r="DO492" s="70"/>
      <c r="DP492" s="70"/>
      <c r="DQ492" s="70"/>
      <c r="DR492" s="70"/>
      <c r="DS492" s="70"/>
      <c r="DT492" s="70"/>
      <c r="DU492" s="70"/>
      <c r="DV492" s="70"/>
      <c r="DW492" s="70"/>
      <c r="DX492" s="70"/>
      <c r="DY492" s="70"/>
      <c r="DZ492" s="70"/>
      <c r="EA492" s="70"/>
      <c r="EB492" s="70"/>
      <c r="EC492" s="70"/>
      <c r="ED492" s="70"/>
      <c r="EE492" s="70"/>
      <c r="EF492" s="70"/>
      <c r="EG492" s="70"/>
      <c r="EH492" s="70"/>
      <c r="EI492" s="70"/>
      <c r="EJ492" s="70"/>
      <c r="EK492" s="70"/>
      <c r="EL492" s="70"/>
      <c r="EM492" s="70"/>
      <c r="EN492" s="70"/>
      <c r="EO492" s="70"/>
      <c r="EP492" s="70"/>
      <c r="EQ492" s="70"/>
      <c r="ER492" s="70"/>
      <c r="ES492" s="70"/>
      <c r="ET492" s="70"/>
      <c r="EU492" s="70"/>
      <c r="EV492" s="70"/>
      <c r="EW492" s="70"/>
      <c r="EX492" s="70"/>
      <c r="EY492" s="70"/>
      <c r="EZ492" s="70"/>
      <c r="FA492" s="70"/>
      <c r="FB492" s="70"/>
      <c r="FC492" s="70"/>
      <c r="FD492" s="70"/>
      <c r="FE492" s="70"/>
      <c r="FF492" s="70"/>
      <c r="FG492" s="70"/>
      <c r="FH492" s="70"/>
      <c r="FI492" s="70"/>
      <c r="FJ492" s="70"/>
      <c r="FK492" s="70"/>
      <c r="FL492" s="70"/>
      <c r="FM492" s="70"/>
      <c r="FN492" s="70"/>
      <c r="FO492" s="70"/>
      <c r="FP492" s="70"/>
      <c r="FQ492" s="70"/>
      <c r="FR492" s="70"/>
      <c r="FS492" s="70"/>
      <c r="FT492" s="70"/>
      <c r="FU492" s="70"/>
      <c r="FV492" s="70"/>
      <c r="FW492" s="70"/>
      <c r="FX492" s="70"/>
      <c r="FY492" s="70"/>
      <c r="FZ492" s="70"/>
      <c r="GA492" s="70"/>
      <c r="GB492" s="70"/>
      <c r="GC492" s="70"/>
      <c r="GD492" s="70"/>
      <c r="GE492" s="70"/>
      <c r="GF492" s="70"/>
      <c r="GG492" s="70"/>
      <c r="GH492" s="70"/>
      <c r="GI492" s="70"/>
      <c r="GJ492" s="70"/>
      <c r="GK492" s="70"/>
      <c r="GL492" s="70"/>
      <c r="GM492" s="70"/>
      <c r="GN492" s="70"/>
      <c r="GO492" s="70"/>
      <c r="GP492" s="70"/>
      <c r="GQ492" s="70"/>
      <c r="GR492" s="70"/>
      <c r="GS492" s="70"/>
      <c r="GT492" s="70"/>
      <c r="GU492" s="70"/>
      <c r="GV492" s="70"/>
      <c r="GW492" s="70"/>
      <c r="GX492" s="70"/>
      <c r="GY492" s="70"/>
      <c r="GZ492" s="70"/>
      <c r="HA492" s="70"/>
      <c r="HB492" s="70"/>
      <c r="HC492" s="70"/>
      <c r="HD492" s="70"/>
      <c r="HE492" s="70"/>
      <c r="HF492" s="70"/>
      <c r="HG492" s="70"/>
      <c r="HH492" s="70"/>
      <c r="HI492" s="70"/>
      <c r="HJ492" s="70"/>
      <c r="HK492" s="70"/>
      <c r="HL492" s="70"/>
      <c r="HM492" s="70"/>
      <c r="HN492" s="70"/>
      <c r="HO492" s="70"/>
      <c r="HP492" s="70"/>
      <c r="HQ492" s="70"/>
      <c r="HR492" s="70"/>
      <c r="HS492" s="70"/>
      <c r="HT492" s="70"/>
      <c r="HU492" s="70"/>
      <c r="HV492" s="70"/>
      <c r="HW492" s="70"/>
      <c r="HX492" s="70"/>
      <c r="HY492" s="70"/>
      <c r="HZ492" s="70"/>
      <c r="IA492" s="70"/>
      <c r="IB492" s="70"/>
      <c r="IC492" s="70"/>
      <c r="ID492" s="70"/>
      <c r="IE492" s="70"/>
      <c r="IF492" s="70"/>
      <c r="IG492" s="70"/>
      <c r="IH492" s="70"/>
      <c r="II492" s="70"/>
      <c r="IJ492" s="70"/>
      <c r="IK492" s="70"/>
      <c r="IL492" s="70"/>
      <c r="IM492" s="70"/>
      <c r="IN492" s="70"/>
      <c r="IO492" s="70"/>
      <c r="IP492" s="70"/>
      <c r="IQ492" s="70"/>
      <c r="IR492" s="70"/>
      <c r="IS492" s="70"/>
      <c r="IT492" s="70"/>
      <c r="IU492" s="70"/>
    </row>
    <row r="493" spans="1:255" ht="14.25">
      <c r="A493" s="69" t="s">
        <v>366</v>
      </c>
      <c r="B493" s="69"/>
      <c r="C493" s="66">
        <f t="shared" si="7"/>
        <v>0</v>
      </c>
      <c r="D493" s="69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  <c r="AC493" s="70"/>
      <c r="AD493" s="70"/>
      <c r="AE493" s="70"/>
      <c r="AF493" s="70"/>
      <c r="AG493" s="70"/>
      <c r="AH493" s="70"/>
      <c r="AI493" s="70"/>
      <c r="AJ493" s="70"/>
      <c r="AK493" s="70"/>
      <c r="AL493" s="70"/>
      <c r="AM493" s="70"/>
      <c r="AN493" s="70"/>
      <c r="AO493" s="70"/>
      <c r="AP493" s="70"/>
      <c r="AQ493" s="70"/>
      <c r="AR493" s="70"/>
      <c r="AS493" s="70"/>
      <c r="AT493" s="70"/>
      <c r="AU493" s="70"/>
      <c r="AV493" s="70"/>
      <c r="AW493" s="70"/>
      <c r="AX493" s="70"/>
      <c r="AY493" s="70"/>
      <c r="AZ493" s="70"/>
      <c r="BA493" s="70"/>
      <c r="BB493" s="70"/>
      <c r="BC493" s="70"/>
      <c r="BD493" s="70"/>
      <c r="BE493" s="70"/>
      <c r="BF493" s="70"/>
      <c r="BG493" s="70"/>
      <c r="BH493" s="70"/>
      <c r="BI493" s="70"/>
      <c r="BJ493" s="70"/>
      <c r="BK493" s="70"/>
      <c r="BL493" s="70"/>
      <c r="BM493" s="70"/>
      <c r="BN493" s="70"/>
      <c r="BO493" s="70"/>
      <c r="BP493" s="70"/>
      <c r="BQ493" s="70"/>
      <c r="BR493" s="70"/>
      <c r="BS493" s="70"/>
      <c r="BT493" s="70"/>
      <c r="BU493" s="70"/>
      <c r="BV493" s="70"/>
      <c r="BW493" s="70"/>
      <c r="BX493" s="70"/>
      <c r="BY493" s="70"/>
      <c r="BZ493" s="70"/>
      <c r="CA493" s="70"/>
      <c r="CB493" s="70"/>
      <c r="CC493" s="70"/>
      <c r="CD493" s="70"/>
      <c r="CE493" s="70"/>
      <c r="CF493" s="70"/>
      <c r="CG493" s="70"/>
      <c r="CH493" s="70"/>
      <c r="CI493" s="70"/>
      <c r="CJ493" s="70"/>
      <c r="CK493" s="70"/>
      <c r="CL493" s="70"/>
      <c r="CM493" s="70"/>
      <c r="CN493" s="70"/>
      <c r="CO493" s="70"/>
      <c r="CP493" s="70"/>
      <c r="CQ493" s="70"/>
      <c r="CR493" s="70"/>
      <c r="CS493" s="70"/>
      <c r="CT493" s="70"/>
      <c r="CU493" s="70"/>
      <c r="CV493" s="70"/>
      <c r="CW493" s="70"/>
      <c r="CX493" s="70"/>
      <c r="CY493" s="70"/>
      <c r="CZ493" s="70"/>
      <c r="DA493" s="70"/>
      <c r="DB493" s="70"/>
      <c r="DC493" s="70"/>
      <c r="DD493" s="70"/>
      <c r="DE493" s="70"/>
      <c r="DF493" s="70"/>
      <c r="DG493" s="70"/>
      <c r="DH493" s="70"/>
      <c r="DI493" s="70"/>
      <c r="DJ493" s="70"/>
      <c r="DK493" s="70"/>
      <c r="DL493" s="70"/>
      <c r="DM493" s="70"/>
      <c r="DN493" s="70"/>
      <c r="DO493" s="70"/>
      <c r="DP493" s="70"/>
      <c r="DQ493" s="70"/>
      <c r="DR493" s="70"/>
      <c r="DS493" s="70"/>
      <c r="DT493" s="70"/>
      <c r="DU493" s="70"/>
      <c r="DV493" s="70"/>
      <c r="DW493" s="70"/>
      <c r="DX493" s="70"/>
      <c r="DY493" s="70"/>
      <c r="DZ493" s="70"/>
      <c r="EA493" s="70"/>
      <c r="EB493" s="70"/>
      <c r="EC493" s="70"/>
      <c r="ED493" s="70"/>
      <c r="EE493" s="70"/>
      <c r="EF493" s="70"/>
      <c r="EG493" s="70"/>
      <c r="EH493" s="70"/>
      <c r="EI493" s="70"/>
      <c r="EJ493" s="70"/>
      <c r="EK493" s="70"/>
      <c r="EL493" s="70"/>
      <c r="EM493" s="70"/>
      <c r="EN493" s="70"/>
      <c r="EO493" s="70"/>
      <c r="EP493" s="70"/>
      <c r="EQ493" s="70"/>
      <c r="ER493" s="70"/>
      <c r="ES493" s="70"/>
      <c r="ET493" s="70"/>
      <c r="EU493" s="70"/>
      <c r="EV493" s="70"/>
      <c r="EW493" s="70"/>
      <c r="EX493" s="70"/>
      <c r="EY493" s="70"/>
      <c r="EZ493" s="70"/>
      <c r="FA493" s="70"/>
      <c r="FB493" s="70"/>
      <c r="FC493" s="70"/>
      <c r="FD493" s="70"/>
      <c r="FE493" s="70"/>
      <c r="FF493" s="70"/>
      <c r="FG493" s="70"/>
      <c r="FH493" s="70"/>
      <c r="FI493" s="70"/>
      <c r="FJ493" s="70"/>
      <c r="FK493" s="70"/>
      <c r="FL493" s="70"/>
      <c r="FM493" s="70"/>
      <c r="FN493" s="70"/>
      <c r="FO493" s="70"/>
      <c r="FP493" s="70"/>
      <c r="FQ493" s="70"/>
      <c r="FR493" s="70"/>
      <c r="FS493" s="70"/>
      <c r="FT493" s="70"/>
      <c r="FU493" s="70"/>
      <c r="FV493" s="70"/>
      <c r="FW493" s="70"/>
      <c r="FX493" s="70"/>
      <c r="FY493" s="70"/>
      <c r="FZ493" s="70"/>
      <c r="GA493" s="70"/>
      <c r="GB493" s="70"/>
      <c r="GC493" s="70"/>
      <c r="GD493" s="70"/>
      <c r="GE493" s="70"/>
      <c r="GF493" s="70"/>
      <c r="GG493" s="70"/>
      <c r="GH493" s="70"/>
      <c r="GI493" s="70"/>
      <c r="GJ493" s="70"/>
      <c r="GK493" s="70"/>
      <c r="GL493" s="70"/>
      <c r="GM493" s="70"/>
      <c r="GN493" s="70"/>
      <c r="GO493" s="70"/>
      <c r="GP493" s="70"/>
      <c r="GQ493" s="70"/>
      <c r="GR493" s="70"/>
      <c r="GS493" s="70"/>
      <c r="GT493" s="70"/>
      <c r="GU493" s="70"/>
      <c r="GV493" s="70"/>
      <c r="GW493" s="70"/>
      <c r="GX493" s="70"/>
      <c r="GY493" s="70"/>
      <c r="GZ493" s="70"/>
      <c r="HA493" s="70"/>
      <c r="HB493" s="70"/>
      <c r="HC493" s="70"/>
      <c r="HD493" s="70"/>
      <c r="HE493" s="70"/>
      <c r="HF493" s="70"/>
      <c r="HG493" s="70"/>
      <c r="HH493" s="70"/>
      <c r="HI493" s="70"/>
      <c r="HJ493" s="70"/>
      <c r="HK493" s="70"/>
      <c r="HL493" s="70"/>
      <c r="HM493" s="70"/>
      <c r="HN493" s="70"/>
      <c r="HO493" s="70"/>
      <c r="HP493" s="70"/>
      <c r="HQ493" s="70"/>
      <c r="HR493" s="70"/>
      <c r="HS493" s="70"/>
      <c r="HT493" s="70"/>
      <c r="HU493" s="70"/>
      <c r="HV493" s="70"/>
      <c r="HW493" s="70"/>
      <c r="HX493" s="70"/>
      <c r="HY493" s="70"/>
      <c r="HZ493" s="70"/>
      <c r="IA493" s="70"/>
      <c r="IB493" s="70"/>
      <c r="IC493" s="70"/>
      <c r="ID493" s="70"/>
      <c r="IE493" s="70"/>
      <c r="IF493" s="70"/>
      <c r="IG493" s="70"/>
      <c r="IH493" s="70"/>
      <c r="II493" s="70"/>
      <c r="IJ493" s="70"/>
      <c r="IK493" s="70"/>
      <c r="IL493" s="70"/>
      <c r="IM493" s="70"/>
      <c r="IN493" s="70"/>
      <c r="IO493" s="70"/>
      <c r="IP493" s="70"/>
      <c r="IQ493" s="70"/>
      <c r="IR493" s="70"/>
      <c r="IS493" s="70"/>
      <c r="IT493" s="70"/>
      <c r="IU493" s="70"/>
    </row>
    <row r="494" spans="1:255" ht="14.25">
      <c r="A494" s="69" t="s">
        <v>367</v>
      </c>
      <c r="B494" s="69"/>
      <c r="C494" s="66">
        <f t="shared" si="7"/>
        <v>0</v>
      </c>
      <c r="D494" s="69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  <c r="AC494" s="70"/>
      <c r="AD494" s="70"/>
      <c r="AE494" s="70"/>
      <c r="AF494" s="70"/>
      <c r="AG494" s="70"/>
      <c r="AH494" s="70"/>
      <c r="AI494" s="70"/>
      <c r="AJ494" s="70"/>
      <c r="AK494" s="70"/>
      <c r="AL494" s="70"/>
      <c r="AM494" s="70"/>
      <c r="AN494" s="70"/>
      <c r="AO494" s="70"/>
      <c r="AP494" s="70"/>
      <c r="AQ494" s="70"/>
      <c r="AR494" s="70"/>
      <c r="AS494" s="70"/>
      <c r="AT494" s="70"/>
      <c r="AU494" s="70"/>
      <c r="AV494" s="70"/>
      <c r="AW494" s="70"/>
      <c r="AX494" s="70"/>
      <c r="AY494" s="70"/>
      <c r="AZ494" s="70"/>
      <c r="BA494" s="70"/>
      <c r="BB494" s="70"/>
      <c r="BC494" s="70"/>
      <c r="BD494" s="70"/>
      <c r="BE494" s="70"/>
      <c r="BF494" s="70"/>
      <c r="BG494" s="70"/>
      <c r="BH494" s="70"/>
      <c r="BI494" s="70"/>
      <c r="BJ494" s="70"/>
      <c r="BK494" s="70"/>
      <c r="BL494" s="70"/>
      <c r="BM494" s="70"/>
      <c r="BN494" s="70"/>
      <c r="BO494" s="70"/>
      <c r="BP494" s="70"/>
      <c r="BQ494" s="70"/>
      <c r="BR494" s="70"/>
      <c r="BS494" s="70"/>
      <c r="BT494" s="70"/>
      <c r="BU494" s="70"/>
      <c r="BV494" s="70"/>
      <c r="BW494" s="70"/>
      <c r="BX494" s="70"/>
      <c r="BY494" s="70"/>
      <c r="BZ494" s="70"/>
      <c r="CA494" s="70"/>
      <c r="CB494" s="70"/>
      <c r="CC494" s="70"/>
      <c r="CD494" s="70"/>
      <c r="CE494" s="70"/>
      <c r="CF494" s="70"/>
      <c r="CG494" s="70"/>
      <c r="CH494" s="70"/>
      <c r="CI494" s="70"/>
      <c r="CJ494" s="70"/>
      <c r="CK494" s="70"/>
      <c r="CL494" s="70"/>
      <c r="CM494" s="70"/>
      <c r="CN494" s="70"/>
      <c r="CO494" s="70"/>
      <c r="CP494" s="70"/>
      <c r="CQ494" s="70"/>
      <c r="CR494" s="70"/>
      <c r="CS494" s="70"/>
      <c r="CT494" s="70"/>
      <c r="CU494" s="70"/>
      <c r="CV494" s="70"/>
      <c r="CW494" s="70"/>
      <c r="CX494" s="70"/>
      <c r="CY494" s="70"/>
      <c r="CZ494" s="70"/>
      <c r="DA494" s="70"/>
      <c r="DB494" s="70"/>
      <c r="DC494" s="70"/>
      <c r="DD494" s="70"/>
      <c r="DE494" s="70"/>
      <c r="DF494" s="70"/>
      <c r="DG494" s="70"/>
      <c r="DH494" s="70"/>
      <c r="DI494" s="70"/>
      <c r="DJ494" s="70"/>
      <c r="DK494" s="70"/>
      <c r="DL494" s="70"/>
      <c r="DM494" s="70"/>
      <c r="DN494" s="70"/>
      <c r="DO494" s="70"/>
      <c r="DP494" s="70"/>
      <c r="DQ494" s="70"/>
      <c r="DR494" s="70"/>
      <c r="DS494" s="70"/>
      <c r="DT494" s="70"/>
      <c r="DU494" s="70"/>
      <c r="DV494" s="70"/>
      <c r="DW494" s="70"/>
      <c r="DX494" s="70"/>
      <c r="DY494" s="70"/>
      <c r="DZ494" s="70"/>
      <c r="EA494" s="70"/>
      <c r="EB494" s="70"/>
      <c r="EC494" s="70"/>
      <c r="ED494" s="70"/>
      <c r="EE494" s="70"/>
      <c r="EF494" s="70"/>
      <c r="EG494" s="70"/>
      <c r="EH494" s="70"/>
      <c r="EI494" s="70"/>
      <c r="EJ494" s="70"/>
      <c r="EK494" s="70"/>
      <c r="EL494" s="70"/>
      <c r="EM494" s="70"/>
      <c r="EN494" s="70"/>
      <c r="EO494" s="70"/>
      <c r="EP494" s="70"/>
      <c r="EQ494" s="70"/>
      <c r="ER494" s="70"/>
      <c r="ES494" s="70"/>
      <c r="ET494" s="70"/>
      <c r="EU494" s="70"/>
      <c r="EV494" s="70"/>
      <c r="EW494" s="70"/>
      <c r="EX494" s="70"/>
      <c r="EY494" s="70"/>
      <c r="EZ494" s="70"/>
      <c r="FA494" s="70"/>
      <c r="FB494" s="70"/>
      <c r="FC494" s="70"/>
      <c r="FD494" s="70"/>
      <c r="FE494" s="70"/>
      <c r="FF494" s="70"/>
      <c r="FG494" s="70"/>
      <c r="FH494" s="70"/>
      <c r="FI494" s="70"/>
      <c r="FJ494" s="70"/>
      <c r="FK494" s="70"/>
      <c r="FL494" s="70"/>
      <c r="FM494" s="70"/>
      <c r="FN494" s="70"/>
      <c r="FO494" s="70"/>
      <c r="FP494" s="70"/>
      <c r="FQ494" s="70"/>
      <c r="FR494" s="70"/>
      <c r="FS494" s="70"/>
      <c r="FT494" s="70"/>
      <c r="FU494" s="70"/>
      <c r="FV494" s="70"/>
      <c r="FW494" s="70"/>
      <c r="FX494" s="70"/>
      <c r="FY494" s="70"/>
      <c r="FZ494" s="70"/>
      <c r="GA494" s="70"/>
      <c r="GB494" s="70"/>
      <c r="GC494" s="70"/>
      <c r="GD494" s="70"/>
      <c r="GE494" s="70"/>
      <c r="GF494" s="70"/>
      <c r="GG494" s="70"/>
      <c r="GH494" s="70"/>
      <c r="GI494" s="70"/>
      <c r="GJ494" s="70"/>
      <c r="GK494" s="70"/>
      <c r="GL494" s="70"/>
      <c r="GM494" s="70"/>
      <c r="GN494" s="70"/>
      <c r="GO494" s="70"/>
      <c r="GP494" s="70"/>
      <c r="GQ494" s="70"/>
      <c r="GR494" s="70"/>
      <c r="GS494" s="70"/>
      <c r="GT494" s="70"/>
      <c r="GU494" s="70"/>
      <c r="GV494" s="70"/>
      <c r="GW494" s="70"/>
      <c r="GX494" s="70"/>
      <c r="GY494" s="70"/>
      <c r="GZ494" s="70"/>
      <c r="HA494" s="70"/>
      <c r="HB494" s="70"/>
      <c r="HC494" s="70"/>
      <c r="HD494" s="70"/>
      <c r="HE494" s="70"/>
      <c r="HF494" s="70"/>
      <c r="HG494" s="70"/>
      <c r="HH494" s="70"/>
      <c r="HI494" s="70"/>
      <c r="HJ494" s="70"/>
      <c r="HK494" s="70"/>
      <c r="HL494" s="70"/>
      <c r="HM494" s="70"/>
      <c r="HN494" s="70"/>
      <c r="HO494" s="70"/>
      <c r="HP494" s="70"/>
      <c r="HQ494" s="70"/>
      <c r="HR494" s="70"/>
      <c r="HS494" s="70"/>
      <c r="HT494" s="70"/>
      <c r="HU494" s="70"/>
      <c r="HV494" s="70"/>
      <c r="HW494" s="70"/>
      <c r="HX494" s="70"/>
      <c r="HY494" s="70"/>
      <c r="HZ494" s="70"/>
      <c r="IA494" s="70"/>
      <c r="IB494" s="70"/>
      <c r="IC494" s="70"/>
      <c r="ID494" s="70"/>
      <c r="IE494" s="70"/>
      <c r="IF494" s="70"/>
      <c r="IG494" s="70"/>
      <c r="IH494" s="70"/>
      <c r="II494" s="70"/>
      <c r="IJ494" s="70"/>
      <c r="IK494" s="70"/>
      <c r="IL494" s="70"/>
      <c r="IM494" s="70"/>
      <c r="IN494" s="70"/>
      <c r="IO494" s="70"/>
      <c r="IP494" s="70"/>
      <c r="IQ494" s="70"/>
      <c r="IR494" s="70"/>
      <c r="IS494" s="70"/>
      <c r="IT494" s="70"/>
      <c r="IU494" s="70"/>
    </row>
    <row r="495" spans="1:255" s="62" customFormat="1" ht="14.25">
      <c r="A495" s="65" t="s">
        <v>368</v>
      </c>
      <c r="B495" s="65"/>
      <c r="C495" s="66">
        <f t="shared" si="7"/>
        <v>20</v>
      </c>
      <c r="D495" s="65">
        <v>20</v>
      </c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</row>
    <row r="496" spans="1:255" s="62" customFormat="1" ht="14.25">
      <c r="A496" s="65" t="s">
        <v>369</v>
      </c>
      <c r="B496" s="65">
        <v>228</v>
      </c>
      <c r="C496" s="66">
        <f t="shared" si="7"/>
        <v>8</v>
      </c>
      <c r="D496" s="65">
        <v>236</v>
      </c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</row>
    <row r="497" spans="1:255" ht="14.25">
      <c r="A497" s="69" t="s">
        <v>370</v>
      </c>
      <c r="B497" s="69"/>
      <c r="C497" s="66">
        <f t="shared" si="7"/>
        <v>0</v>
      </c>
      <c r="D497" s="69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  <c r="AC497" s="70"/>
      <c r="AD497" s="70"/>
      <c r="AE497" s="70"/>
      <c r="AF497" s="70"/>
      <c r="AG497" s="70"/>
      <c r="AH497" s="70"/>
      <c r="AI497" s="70"/>
      <c r="AJ497" s="70"/>
      <c r="AK497" s="70"/>
      <c r="AL497" s="70"/>
      <c r="AM497" s="70"/>
      <c r="AN497" s="70"/>
      <c r="AO497" s="70"/>
      <c r="AP497" s="70"/>
      <c r="AQ497" s="70"/>
      <c r="AR497" s="70"/>
      <c r="AS497" s="70"/>
      <c r="AT497" s="70"/>
      <c r="AU497" s="70"/>
      <c r="AV497" s="70"/>
      <c r="AW497" s="70"/>
      <c r="AX497" s="70"/>
      <c r="AY497" s="70"/>
      <c r="AZ497" s="70"/>
      <c r="BA497" s="70"/>
      <c r="BB497" s="70"/>
      <c r="BC497" s="70"/>
      <c r="BD497" s="70"/>
      <c r="BE497" s="70"/>
      <c r="BF497" s="70"/>
      <c r="BG497" s="70"/>
      <c r="BH497" s="70"/>
      <c r="BI497" s="70"/>
      <c r="BJ497" s="70"/>
      <c r="BK497" s="70"/>
      <c r="BL497" s="70"/>
      <c r="BM497" s="70"/>
      <c r="BN497" s="70"/>
      <c r="BO497" s="70"/>
      <c r="BP497" s="70"/>
      <c r="BQ497" s="70"/>
      <c r="BR497" s="70"/>
      <c r="BS497" s="70"/>
      <c r="BT497" s="70"/>
      <c r="BU497" s="70"/>
      <c r="BV497" s="70"/>
      <c r="BW497" s="70"/>
      <c r="BX497" s="70"/>
      <c r="BY497" s="70"/>
      <c r="BZ497" s="70"/>
      <c r="CA497" s="70"/>
      <c r="CB497" s="70"/>
      <c r="CC497" s="70"/>
      <c r="CD497" s="70"/>
      <c r="CE497" s="70"/>
      <c r="CF497" s="70"/>
      <c r="CG497" s="70"/>
      <c r="CH497" s="70"/>
      <c r="CI497" s="70"/>
      <c r="CJ497" s="70"/>
      <c r="CK497" s="70"/>
      <c r="CL497" s="70"/>
      <c r="CM497" s="70"/>
      <c r="CN497" s="70"/>
      <c r="CO497" s="70"/>
      <c r="CP497" s="70"/>
      <c r="CQ497" s="70"/>
      <c r="CR497" s="70"/>
      <c r="CS497" s="70"/>
      <c r="CT497" s="70"/>
      <c r="CU497" s="70"/>
      <c r="CV497" s="70"/>
      <c r="CW497" s="70"/>
      <c r="CX497" s="70"/>
      <c r="CY497" s="70"/>
      <c r="CZ497" s="70"/>
      <c r="DA497" s="70"/>
      <c r="DB497" s="70"/>
      <c r="DC497" s="70"/>
      <c r="DD497" s="70"/>
      <c r="DE497" s="70"/>
      <c r="DF497" s="70"/>
      <c r="DG497" s="70"/>
      <c r="DH497" s="70"/>
      <c r="DI497" s="70"/>
      <c r="DJ497" s="70"/>
      <c r="DK497" s="70"/>
      <c r="DL497" s="70"/>
      <c r="DM497" s="70"/>
      <c r="DN497" s="70"/>
      <c r="DO497" s="70"/>
      <c r="DP497" s="70"/>
      <c r="DQ497" s="70"/>
      <c r="DR497" s="70"/>
      <c r="DS497" s="70"/>
      <c r="DT497" s="70"/>
      <c r="DU497" s="70"/>
      <c r="DV497" s="70"/>
      <c r="DW497" s="70"/>
      <c r="DX497" s="70"/>
      <c r="DY497" s="70"/>
      <c r="DZ497" s="70"/>
      <c r="EA497" s="70"/>
      <c r="EB497" s="70"/>
      <c r="EC497" s="70"/>
      <c r="ED497" s="70"/>
      <c r="EE497" s="70"/>
      <c r="EF497" s="70"/>
      <c r="EG497" s="70"/>
      <c r="EH497" s="70"/>
      <c r="EI497" s="70"/>
      <c r="EJ497" s="70"/>
      <c r="EK497" s="70"/>
      <c r="EL497" s="70"/>
      <c r="EM497" s="70"/>
      <c r="EN497" s="70"/>
      <c r="EO497" s="70"/>
      <c r="EP497" s="70"/>
      <c r="EQ497" s="70"/>
      <c r="ER497" s="70"/>
      <c r="ES497" s="70"/>
      <c r="ET497" s="70"/>
      <c r="EU497" s="70"/>
      <c r="EV497" s="70"/>
      <c r="EW497" s="70"/>
      <c r="EX497" s="70"/>
      <c r="EY497" s="70"/>
      <c r="EZ497" s="70"/>
      <c r="FA497" s="70"/>
      <c r="FB497" s="70"/>
      <c r="FC497" s="70"/>
      <c r="FD497" s="70"/>
      <c r="FE497" s="70"/>
      <c r="FF497" s="70"/>
      <c r="FG497" s="70"/>
      <c r="FH497" s="70"/>
      <c r="FI497" s="70"/>
      <c r="FJ497" s="70"/>
      <c r="FK497" s="70"/>
      <c r="FL497" s="70"/>
      <c r="FM497" s="70"/>
      <c r="FN497" s="70"/>
      <c r="FO497" s="70"/>
      <c r="FP497" s="70"/>
      <c r="FQ497" s="70"/>
      <c r="FR497" s="70"/>
      <c r="FS497" s="70"/>
      <c r="FT497" s="70"/>
      <c r="FU497" s="70"/>
      <c r="FV497" s="70"/>
      <c r="FW497" s="70"/>
      <c r="FX497" s="70"/>
      <c r="FY497" s="70"/>
      <c r="FZ497" s="70"/>
      <c r="GA497" s="70"/>
      <c r="GB497" s="70"/>
      <c r="GC497" s="70"/>
      <c r="GD497" s="70"/>
      <c r="GE497" s="70"/>
      <c r="GF497" s="70"/>
      <c r="GG497" s="70"/>
      <c r="GH497" s="70"/>
      <c r="GI497" s="70"/>
      <c r="GJ497" s="70"/>
      <c r="GK497" s="70"/>
      <c r="GL497" s="70"/>
      <c r="GM497" s="70"/>
      <c r="GN497" s="70"/>
      <c r="GO497" s="70"/>
      <c r="GP497" s="70"/>
      <c r="GQ497" s="70"/>
      <c r="GR497" s="70"/>
      <c r="GS497" s="70"/>
      <c r="GT497" s="70"/>
      <c r="GU497" s="70"/>
      <c r="GV497" s="70"/>
      <c r="GW497" s="70"/>
      <c r="GX497" s="70"/>
      <c r="GY497" s="70"/>
      <c r="GZ497" s="70"/>
      <c r="HA497" s="70"/>
      <c r="HB497" s="70"/>
      <c r="HC497" s="70"/>
      <c r="HD497" s="70"/>
      <c r="HE497" s="70"/>
      <c r="HF497" s="70"/>
      <c r="HG497" s="70"/>
      <c r="HH497" s="70"/>
      <c r="HI497" s="70"/>
      <c r="HJ497" s="70"/>
      <c r="HK497" s="70"/>
      <c r="HL497" s="70"/>
      <c r="HM497" s="70"/>
      <c r="HN497" s="70"/>
      <c r="HO497" s="70"/>
      <c r="HP497" s="70"/>
      <c r="HQ497" s="70"/>
      <c r="HR497" s="70"/>
      <c r="HS497" s="70"/>
      <c r="HT497" s="70"/>
      <c r="HU497" s="70"/>
      <c r="HV497" s="70"/>
      <c r="HW497" s="70"/>
      <c r="HX497" s="70"/>
      <c r="HY497" s="70"/>
      <c r="HZ497" s="70"/>
      <c r="IA497" s="70"/>
      <c r="IB497" s="70"/>
      <c r="IC497" s="70"/>
      <c r="ID497" s="70"/>
      <c r="IE497" s="70"/>
      <c r="IF497" s="70"/>
      <c r="IG497" s="70"/>
      <c r="IH497" s="70"/>
      <c r="II497" s="70"/>
      <c r="IJ497" s="70"/>
      <c r="IK497" s="70"/>
      <c r="IL497" s="70"/>
      <c r="IM497" s="70"/>
      <c r="IN497" s="70"/>
      <c r="IO497" s="70"/>
      <c r="IP497" s="70"/>
      <c r="IQ497" s="70"/>
      <c r="IR497" s="70"/>
      <c r="IS497" s="70"/>
      <c r="IT497" s="70"/>
      <c r="IU497" s="70"/>
    </row>
    <row r="498" spans="1:255" ht="14.25">
      <c r="A498" s="69" t="s">
        <v>371</v>
      </c>
      <c r="B498" s="69"/>
      <c r="C498" s="66">
        <f t="shared" si="7"/>
        <v>0</v>
      </c>
      <c r="D498" s="69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  <c r="AC498" s="70"/>
      <c r="AD498" s="70"/>
      <c r="AE498" s="70"/>
      <c r="AF498" s="70"/>
      <c r="AG498" s="70"/>
      <c r="AH498" s="70"/>
      <c r="AI498" s="70"/>
      <c r="AJ498" s="70"/>
      <c r="AK498" s="70"/>
      <c r="AL498" s="70"/>
      <c r="AM498" s="70"/>
      <c r="AN498" s="70"/>
      <c r="AO498" s="70"/>
      <c r="AP498" s="70"/>
      <c r="AQ498" s="70"/>
      <c r="AR498" s="70"/>
      <c r="AS498" s="70"/>
      <c r="AT498" s="70"/>
      <c r="AU498" s="70"/>
      <c r="AV498" s="70"/>
      <c r="AW498" s="70"/>
      <c r="AX498" s="70"/>
      <c r="AY498" s="70"/>
      <c r="AZ498" s="70"/>
      <c r="BA498" s="70"/>
      <c r="BB498" s="70"/>
      <c r="BC498" s="70"/>
      <c r="BD498" s="70"/>
      <c r="BE498" s="70"/>
      <c r="BF498" s="70"/>
      <c r="BG498" s="70"/>
      <c r="BH498" s="70"/>
      <c r="BI498" s="70"/>
      <c r="BJ498" s="70"/>
      <c r="BK498" s="70"/>
      <c r="BL498" s="70"/>
      <c r="BM498" s="70"/>
      <c r="BN498" s="70"/>
      <c r="BO498" s="70"/>
      <c r="BP498" s="70"/>
      <c r="BQ498" s="70"/>
      <c r="BR498" s="70"/>
      <c r="BS498" s="70"/>
      <c r="BT498" s="70"/>
      <c r="BU498" s="70"/>
      <c r="BV498" s="70"/>
      <c r="BW498" s="70"/>
      <c r="BX498" s="70"/>
      <c r="BY498" s="70"/>
      <c r="BZ498" s="70"/>
      <c r="CA498" s="70"/>
      <c r="CB498" s="70"/>
      <c r="CC498" s="70"/>
      <c r="CD498" s="70"/>
      <c r="CE498" s="70"/>
      <c r="CF498" s="70"/>
      <c r="CG498" s="70"/>
      <c r="CH498" s="70"/>
      <c r="CI498" s="70"/>
      <c r="CJ498" s="70"/>
      <c r="CK498" s="70"/>
      <c r="CL498" s="70"/>
      <c r="CM498" s="70"/>
      <c r="CN498" s="70"/>
      <c r="CO498" s="70"/>
      <c r="CP498" s="70"/>
      <c r="CQ498" s="70"/>
      <c r="CR498" s="70"/>
      <c r="CS498" s="70"/>
      <c r="CT498" s="70"/>
      <c r="CU498" s="70"/>
      <c r="CV498" s="70"/>
      <c r="CW498" s="70"/>
      <c r="CX498" s="70"/>
      <c r="CY498" s="70"/>
      <c r="CZ498" s="70"/>
      <c r="DA498" s="70"/>
      <c r="DB498" s="70"/>
      <c r="DC498" s="70"/>
      <c r="DD498" s="70"/>
      <c r="DE498" s="70"/>
      <c r="DF498" s="70"/>
      <c r="DG498" s="70"/>
      <c r="DH498" s="70"/>
      <c r="DI498" s="70"/>
      <c r="DJ498" s="70"/>
      <c r="DK498" s="70"/>
      <c r="DL498" s="70"/>
      <c r="DM498" s="70"/>
      <c r="DN498" s="70"/>
      <c r="DO498" s="70"/>
      <c r="DP498" s="70"/>
      <c r="DQ498" s="70"/>
      <c r="DR498" s="70"/>
      <c r="DS498" s="70"/>
      <c r="DT498" s="70"/>
      <c r="DU498" s="70"/>
      <c r="DV498" s="70"/>
      <c r="DW498" s="70"/>
      <c r="DX498" s="70"/>
      <c r="DY498" s="70"/>
      <c r="DZ498" s="70"/>
      <c r="EA498" s="70"/>
      <c r="EB498" s="70"/>
      <c r="EC498" s="70"/>
      <c r="ED498" s="70"/>
      <c r="EE498" s="70"/>
      <c r="EF498" s="70"/>
      <c r="EG498" s="70"/>
      <c r="EH498" s="70"/>
      <c r="EI498" s="70"/>
      <c r="EJ498" s="70"/>
      <c r="EK498" s="70"/>
      <c r="EL498" s="70"/>
      <c r="EM498" s="70"/>
      <c r="EN498" s="70"/>
      <c r="EO498" s="70"/>
      <c r="EP498" s="70"/>
      <c r="EQ498" s="70"/>
      <c r="ER498" s="70"/>
      <c r="ES498" s="70"/>
      <c r="ET498" s="70"/>
      <c r="EU498" s="70"/>
      <c r="EV498" s="70"/>
      <c r="EW498" s="70"/>
      <c r="EX498" s="70"/>
      <c r="EY498" s="70"/>
      <c r="EZ498" s="70"/>
      <c r="FA498" s="70"/>
      <c r="FB498" s="70"/>
      <c r="FC498" s="70"/>
      <c r="FD498" s="70"/>
      <c r="FE498" s="70"/>
      <c r="FF498" s="70"/>
      <c r="FG498" s="70"/>
      <c r="FH498" s="70"/>
      <c r="FI498" s="70"/>
      <c r="FJ498" s="70"/>
      <c r="FK498" s="70"/>
      <c r="FL498" s="70"/>
      <c r="FM498" s="70"/>
      <c r="FN498" s="70"/>
      <c r="FO498" s="70"/>
      <c r="FP498" s="70"/>
      <c r="FQ498" s="70"/>
      <c r="FR498" s="70"/>
      <c r="FS498" s="70"/>
      <c r="FT498" s="70"/>
      <c r="FU498" s="70"/>
      <c r="FV498" s="70"/>
      <c r="FW498" s="70"/>
      <c r="FX498" s="70"/>
      <c r="FY498" s="70"/>
      <c r="FZ498" s="70"/>
      <c r="GA498" s="70"/>
      <c r="GB498" s="70"/>
      <c r="GC498" s="70"/>
      <c r="GD498" s="70"/>
      <c r="GE498" s="70"/>
      <c r="GF498" s="70"/>
      <c r="GG498" s="70"/>
      <c r="GH498" s="70"/>
      <c r="GI498" s="70"/>
      <c r="GJ498" s="70"/>
      <c r="GK498" s="70"/>
      <c r="GL498" s="70"/>
      <c r="GM498" s="70"/>
      <c r="GN498" s="70"/>
      <c r="GO498" s="70"/>
      <c r="GP498" s="70"/>
      <c r="GQ498" s="70"/>
      <c r="GR498" s="70"/>
      <c r="GS498" s="70"/>
      <c r="GT498" s="70"/>
      <c r="GU498" s="70"/>
      <c r="GV498" s="70"/>
      <c r="GW498" s="70"/>
      <c r="GX498" s="70"/>
      <c r="GY498" s="70"/>
      <c r="GZ498" s="70"/>
      <c r="HA498" s="70"/>
      <c r="HB498" s="70"/>
      <c r="HC498" s="70"/>
      <c r="HD498" s="70"/>
      <c r="HE498" s="70"/>
      <c r="HF498" s="70"/>
      <c r="HG498" s="70"/>
      <c r="HH498" s="70"/>
      <c r="HI498" s="70"/>
      <c r="HJ498" s="70"/>
      <c r="HK498" s="70"/>
      <c r="HL498" s="70"/>
      <c r="HM498" s="70"/>
      <c r="HN498" s="70"/>
      <c r="HO498" s="70"/>
      <c r="HP498" s="70"/>
      <c r="HQ498" s="70"/>
      <c r="HR498" s="70"/>
      <c r="HS498" s="70"/>
      <c r="HT498" s="70"/>
      <c r="HU498" s="70"/>
      <c r="HV498" s="70"/>
      <c r="HW498" s="70"/>
      <c r="HX498" s="70"/>
      <c r="HY498" s="70"/>
      <c r="HZ498" s="70"/>
      <c r="IA498" s="70"/>
      <c r="IB498" s="70"/>
      <c r="IC498" s="70"/>
      <c r="ID498" s="70"/>
      <c r="IE498" s="70"/>
      <c r="IF498" s="70"/>
      <c r="IG498" s="70"/>
      <c r="IH498" s="70"/>
      <c r="II498" s="70"/>
      <c r="IJ498" s="70"/>
      <c r="IK498" s="70"/>
      <c r="IL498" s="70"/>
      <c r="IM498" s="70"/>
      <c r="IN498" s="70"/>
      <c r="IO498" s="70"/>
      <c r="IP498" s="70"/>
      <c r="IQ498" s="70"/>
      <c r="IR498" s="70"/>
      <c r="IS498" s="70"/>
      <c r="IT498" s="70"/>
      <c r="IU498" s="70"/>
    </row>
    <row r="499" spans="1:255" s="62" customFormat="1" ht="14.25">
      <c r="A499" s="65" t="s">
        <v>372</v>
      </c>
      <c r="B499" s="65">
        <f>SUM(B500:B507)</f>
        <v>10</v>
      </c>
      <c r="C499" s="66">
        <f t="shared" si="7"/>
        <v>0</v>
      </c>
      <c r="D499" s="65">
        <f>SUM(D500:D507)</f>
        <v>10</v>
      </c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</row>
    <row r="500" spans="1:255" ht="14.25">
      <c r="A500" s="69" t="s">
        <v>42</v>
      </c>
      <c r="B500" s="69"/>
      <c r="C500" s="66">
        <f t="shared" si="7"/>
        <v>0</v>
      </c>
      <c r="D500" s="69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  <c r="AC500" s="70"/>
      <c r="AD500" s="70"/>
      <c r="AE500" s="70"/>
      <c r="AF500" s="70"/>
      <c r="AG500" s="70"/>
      <c r="AH500" s="70"/>
      <c r="AI500" s="70"/>
      <c r="AJ500" s="70"/>
      <c r="AK500" s="70"/>
      <c r="AL500" s="70"/>
      <c r="AM500" s="70"/>
      <c r="AN500" s="70"/>
      <c r="AO500" s="70"/>
      <c r="AP500" s="70"/>
      <c r="AQ500" s="70"/>
      <c r="AR500" s="70"/>
      <c r="AS500" s="70"/>
      <c r="AT500" s="70"/>
      <c r="AU500" s="70"/>
      <c r="AV500" s="70"/>
      <c r="AW500" s="70"/>
      <c r="AX500" s="70"/>
      <c r="AY500" s="70"/>
      <c r="AZ500" s="70"/>
      <c r="BA500" s="70"/>
      <c r="BB500" s="70"/>
      <c r="BC500" s="70"/>
      <c r="BD500" s="70"/>
      <c r="BE500" s="70"/>
      <c r="BF500" s="70"/>
      <c r="BG500" s="70"/>
      <c r="BH500" s="70"/>
      <c r="BI500" s="70"/>
      <c r="BJ500" s="70"/>
      <c r="BK500" s="70"/>
      <c r="BL500" s="70"/>
      <c r="BM500" s="70"/>
      <c r="BN500" s="70"/>
      <c r="BO500" s="70"/>
      <c r="BP500" s="70"/>
      <c r="BQ500" s="70"/>
      <c r="BR500" s="70"/>
      <c r="BS500" s="70"/>
      <c r="BT500" s="70"/>
      <c r="BU500" s="70"/>
      <c r="BV500" s="70"/>
      <c r="BW500" s="70"/>
      <c r="BX500" s="70"/>
      <c r="BY500" s="70"/>
      <c r="BZ500" s="70"/>
      <c r="CA500" s="70"/>
      <c r="CB500" s="70"/>
      <c r="CC500" s="70"/>
      <c r="CD500" s="70"/>
      <c r="CE500" s="70"/>
      <c r="CF500" s="70"/>
      <c r="CG500" s="70"/>
      <c r="CH500" s="70"/>
      <c r="CI500" s="70"/>
      <c r="CJ500" s="70"/>
      <c r="CK500" s="70"/>
      <c r="CL500" s="70"/>
      <c r="CM500" s="70"/>
      <c r="CN500" s="70"/>
      <c r="CO500" s="70"/>
      <c r="CP500" s="70"/>
      <c r="CQ500" s="70"/>
      <c r="CR500" s="70"/>
      <c r="CS500" s="70"/>
      <c r="CT500" s="70"/>
      <c r="CU500" s="70"/>
      <c r="CV500" s="70"/>
      <c r="CW500" s="70"/>
      <c r="CX500" s="70"/>
      <c r="CY500" s="70"/>
      <c r="CZ500" s="70"/>
      <c r="DA500" s="70"/>
      <c r="DB500" s="70"/>
      <c r="DC500" s="70"/>
      <c r="DD500" s="70"/>
      <c r="DE500" s="70"/>
      <c r="DF500" s="70"/>
      <c r="DG500" s="70"/>
      <c r="DH500" s="70"/>
      <c r="DI500" s="70"/>
      <c r="DJ500" s="70"/>
      <c r="DK500" s="70"/>
      <c r="DL500" s="70"/>
      <c r="DM500" s="70"/>
      <c r="DN500" s="70"/>
      <c r="DO500" s="70"/>
      <c r="DP500" s="70"/>
      <c r="DQ500" s="70"/>
      <c r="DR500" s="70"/>
      <c r="DS500" s="70"/>
      <c r="DT500" s="70"/>
      <c r="DU500" s="70"/>
      <c r="DV500" s="70"/>
      <c r="DW500" s="70"/>
      <c r="DX500" s="70"/>
      <c r="DY500" s="70"/>
      <c r="DZ500" s="70"/>
      <c r="EA500" s="70"/>
      <c r="EB500" s="70"/>
      <c r="EC500" s="70"/>
      <c r="ED500" s="70"/>
      <c r="EE500" s="70"/>
      <c r="EF500" s="70"/>
      <c r="EG500" s="70"/>
      <c r="EH500" s="70"/>
      <c r="EI500" s="70"/>
      <c r="EJ500" s="70"/>
      <c r="EK500" s="70"/>
      <c r="EL500" s="70"/>
      <c r="EM500" s="70"/>
      <c r="EN500" s="70"/>
      <c r="EO500" s="70"/>
      <c r="EP500" s="70"/>
      <c r="EQ500" s="70"/>
      <c r="ER500" s="70"/>
      <c r="ES500" s="70"/>
      <c r="ET500" s="70"/>
      <c r="EU500" s="70"/>
      <c r="EV500" s="70"/>
      <c r="EW500" s="70"/>
      <c r="EX500" s="70"/>
      <c r="EY500" s="70"/>
      <c r="EZ500" s="70"/>
      <c r="FA500" s="70"/>
      <c r="FB500" s="70"/>
      <c r="FC500" s="70"/>
      <c r="FD500" s="70"/>
      <c r="FE500" s="70"/>
      <c r="FF500" s="70"/>
      <c r="FG500" s="70"/>
      <c r="FH500" s="70"/>
      <c r="FI500" s="70"/>
      <c r="FJ500" s="70"/>
      <c r="FK500" s="70"/>
      <c r="FL500" s="70"/>
      <c r="FM500" s="70"/>
      <c r="FN500" s="70"/>
      <c r="FO500" s="70"/>
      <c r="FP500" s="70"/>
      <c r="FQ500" s="70"/>
      <c r="FR500" s="70"/>
      <c r="FS500" s="70"/>
      <c r="FT500" s="70"/>
      <c r="FU500" s="70"/>
      <c r="FV500" s="70"/>
      <c r="FW500" s="70"/>
      <c r="FX500" s="70"/>
      <c r="FY500" s="70"/>
      <c r="FZ500" s="70"/>
      <c r="GA500" s="70"/>
      <c r="GB500" s="70"/>
      <c r="GC500" s="70"/>
      <c r="GD500" s="70"/>
      <c r="GE500" s="70"/>
      <c r="GF500" s="70"/>
      <c r="GG500" s="70"/>
      <c r="GH500" s="70"/>
      <c r="GI500" s="70"/>
      <c r="GJ500" s="70"/>
      <c r="GK500" s="70"/>
      <c r="GL500" s="70"/>
      <c r="GM500" s="70"/>
      <c r="GN500" s="70"/>
      <c r="GO500" s="70"/>
      <c r="GP500" s="70"/>
      <c r="GQ500" s="70"/>
      <c r="GR500" s="70"/>
      <c r="GS500" s="70"/>
      <c r="GT500" s="70"/>
      <c r="GU500" s="70"/>
      <c r="GV500" s="70"/>
      <c r="GW500" s="70"/>
      <c r="GX500" s="70"/>
      <c r="GY500" s="70"/>
      <c r="GZ500" s="70"/>
      <c r="HA500" s="70"/>
      <c r="HB500" s="70"/>
      <c r="HC500" s="70"/>
      <c r="HD500" s="70"/>
      <c r="HE500" s="70"/>
      <c r="HF500" s="70"/>
      <c r="HG500" s="70"/>
      <c r="HH500" s="70"/>
      <c r="HI500" s="70"/>
      <c r="HJ500" s="70"/>
      <c r="HK500" s="70"/>
      <c r="HL500" s="70"/>
      <c r="HM500" s="70"/>
      <c r="HN500" s="70"/>
      <c r="HO500" s="70"/>
      <c r="HP500" s="70"/>
      <c r="HQ500" s="70"/>
      <c r="HR500" s="70"/>
      <c r="HS500" s="70"/>
      <c r="HT500" s="70"/>
      <c r="HU500" s="70"/>
      <c r="HV500" s="70"/>
      <c r="HW500" s="70"/>
      <c r="HX500" s="70"/>
      <c r="HY500" s="70"/>
      <c r="HZ500" s="70"/>
      <c r="IA500" s="70"/>
      <c r="IB500" s="70"/>
      <c r="IC500" s="70"/>
      <c r="ID500" s="70"/>
      <c r="IE500" s="70"/>
      <c r="IF500" s="70"/>
      <c r="IG500" s="70"/>
      <c r="IH500" s="70"/>
      <c r="II500" s="70"/>
      <c r="IJ500" s="70"/>
      <c r="IK500" s="70"/>
      <c r="IL500" s="70"/>
      <c r="IM500" s="70"/>
      <c r="IN500" s="70"/>
      <c r="IO500" s="70"/>
      <c r="IP500" s="70"/>
      <c r="IQ500" s="70"/>
      <c r="IR500" s="70"/>
      <c r="IS500" s="70"/>
      <c r="IT500" s="70"/>
      <c r="IU500" s="70"/>
    </row>
    <row r="501" spans="1:255" ht="14.25">
      <c r="A501" s="69" t="s">
        <v>373</v>
      </c>
      <c r="B501" s="69"/>
      <c r="C501" s="66">
        <f t="shared" si="7"/>
        <v>0</v>
      </c>
      <c r="D501" s="69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  <c r="AC501" s="70"/>
      <c r="AD501" s="70"/>
      <c r="AE501" s="70"/>
      <c r="AF501" s="70"/>
      <c r="AG501" s="70"/>
      <c r="AH501" s="70"/>
      <c r="AI501" s="70"/>
      <c r="AJ501" s="70"/>
      <c r="AK501" s="70"/>
      <c r="AL501" s="70"/>
      <c r="AM501" s="70"/>
      <c r="AN501" s="70"/>
      <c r="AO501" s="70"/>
      <c r="AP501" s="70"/>
      <c r="AQ501" s="70"/>
      <c r="AR501" s="70"/>
      <c r="AS501" s="70"/>
      <c r="AT501" s="70"/>
      <c r="AU501" s="70"/>
      <c r="AV501" s="70"/>
      <c r="AW501" s="70"/>
      <c r="AX501" s="70"/>
      <c r="AY501" s="70"/>
      <c r="AZ501" s="70"/>
      <c r="BA501" s="70"/>
      <c r="BB501" s="70"/>
      <c r="BC501" s="70"/>
      <c r="BD501" s="70"/>
      <c r="BE501" s="70"/>
      <c r="BF501" s="70"/>
      <c r="BG501" s="70"/>
      <c r="BH501" s="70"/>
      <c r="BI501" s="70"/>
      <c r="BJ501" s="70"/>
      <c r="BK501" s="70"/>
      <c r="BL501" s="70"/>
      <c r="BM501" s="70"/>
      <c r="BN501" s="70"/>
      <c r="BO501" s="70"/>
      <c r="BP501" s="70"/>
      <c r="BQ501" s="70"/>
      <c r="BR501" s="70"/>
      <c r="BS501" s="70"/>
      <c r="BT501" s="70"/>
      <c r="BU501" s="70"/>
      <c r="BV501" s="70"/>
      <c r="BW501" s="70"/>
      <c r="BX501" s="70"/>
      <c r="BY501" s="70"/>
      <c r="BZ501" s="70"/>
      <c r="CA501" s="70"/>
      <c r="CB501" s="70"/>
      <c r="CC501" s="70"/>
      <c r="CD501" s="70"/>
      <c r="CE501" s="70"/>
      <c r="CF501" s="70"/>
      <c r="CG501" s="70"/>
      <c r="CH501" s="70"/>
      <c r="CI501" s="70"/>
      <c r="CJ501" s="70"/>
      <c r="CK501" s="70"/>
      <c r="CL501" s="70"/>
      <c r="CM501" s="70"/>
      <c r="CN501" s="70"/>
      <c r="CO501" s="70"/>
      <c r="CP501" s="70"/>
      <c r="CQ501" s="70"/>
      <c r="CR501" s="70"/>
      <c r="CS501" s="70"/>
      <c r="CT501" s="70"/>
      <c r="CU501" s="70"/>
      <c r="CV501" s="70"/>
      <c r="CW501" s="70"/>
      <c r="CX501" s="70"/>
      <c r="CY501" s="70"/>
      <c r="CZ501" s="70"/>
      <c r="DA501" s="70"/>
      <c r="DB501" s="70"/>
      <c r="DC501" s="70"/>
      <c r="DD501" s="70"/>
      <c r="DE501" s="70"/>
      <c r="DF501" s="70"/>
      <c r="DG501" s="70"/>
      <c r="DH501" s="70"/>
      <c r="DI501" s="70"/>
      <c r="DJ501" s="70"/>
      <c r="DK501" s="70"/>
      <c r="DL501" s="70"/>
      <c r="DM501" s="70"/>
      <c r="DN501" s="70"/>
      <c r="DO501" s="70"/>
      <c r="DP501" s="70"/>
      <c r="DQ501" s="70"/>
      <c r="DR501" s="70"/>
      <c r="DS501" s="70"/>
      <c r="DT501" s="70"/>
      <c r="DU501" s="70"/>
      <c r="DV501" s="70"/>
      <c r="DW501" s="70"/>
      <c r="DX501" s="70"/>
      <c r="DY501" s="70"/>
      <c r="DZ501" s="70"/>
      <c r="EA501" s="70"/>
      <c r="EB501" s="70"/>
      <c r="EC501" s="70"/>
      <c r="ED501" s="70"/>
      <c r="EE501" s="70"/>
      <c r="EF501" s="70"/>
      <c r="EG501" s="70"/>
      <c r="EH501" s="70"/>
      <c r="EI501" s="70"/>
      <c r="EJ501" s="70"/>
      <c r="EK501" s="70"/>
      <c r="EL501" s="70"/>
      <c r="EM501" s="70"/>
      <c r="EN501" s="70"/>
      <c r="EO501" s="70"/>
      <c r="EP501" s="70"/>
      <c r="EQ501" s="70"/>
      <c r="ER501" s="70"/>
      <c r="ES501" s="70"/>
      <c r="ET501" s="70"/>
      <c r="EU501" s="70"/>
      <c r="EV501" s="70"/>
      <c r="EW501" s="70"/>
      <c r="EX501" s="70"/>
      <c r="EY501" s="70"/>
      <c r="EZ501" s="70"/>
      <c r="FA501" s="70"/>
      <c r="FB501" s="70"/>
      <c r="FC501" s="70"/>
      <c r="FD501" s="70"/>
      <c r="FE501" s="70"/>
      <c r="FF501" s="70"/>
      <c r="FG501" s="70"/>
      <c r="FH501" s="70"/>
      <c r="FI501" s="70"/>
      <c r="FJ501" s="70"/>
      <c r="FK501" s="70"/>
      <c r="FL501" s="70"/>
      <c r="FM501" s="70"/>
      <c r="FN501" s="70"/>
      <c r="FO501" s="70"/>
      <c r="FP501" s="70"/>
      <c r="FQ501" s="70"/>
      <c r="FR501" s="70"/>
      <c r="FS501" s="70"/>
      <c r="FT501" s="70"/>
      <c r="FU501" s="70"/>
      <c r="FV501" s="70"/>
      <c r="FW501" s="70"/>
      <c r="FX501" s="70"/>
      <c r="FY501" s="70"/>
      <c r="FZ501" s="70"/>
      <c r="GA501" s="70"/>
      <c r="GB501" s="70"/>
      <c r="GC501" s="70"/>
      <c r="GD501" s="70"/>
      <c r="GE501" s="70"/>
      <c r="GF501" s="70"/>
      <c r="GG501" s="70"/>
      <c r="GH501" s="70"/>
      <c r="GI501" s="70"/>
      <c r="GJ501" s="70"/>
      <c r="GK501" s="70"/>
      <c r="GL501" s="70"/>
      <c r="GM501" s="70"/>
      <c r="GN501" s="70"/>
      <c r="GO501" s="70"/>
      <c r="GP501" s="70"/>
      <c r="GQ501" s="70"/>
      <c r="GR501" s="70"/>
      <c r="GS501" s="70"/>
      <c r="GT501" s="70"/>
      <c r="GU501" s="70"/>
      <c r="GV501" s="70"/>
      <c r="GW501" s="70"/>
      <c r="GX501" s="70"/>
      <c r="GY501" s="70"/>
      <c r="GZ501" s="70"/>
      <c r="HA501" s="70"/>
      <c r="HB501" s="70"/>
      <c r="HC501" s="70"/>
      <c r="HD501" s="70"/>
      <c r="HE501" s="70"/>
      <c r="HF501" s="70"/>
      <c r="HG501" s="70"/>
      <c r="HH501" s="70"/>
      <c r="HI501" s="70"/>
      <c r="HJ501" s="70"/>
      <c r="HK501" s="70"/>
      <c r="HL501" s="70"/>
      <c r="HM501" s="70"/>
      <c r="HN501" s="70"/>
      <c r="HO501" s="70"/>
      <c r="HP501" s="70"/>
      <c r="HQ501" s="70"/>
      <c r="HR501" s="70"/>
      <c r="HS501" s="70"/>
      <c r="HT501" s="70"/>
      <c r="HU501" s="70"/>
      <c r="HV501" s="70"/>
      <c r="HW501" s="70"/>
      <c r="HX501" s="70"/>
      <c r="HY501" s="70"/>
      <c r="HZ501" s="70"/>
      <c r="IA501" s="70"/>
      <c r="IB501" s="70"/>
      <c r="IC501" s="70"/>
      <c r="ID501" s="70"/>
      <c r="IE501" s="70"/>
      <c r="IF501" s="70"/>
      <c r="IG501" s="70"/>
      <c r="IH501" s="70"/>
      <c r="II501" s="70"/>
      <c r="IJ501" s="70"/>
      <c r="IK501" s="70"/>
      <c r="IL501" s="70"/>
      <c r="IM501" s="70"/>
      <c r="IN501" s="70"/>
      <c r="IO501" s="70"/>
      <c r="IP501" s="70"/>
      <c r="IQ501" s="70"/>
      <c r="IR501" s="70"/>
      <c r="IS501" s="70"/>
      <c r="IT501" s="70"/>
      <c r="IU501" s="70"/>
    </row>
    <row r="502" spans="1:255" ht="14.25">
      <c r="A502" s="69" t="s">
        <v>44</v>
      </c>
      <c r="B502" s="69"/>
      <c r="C502" s="66">
        <f t="shared" si="7"/>
        <v>0</v>
      </c>
      <c r="D502" s="69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  <c r="AC502" s="70"/>
      <c r="AD502" s="70"/>
      <c r="AE502" s="70"/>
      <c r="AF502" s="70"/>
      <c r="AG502" s="70"/>
      <c r="AH502" s="70"/>
      <c r="AI502" s="70"/>
      <c r="AJ502" s="70"/>
      <c r="AK502" s="70"/>
      <c r="AL502" s="70"/>
      <c r="AM502" s="70"/>
      <c r="AN502" s="70"/>
      <c r="AO502" s="70"/>
      <c r="AP502" s="70"/>
      <c r="AQ502" s="70"/>
      <c r="AR502" s="70"/>
      <c r="AS502" s="70"/>
      <c r="AT502" s="70"/>
      <c r="AU502" s="70"/>
      <c r="AV502" s="70"/>
      <c r="AW502" s="70"/>
      <c r="AX502" s="70"/>
      <c r="AY502" s="70"/>
      <c r="AZ502" s="70"/>
      <c r="BA502" s="70"/>
      <c r="BB502" s="70"/>
      <c r="BC502" s="70"/>
      <c r="BD502" s="70"/>
      <c r="BE502" s="70"/>
      <c r="BF502" s="70"/>
      <c r="BG502" s="70"/>
      <c r="BH502" s="70"/>
      <c r="BI502" s="70"/>
      <c r="BJ502" s="70"/>
      <c r="BK502" s="70"/>
      <c r="BL502" s="70"/>
      <c r="BM502" s="70"/>
      <c r="BN502" s="70"/>
      <c r="BO502" s="70"/>
      <c r="BP502" s="70"/>
      <c r="BQ502" s="70"/>
      <c r="BR502" s="70"/>
      <c r="BS502" s="70"/>
      <c r="BT502" s="70"/>
      <c r="BU502" s="70"/>
      <c r="BV502" s="70"/>
      <c r="BW502" s="70"/>
      <c r="BX502" s="70"/>
      <c r="BY502" s="70"/>
      <c r="BZ502" s="70"/>
      <c r="CA502" s="70"/>
      <c r="CB502" s="70"/>
      <c r="CC502" s="70"/>
      <c r="CD502" s="70"/>
      <c r="CE502" s="70"/>
      <c r="CF502" s="70"/>
      <c r="CG502" s="70"/>
      <c r="CH502" s="70"/>
      <c r="CI502" s="70"/>
      <c r="CJ502" s="70"/>
      <c r="CK502" s="70"/>
      <c r="CL502" s="70"/>
      <c r="CM502" s="70"/>
      <c r="CN502" s="70"/>
      <c r="CO502" s="70"/>
      <c r="CP502" s="70"/>
      <c r="CQ502" s="70"/>
      <c r="CR502" s="70"/>
      <c r="CS502" s="70"/>
      <c r="CT502" s="70"/>
      <c r="CU502" s="70"/>
      <c r="CV502" s="70"/>
      <c r="CW502" s="70"/>
      <c r="CX502" s="70"/>
      <c r="CY502" s="70"/>
      <c r="CZ502" s="70"/>
      <c r="DA502" s="70"/>
      <c r="DB502" s="70"/>
      <c r="DC502" s="70"/>
      <c r="DD502" s="70"/>
      <c r="DE502" s="70"/>
      <c r="DF502" s="70"/>
      <c r="DG502" s="70"/>
      <c r="DH502" s="70"/>
      <c r="DI502" s="70"/>
      <c r="DJ502" s="70"/>
      <c r="DK502" s="70"/>
      <c r="DL502" s="70"/>
      <c r="DM502" s="70"/>
      <c r="DN502" s="70"/>
      <c r="DO502" s="70"/>
      <c r="DP502" s="70"/>
      <c r="DQ502" s="70"/>
      <c r="DR502" s="70"/>
      <c r="DS502" s="70"/>
      <c r="DT502" s="70"/>
      <c r="DU502" s="70"/>
      <c r="DV502" s="70"/>
      <c r="DW502" s="70"/>
      <c r="DX502" s="70"/>
      <c r="DY502" s="70"/>
      <c r="DZ502" s="70"/>
      <c r="EA502" s="70"/>
      <c r="EB502" s="70"/>
      <c r="EC502" s="70"/>
      <c r="ED502" s="70"/>
      <c r="EE502" s="70"/>
      <c r="EF502" s="70"/>
      <c r="EG502" s="70"/>
      <c r="EH502" s="70"/>
      <c r="EI502" s="70"/>
      <c r="EJ502" s="70"/>
      <c r="EK502" s="70"/>
      <c r="EL502" s="70"/>
      <c r="EM502" s="70"/>
      <c r="EN502" s="70"/>
      <c r="EO502" s="70"/>
      <c r="EP502" s="70"/>
      <c r="EQ502" s="70"/>
      <c r="ER502" s="70"/>
      <c r="ES502" s="70"/>
      <c r="ET502" s="70"/>
      <c r="EU502" s="70"/>
      <c r="EV502" s="70"/>
      <c r="EW502" s="70"/>
      <c r="EX502" s="70"/>
      <c r="EY502" s="70"/>
      <c r="EZ502" s="70"/>
      <c r="FA502" s="70"/>
      <c r="FB502" s="70"/>
      <c r="FC502" s="70"/>
      <c r="FD502" s="70"/>
      <c r="FE502" s="70"/>
      <c r="FF502" s="70"/>
      <c r="FG502" s="70"/>
      <c r="FH502" s="70"/>
      <c r="FI502" s="70"/>
      <c r="FJ502" s="70"/>
      <c r="FK502" s="70"/>
      <c r="FL502" s="70"/>
      <c r="FM502" s="70"/>
      <c r="FN502" s="70"/>
      <c r="FO502" s="70"/>
      <c r="FP502" s="70"/>
      <c r="FQ502" s="70"/>
      <c r="FR502" s="70"/>
      <c r="FS502" s="70"/>
      <c r="FT502" s="70"/>
      <c r="FU502" s="70"/>
      <c r="FV502" s="70"/>
      <c r="FW502" s="70"/>
      <c r="FX502" s="70"/>
      <c r="FY502" s="70"/>
      <c r="FZ502" s="70"/>
      <c r="GA502" s="70"/>
      <c r="GB502" s="70"/>
      <c r="GC502" s="70"/>
      <c r="GD502" s="70"/>
      <c r="GE502" s="70"/>
      <c r="GF502" s="70"/>
      <c r="GG502" s="70"/>
      <c r="GH502" s="70"/>
      <c r="GI502" s="70"/>
      <c r="GJ502" s="70"/>
      <c r="GK502" s="70"/>
      <c r="GL502" s="70"/>
      <c r="GM502" s="70"/>
      <c r="GN502" s="70"/>
      <c r="GO502" s="70"/>
      <c r="GP502" s="70"/>
      <c r="GQ502" s="70"/>
      <c r="GR502" s="70"/>
      <c r="GS502" s="70"/>
      <c r="GT502" s="70"/>
      <c r="GU502" s="70"/>
      <c r="GV502" s="70"/>
      <c r="GW502" s="70"/>
      <c r="GX502" s="70"/>
      <c r="GY502" s="70"/>
      <c r="GZ502" s="70"/>
      <c r="HA502" s="70"/>
      <c r="HB502" s="70"/>
      <c r="HC502" s="70"/>
      <c r="HD502" s="70"/>
      <c r="HE502" s="70"/>
      <c r="HF502" s="70"/>
      <c r="HG502" s="70"/>
      <c r="HH502" s="70"/>
      <c r="HI502" s="70"/>
      <c r="HJ502" s="70"/>
      <c r="HK502" s="70"/>
      <c r="HL502" s="70"/>
      <c r="HM502" s="70"/>
      <c r="HN502" s="70"/>
      <c r="HO502" s="70"/>
      <c r="HP502" s="70"/>
      <c r="HQ502" s="70"/>
      <c r="HR502" s="70"/>
      <c r="HS502" s="70"/>
      <c r="HT502" s="70"/>
      <c r="HU502" s="70"/>
      <c r="HV502" s="70"/>
      <c r="HW502" s="70"/>
      <c r="HX502" s="70"/>
      <c r="HY502" s="70"/>
      <c r="HZ502" s="70"/>
      <c r="IA502" s="70"/>
      <c r="IB502" s="70"/>
      <c r="IC502" s="70"/>
      <c r="ID502" s="70"/>
      <c r="IE502" s="70"/>
      <c r="IF502" s="70"/>
      <c r="IG502" s="70"/>
      <c r="IH502" s="70"/>
      <c r="II502" s="70"/>
      <c r="IJ502" s="70"/>
      <c r="IK502" s="70"/>
      <c r="IL502" s="70"/>
      <c r="IM502" s="70"/>
      <c r="IN502" s="70"/>
      <c r="IO502" s="70"/>
      <c r="IP502" s="70"/>
      <c r="IQ502" s="70"/>
      <c r="IR502" s="70"/>
      <c r="IS502" s="70"/>
      <c r="IT502" s="70"/>
      <c r="IU502" s="70"/>
    </row>
    <row r="503" spans="1:255" ht="14.25">
      <c r="A503" s="69" t="s">
        <v>374</v>
      </c>
      <c r="B503" s="69"/>
      <c r="C503" s="66">
        <f t="shared" si="7"/>
        <v>0</v>
      </c>
      <c r="D503" s="69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  <c r="AC503" s="70"/>
      <c r="AD503" s="70"/>
      <c r="AE503" s="70"/>
      <c r="AF503" s="70"/>
      <c r="AG503" s="70"/>
      <c r="AH503" s="70"/>
      <c r="AI503" s="70"/>
      <c r="AJ503" s="70"/>
      <c r="AK503" s="70"/>
      <c r="AL503" s="70"/>
      <c r="AM503" s="70"/>
      <c r="AN503" s="70"/>
      <c r="AO503" s="70"/>
      <c r="AP503" s="70"/>
      <c r="AQ503" s="70"/>
      <c r="AR503" s="70"/>
      <c r="AS503" s="70"/>
      <c r="AT503" s="70"/>
      <c r="AU503" s="70"/>
      <c r="AV503" s="70"/>
      <c r="AW503" s="70"/>
      <c r="AX503" s="70"/>
      <c r="AY503" s="70"/>
      <c r="AZ503" s="70"/>
      <c r="BA503" s="70"/>
      <c r="BB503" s="70"/>
      <c r="BC503" s="70"/>
      <c r="BD503" s="70"/>
      <c r="BE503" s="70"/>
      <c r="BF503" s="70"/>
      <c r="BG503" s="70"/>
      <c r="BH503" s="70"/>
      <c r="BI503" s="70"/>
      <c r="BJ503" s="70"/>
      <c r="BK503" s="70"/>
      <c r="BL503" s="70"/>
      <c r="BM503" s="70"/>
      <c r="BN503" s="70"/>
      <c r="BO503" s="70"/>
      <c r="BP503" s="70"/>
      <c r="BQ503" s="70"/>
      <c r="BR503" s="70"/>
      <c r="BS503" s="70"/>
      <c r="BT503" s="70"/>
      <c r="BU503" s="70"/>
      <c r="BV503" s="70"/>
      <c r="BW503" s="70"/>
      <c r="BX503" s="70"/>
      <c r="BY503" s="70"/>
      <c r="BZ503" s="70"/>
      <c r="CA503" s="70"/>
      <c r="CB503" s="70"/>
      <c r="CC503" s="70"/>
      <c r="CD503" s="70"/>
      <c r="CE503" s="70"/>
      <c r="CF503" s="70"/>
      <c r="CG503" s="70"/>
      <c r="CH503" s="70"/>
      <c r="CI503" s="70"/>
      <c r="CJ503" s="70"/>
      <c r="CK503" s="70"/>
      <c r="CL503" s="70"/>
      <c r="CM503" s="70"/>
      <c r="CN503" s="70"/>
      <c r="CO503" s="70"/>
      <c r="CP503" s="70"/>
      <c r="CQ503" s="70"/>
      <c r="CR503" s="70"/>
      <c r="CS503" s="70"/>
      <c r="CT503" s="70"/>
      <c r="CU503" s="70"/>
      <c r="CV503" s="70"/>
      <c r="CW503" s="70"/>
      <c r="CX503" s="70"/>
      <c r="CY503" s="70"/>
      <c r="CZ503" s="70"/>
      <c r="DA503" s="70"/>
      <c r="DB503" s="70"/>
      <c r="DC503" s="70"/>
      <c r="DD503" s="70"/>
      <c r="DE503" s="70"/>
      <c r="DF503" s="70"/>
      <c r="DG503" s="70"/>
      <c r="DH503" s="70"/>
      <c r="DI503" s="70"/>
      <c r="DJ503" s="70"/>
      <c r="DK503" s="70"/>
      <c r="DL503" s="70"/>
      <c r="DM503" s="70"/>
      <c r="DN503" s="70"/>
      <c r="DO503" s="70"/>
      <c r="DP503" s="70"/>
      <c r="DQ503" s="70"/>
      <c r="DR503" s="70"/>
      <c r="DS503" s="70"/>
      <c r="DT503" s="70"/>
      <c r="DU503" s="70"/>
      <c r="DV503" s="70"/>
      <c r="DW503" s="70"/>
      <c r="DX503" s="70"/>
      <c r="DY503" s="70"/>
      <c r="DZ503" s="70"/>
      <c r="EA503" s="70"/>
      <c r="EB503" s="70"/>
      <c r="EC503" s="70"/>
      <c r="ED503" s="70"/>
      <c r="EE503" s="70"/>
      <c r="EF503" s="70"/>
      <c r="EG503" s="70"/>
      <c r="EH503" s="70"/>
      <c r="EI503" s="70"/>
      <c r="EJ503" s="70"/>
      <c r="EK503" s="70"/>
      <c r="EL503" s="70"/>
      <c r="EM503" s="70"/>
      <c r="EN503" s="70"/>
      <c r="EO503" s="70"/>
      <c r="EP503" s="70"/>
      <c r="EQ503" s="70"/>
      <c r="ER503" s="70"/>
      <c r="ES503" s="70"/>
      <c r="ET503" s="70"/>
      <c r="EU503" s="70"/>
      <c r="EV503" s="70"/>
      <c r="EW503" s="70"/>
      <c r="EX503" s="70"/>
      <c r="EY503" s="70"/>
      <c r="EZ503" s="70"/>
      <c r="FA503" s="70"/>
      <c r="FB503" s="70"/>
      <c r="FC503" s="70"/>
      <c r="FD503" s="70"/>
      <c r="FE503" s="70"/>
      <c r="FF503" s="70"/>
      <c r="FG503" s="70"/>
      <c r="FH503" s="70"/>
      <c r="FI503" s="70"/>
      <c r="FJ503" s="70"/>
      <c r="FK503" s="70"/>
      <c r="FL503" s="70"/>
      <c r="FM503" s="70"/>
      <c r="FN503" s="70"/>
      <c r="FO503" s="70"/>
      <c r="FP503" s="70"/>
      <c r="FQ503" s="70"/>
      <c r="FR503" s="70"/>
      <c r="FS503" s="70"/>
      <c r="FT503" s="70"/>
      <c r="FU503" s="70"/>
      <c r="FV503" s="70"/>
      <c r="FW503" s="70"/>
      <c r="FX503" s="70"/>
      <c r="FY503" s="70"/>
      <c r="FZ503" s="70"/>
      <c r="GA503" s="70"/>
      <c r="GB503" s="70"/>
      <c r="GC503" s="70"/>
      <c r="GD503" s="70"/>
      <c r="GE503" s="70"/>
      <c r="GF503" s="70"/>
      <c r="GG503" s="70"/>
      <c r="GH503" s="70"/>
      <c r="GI503" s="70"/>
      <c r="GJ503" s="70"/>
      <c r="GK503" s="70"/>
      <c r="GL503" s="70"/>
      <c r="GM503" s="70"/>
      <c r="GN503" s="70"/>
      <c r="GO503" s="70"/>
      <c r="GP503" s="70"/>
      <c r="GQ503" s="70"/>
      <c r="GR503" s="70"/>
      <c r="GS503" s="70"/>
      <c r="GT503" s="70"/>
      <c r="GU503" s="70"/>
      <c r="GV503" s="70"/>
      <c r="GW503" s="70"/>
      <c r="GX503" s="70"/>
      <c r="GY503" s="70"/>
      <c r="GZ503" s="70"/>
      <c r="HA503" s="70"/>
      <c r="HB503" s="70"/>
      <c r="HC503" s="70"/>
      <c r="HD503" s="70"/>
      <c r="HE503" s="70"/>
      <c r="HF503" s="70"/>
      <c r="HG503" s="70"/>
      <c r="HH503" s="70"/>
      <c r="HI503" s="70"/>
      <c r="HJ503" s="70"/>
      <c r="HK503" s="70"/>
      <c r="HL503" s="70"/>
      <c r="HM503" s="70"/>
      <c r="HN503" s="70"/>
      <c r="HO503" s="70"/>
      <c r="HP503" s="70"/>
      <c r="HQ503" s="70"/>
      <c r="HR503" s="70"/>
      <c r="HS503" s="70"/>
      <c r="HT503" s="70"/>
      <c r="HU503" s="70"/>
      <c r="HV503" s="70"/>
      <c r="HW503" s="70"/>
      <c r="HX503" s="70"/>
      <c r="HY503" s="70"/>
      <c r="HZ503" s="70"/>
      <c r="IA503" s="70"/>
      <c r="IB503" s="70"/>
      <c r="IC503" s="70"/>
      <c r="ID503" s="70"/>
      <c r="IE503" s="70"/>
      <c r="IF503" s="70"/>
      <c r="IG503" s="70"/>
      <c r="IH503" s="70"/>
      <c r="II503" s="70"/>
      <c r="IJ503" s="70"/>
      <c r="IK503" s="70"/>
      <c r="IL503" s="70"/>
      <c r="IM503" s="70"/>
      <c r="IN503" s="70"/>
      <c r="IO503" s="70"/>
      <c r="IP503" s="70"/>
      <c r="IQ503" s="70"/>
      <c r="IR503" s="70"/>
      <c r="IS503" s="70"/>
      <c r="IT503" s="70"/>
      <c r="IU503" s="70"/>
    </row>
    <row r="504" spans="1:255" ht="14.25">
      <c r="A504" s="69" t="s">
        <v>375</v>
      </c>
      <c r="B504" s="69"/>
      <c r="C504" s="66">
        <f t="shared" si="7"/>
        <v>0</v>
      </c>
      <c r="D504" s="69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  <c r="AC504" s="70"/>
      <c r="AD504" s="70"/>
      <c r="AE504" s="70"/>
      <c r="AF504" s="70"/>
      <c r="AG504" s="70"/>
      <c r="AH504" s="70"/>
      <c r="AI504" s="70"/>
      <c r="AJ504" s="70"/>
      <c r="AK504" s="70"/>
      <c r="AL504" s="70"/>
      <c r="AM504" s="70"/>
      <c r="AN504" s="70"/>
      <c r="AO504" s="70"/>
      <c r="AP504" s="70"/>
      <c r="AQ504" s="70"/>
      <c r="AR504" s="70"/>
      <c r="AS504" s="70"/>
      <c r="AT504" s="70"/>
      <c r="AU504" s="70"/>
      <c r="AV504" s="70"/>
      <c r="AW504" s="70"/>
      <c r="AX504" s="70"/>
      <c r="AY504" s="70"/>
      <c r="AZ504" s="70"/>
      <c r="BA504" s="70"/>
      <c r="BB504" s="70"/>
      <c r="BC504" s="70"/>
      <c r="BD504" s="70"/>
      <c r="BE504" s="70"/>
      <c r="BF504" s="70"/>
      <c r="BG504" s="70"/>
      <c r="BH504" s="70"/>
      <c r="BI504" s="70"/>
      <c r="BJ504" s="70"/>
      <c r="BK504" s="70"/>
      <c r="BL504" s="70"/>
      <c r="BM504" s="70"/>
      <c r="BN504" s="70"/>
      <c r="BO504" s="70"/>
      <c r="BP504" s="70"/>
      <c r="BQ504" s="70"/>
      <c r="BR504" s="70"/>
      <c r="BS504" s="70"/>
      <c r="BT504" s="70"/>
      <c r="BU504" s="70"/>
      <c r="BV504" s="70"/>
      <c r="BW504" s="70"/>
      <c r="BX504" s="70"/>
      <c r="BY504" s="70"/>
      <c r="BZ504" s="70"/>
      <c r="CA504" s="70"/>
      <c r="CB504" s="70"/>
      <c r="CC504" s="70"/>
      <c r="CD504" s="70"/>
      <c r="CE504" s="70"/>
      <c r="CF504" s="70"/>
      <c r="CG504" s="70"/>
      <c r="CH504" s="70"/>
      <c r="CI504" s="70"/>
      <c r="CJ504" s="70"/>
      <c r="CK504" s="70"/>
      <c r="CL504" s="70"/>
      <c r="CM504" s="70"/>
      <c r="CN504" s="70"/>
      <c r="CO504" s="70"/>
      <c r="CP504" s="70"/>
      <c r="CQ504" s="70"/>
      <c r="CR504" s="70"/>
      <c r="CS504" s="70"/>
      <c r="CT504" s="70"/>
      <c r="CU504" s="70"/>
      <c r="CV504" s="70"/>
      <c r="CW504" s="70"/>
      <c r="CX504" s="70"/>
      <c r="CY504" s="70"/>
      <c r="CZ504" s="70"/>
      <c r="DA504" s="70"/>
      <c r="DB504" s="70"/>
      <c r="DC504" s="70"/>
      <c r="DD504" s="70"/>
      <c r="DE504" s="70"/>
      <c r="DF504" s="70"/>
      <c r="DG504" s="70"/>
      <c r="DH504" s="70"/>
      <c r="DI504" s="70"/>
      <c r="DJ504" s="70"/>
      <c r="DK504" s="70"/>
      <c r="DL504" s="70"/>
      <c r="DM504" s="70"/>
      <c r="DN504" s="70"/>
      <c r="DO504" s="70"/>
      <c r="DP504" s="70"/>
      <c r="DQ504" s="70"/>
      <c r="DR504" s="70"/>
      <c r="DS504" s="70"/>
      <c r="DT504" s="70"/>
      <c r="DU504" s="70"/>
      <c r="DV504" s="70"/>
      <c r="DW504" s="70"/>
      <c r="DX504" s="70"/>
      <c r="DY504" s="70"/>
      <c r="DZ504" s="70"/>
      <c r="EA504" s="70"/>
      <c r="EB504" s="70"/>
      <c r="EC504" s="70"/>
      <c r="ED504" s="70"/>
      <c r="EE504" s="70"/>
      <c r="EF504" s="70"/>
      <c r="EG504" s="70"/>
      <c r="EH504" s="70"/>
      <c r="EI504" s="70"/>
      <c r="EJ504" s="70"/>
      <c r="EK504" s="70"/>
      <c r="EL504" s="70"/>
      <c r="EM504" s="70"/>
      <c r="EN504" s="70"/>
      <c r="EO504" s="70"/>
      <c r="EP504" s="70"/>
      <c r="EQ504" s="70"/>
      <c r="ER504" s="70"/>
      <c r="ES504" s="70"/>
      <c r="ET504" s="70"/>
      <c r="EU504" s="70"/>
      <c r="EV504" s="70"/>
      <c r="EW504" s="70"/>
      <c r="EX504" s="70"/>
      <c r="EY504" s="70"/>
      <c r="EZ504" s="70"/>
      <c r="FA504" s="70"/>
      <c r="FB504" s="70"/>
      <c r="FC504" s="70"/>
      <c r="FD504" s="70"/>
      <c r="FE504" s="70"/>
      <c r="FF504" s="70"/>
      <c r="FG504" s="70"/>
      <c r="FH504" s="70"/>
      <c r="FI504" s="70"/>
      <c r="FJ504" s="70"/>
      <c r="FK504" s="70"/>
      <c r="FL504" s="70"/>
      <c r="FM504" s="70"/>
      <c r="FN504" s="70"/>
      <c r="FO504" s="70"/>
      <c r="FP504" s="70"/>
      <c r="FQ504" s="70"/>
      <c r="FR504" s="70"/>
      <c r="FS504" s="70"/>
      <c r="FT504" s="70"/>
      <c r="FU504" s="70"/>
      <c r="FV504" s="70"/>
      <c r="FW504" s="70"/>
      <c r="FX504" s="70"/>
      <c r="FY504" s="70"/>
      <c r="FZ504" s="70"/>
      <c r="GA504" s="70"/>
      <c r="GB504" s="70"/>
      <c r="GC504" s="70"/>
      <c r="GD504" s="70"/>
      <c r="GE504" s="70"/>
      <c r="GF504" s="70"/>
      <c r="GG504" s="70"/>
      <c r="GH504" s="70"/>
      <c r="GI504" s="70"/>
      <c r="GJ504" s="70"/>
      <c r="GK504" s="70"/>
      <c r="GL504" s="70"/>
      <c r="GM504" s="70"/>
      <c r="GN504" s="70"/>
      <c r="GO504" s="70"/>
      <c r="GP504" s="70"/>
      <c r="GQ504" s="70"/>
      <c r="GR504" s="70"/>
      <c r="GS504" s="70"/>
      <c r="GT504" s="70"/>
      <c r="GU504" s="70"/>
      <c r="GV504" s="70"/>
      <c r="GW504" s="70"/>
      <c r="GX504" s="70"/>
      <c r="GY504" s="70"/>
      <c r="GZ504" s="70"/>
      <c r="HA504" s="70"/>
      <c r="HB504" s="70"/>
      <c r="HC504" s="70"/>
      <c r="HD504" s="70"/>
      <c r="HE504" s="70"/>
      <c r="HF504" s="70"/>
      <c r="HG504" s="70"/>
      <c r="HH504" s="70"/>
      <c r="HI504" s="70"/>
      <c r="HJ504" s="70"/>
      <c r="HK504" s="70"/>
      <c r="HL504" s="70"/>
      <c r="HM504" s="70"/>
      <c r="HN504" s="70"/>
      <c r="HO504" s="70"/>
      <c r="HP504" s="70"/>
      <c r="HQ504" s="70"/>
      <c r="HR504" s="70"/>
      <c r="HS504" s="70"/>
      <c r="HT504" s="70"/>
      <c r="HU504" s="70"/>
      <c r="HV504" s="70"/>
      <c r="HW504" s="70"/>
      <c r="HX504" s="70"/>
      <c r="HY504" s="70"/>
      <c r="HZ504" s="70"/>
      <c r="IA504" s="70"/>
      <c r="IB504" s="70"/>
      <c r="IC504" s="70"/>
      <c r="ID504" s="70"/>
      <c r="IE504" s="70"/>
      <c r="IF504" s="70"/>
      <c r="IG504" s="70"/>
      <c r="IH504" s="70"/>
      <c r="II504" s="70"/>
      <c r="IJ504" s="70"/>
      <c r="IK504" s="70"/>
      <c r="IL504" s="70"/>
      <c r="IM504" s="70"/>
      <c r="IN504" s="70"/>
      <c r="IO504" s="70"/>
      <c r="IP504" s="70"/>
      <c r="IQ504" s="70"/>
      <c r="IR504" s="70"/>
      <c r="IS504" s="70"/>
      <c r="IT504" s="70"/>
      <c r="IU504" s="70"/>
    </row>
    <row r="505" spans="1:255" ht="14.25">
      <c r="A505" s="69" t="s">
        <v>376</v>
      </c>
      <c r="B505" s="69"/>
      <c r="C505" s="66">
        <f t="shared" si="7"/>
        <v>0</v>
      </c>
      <c r="D505" s="69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  <c r="AC505" s="70"/>
      <c r="AD505" s="70"/>
      <c r="AE505" s="70"/>
      <c r="AF505" s="70"/>
      <c r="AG505" s="70"/>
      <c r="AH505" s="70"/>
      <c r="AI505" s="70"/>
      <c r="AJ505" s="70"/>
      <c r="AK505" s="70"/>
      <c r="AL505" s="70"/>
      <c r="AM505" s="70"/>
      <c r="AN505" s="70"/>
      <c r="AO505" s="70"/>
      <c r="AP505" s="70"/>
      <c r="AQ505" s="70"/>
      <c r="AR505" s="70"/>
      <c r="AS505" s="70"/>
      <c r="AT505" s="70"/>
      <c r="AU505" s="70"/>
      <c r="AV505" s="70"/>
      <c r="AW505" s="70"/>
      <c r="AX505" s="70"/>
      <c r="AY505" s="70"/>
      <c r="AZ505" s="70"/>
      <c r="BA505" s="70"/>
      <c r="BB505" s="70"/>
      <c r="BC505" s="70"/>
      <c r="BD505" s="70"/>
      <c r="BE505" s="70"/>
      <c r="BF505" s="70"/>
      <c r="BG505" s="70"/>
      <c r="BH505" s="70"/>
      <c r="BI505" s="70"/>
      <c r="BJ505" s="70"/>
      <c r="BK505" s="70"/>
      <c r="BL505" s="70"/>
      <c r="BM505" s="70"/>
      <c r="BN505" s="70"/>
      <c r="BO505" s="70"/>
      <c r="BP505" s="70"/>
      <c r="BQ505" s="70"/>
      <c r="BR505" s="70"/>
      <c r="BS505" s="70"/>
      <c r="BT505" s="70"/>
      <c r="BU505" s="70"/>
      <c r="BV505" s="70"/>
      <c r="BW505" s="70"/>
      <c r="BX505" s="70"/>
      <c r="BY505" s="70"/>
      <c r="BZ505" s="70"/>
      <c r="CA505" s="70"/>
      <c r="CB505" s="70"/>
      <c r="CC505" s="70"/>
      <c r="CD505" s="70"/>
      <c r="CE505" s="70"/>
      <c r="CF505" s="70"/>
      <c r="CG505" s="70"/>
      <c r="CH505" s="70"/>
      <c r="CI505" s="70"/>
      <c r="CJ505" s="70"/>
      <c r="CK505" s="70"/>
      <c r="CL505" s="70"/>
      <c r="CM505" s="70"/>
      <c r="CN505" s="70"/>
      <c r="CO505" s="70"/>
      <c r="CP505" s="70"/>
      <c r="CQ505" s="70"/>
      <c r="CR505" s="70"/>
      <c r="CS505" s="70"/>
      <c r="CT505" s="70"/>
      <c r="CU505" s="70"/>
      <c r="CV505" s="70"/>
      <c r="CW505" s="70"/>
      <c r="CX505" s="70"/>
      <c r="CY505" s="70"/>
      <c r="CZ505" s="70"/>
      <c r="DA505" s="70"/>
      <c r="DB505" s="70"/>
      <c r="DC505" s="70"/>
      <c r="DD505" s="70"/>
      <c r="DE505" s="70"/>
      <c r="DF505" s="70"/>
      <c r="DG505" s="70"/>
      <c r="DH505" s="70"/>
      <c r="DI505" s="70"/>
      <c r="DJ505" s="70"/>
      <c r="DK505" s="70"/>
      <c r="DL505" s="70"/>
      <c r="DM505" s="70"/>
      <c r="DN505" s="70"/>
      <c r="DO505" s="70"/>
      <c r="DP505" s="70"/>
      <c r="DQ505" s="70"/>
      <c r="DR505" s="70"/>
      <c r="DS505" s="70"/>
      <c r="DT505" s="70"/>
      <c r="DU505" s="70"/>
      <c r="DV505" s="70"/>
      <c r="DW505" s="70"/>
      <c r="DX505" s="70"/>
      <c r="DY505" s="70"/>
      <c r="DZ505" s="70"/>
      <c r="EA505" s="70"/>
      <c r="EB505" s="70"/>
      <c r="EC505" s="70"/>
      <c r="ED505" s="70"/>
      <c r="EE505" s="70"/>
      <c r="EF505" s="70"/>
      <c r="EG505" s="70"/>
      <c r="EH505" s="70"/>
      <c r="EI505" s="70"/>
      <c r="EJ505" s="70"/>
      <c r="EK505" s="70"/>
      <c r="EL505" s="70"/>
      <c r="EM505" s="70"/>
      <c r="EN505" s="70"/>
      <c r="EO505" s="70"/>
      <c r="EP505" s="70"/>
      <c r="EQ505" s="70"/>
      <c r="ER505" s="70"/>
      <c r="ES505" s="70"/>
      <c r="ET505" s="70"/>
      <c r="EU505" s="70"/>
      <c r="EV505" s="70"/>
      <c r="EW505" s="70"/>
      <c r="EX505" s="70"/>
      <c r="EY505" s="70"/>
      <c r="EZ505" s="70"/>
      <c r="FA505" s="70"/>
      <c r="FB505" s="70"/>
      <c r="FC505" s="70"/>
      <c r="FD505" s="70"/>
      <c r="FE505" s="70"/>
      <c r="FF505" s="70"/>
      <c r="FG505" s="70"/>
      <c r="FH505" s="70"/>
      <c r="FI505" s="70"/>
      <c r="FJ505" s="70"/>
      <c r="FK505" s="70"/>
      <c r="FL505" s="70"/>
      <c r="FM505" s="70"/>
      <c r="FN505" s="70"/>
      <c r="FO505" s="70"/>
      <c r="FP505" s="70"/>
      <c r="FQ505" s="70"/>
      <c r="FR505" s="70"/>
      <c r="FS505" s="70"/>
      <c r="FT505" s="70"/>
      <c r="FU505" s="70"/>
      <c r="FV505" s="70"/>
      <c r="FW505" s="70"/>
      <c r="FX505" s="70"/>
      <c r="FY505" s="70"/>
      <c r="FZ505" s="70"/>
      <c r="GA505" s="70"/>
      <c r="GB505" s="70"/>
      <c r="GC505" s="70"/>
      <c r="GD505" s="70"/>
      <c r="GE505" s="70"/>
      <c r="GF505" s="70"/>
      <c r="GG505" s="70"/>
      <c r="GH505" s="70"/>
      <c r="GI505" s="70"/>
      <c r="GJ505" s="70"/>
      <c r="GK505" s="70"/>
      <c r="GL505" s="70"/>
      <c r="GM505" s="70"/>
      <c r="GN505" s="70"/>
      <c r="GO505" s="70"/>
      <c r="GP505" s="70"/>
      <c r="GQ505" s="70"/>
      <c r="GR505" s="70"/>
      <c r="GS505" s="70"/>
      <c r="GT505" s="70"/>
      <c r="GU505" s="70"/>
      <c r="GV505" s="70"/>
      <c r="GW505" s="70"/>
      <c r="GX505" s="70"/>
      <c r="GY505" s="70"/>
      <c r="GZ505" s="70"/>
      <c r="HA505" s="70"/>
      <c r="HB505" s="70"/>
      <c r="HC505" s="70"/>
      <c r="HD505" s="70"/>
      <c r="HE505" s="70"/>
      <c r="HF505" s="70"/>
      <c r="HG505" s="70"/>
      <c r="HH505" s="70"/>
      <c r="HI505" s="70"/>
      <c r="HJ505" s="70"/>
      <c r="HK505" s="70"/>
      <c r="HL505" s="70"/>
      <c r="HM505" s="70"/>
      <c r="HN505" s="70"/>
      <c r="HO505" s="70"/>
      <c r="HP505" s="70"/>
      <c r="HQ505" s="70"/>
      <c r="HR505" s="70"/>
      <c r="HS505" s="70"/>
      <c r="HT505" s="70"/>
      <c r="HU505" s="70"/>
      <c r="HV505" s="70"/>
      <c r="HW505" s="70"/>
      <c r="HX505" s="70"/>
      <c r="HY505" s="70"/>
      <c r="HZ505" s="70"/>
      <c r="IA505" s="70"/>
      <c r="IB505" s="70"/>
      <c r="IC505" s="70"/>
      <c r="ID505" s="70"/>
      <c r="IE505" s="70"/>
      <c r="IF505" s="70"/>
      <c r="IG505" s="70"/>
      <c r="IH505" s="70"/>
      <c r="II505" s="70"/>
      <c r="IJ505" s="70"/>
      <c r="IK505" s="70"/>
      <c r="IL505" s="70"/>
      <c r="IM505" s="70"/>
      <c r="IN505" s="70"/>
      <c r="IO505" s="70"/>
      <c r="IP505" s="70"/>
      <c r="IQ505" s="70"/>
      <c r="IR505" s="70"/>
      <c r="IS505" s="70"/>
      <c r="IT505" s="70"/>
      <c r="IU505" s="70"/>
    </row>
    <row r="506" spans="1:255" s="62" customFormat="1" ht="14.25">
      <c r="A506" s="65" t="s">
        <v>377</v>
      </c>
      <c r="B506" s="65">
        <v>10</v>
      </c>
      <c r="C506" s="66">
        <f t="shared" si="7"/>
        <v>0</v>
      </c>
      <c r="D506" s="65">
        <v>10</v>
      </c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</row>
    <row r="507" spans="1:255" ht="14.25">
      <c r="A507" s="69" t="s">
        <v>378</v>
      </c>
      <c r="B507" s="69"/>
      <c r="C507" s="66">
        <f t="shared" si="7"/>
        <v>0</v>
      </c>
      <c r="D507" s="69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  <c r="AC507" s="70"/>
      <c r="AD507" s="70"/>
      <c r="AE507" s="70"/>
      <c r="AF507" s="70"/>
      <c r="AG507" s="70"/>
      <c r="AH507" s="70"/>
      <c r="AI507" s="70"/>
      <c r="AJ507" s="70"/>
      <c r="AK507" s="70"/>
      <c r="AL507" s="70"/>
      <c r="AM507" s="70"/>
      <c r="AN507" s="70"/>
      <c r="AO507" s="70"/>
      <c r="AP507" s="70"/>
      <c r="AQ507" s="70"/>
      <c r="AR507" s="70"/>
      <c r="AS507" s="70"/>
      <c r="AT507" s="70"/>
      <c r="AU507" s="70"/>
      <c r="AV507" s="70"/>
      <c r="AW507" s="70"/>
      <c r="AX507" s="70"/>
      <c r="AY507" s="70"/>
      <c r="AZ507" s="70"/>
      <c r="BA507" s="70"/>
      <c r="BB507" s="70"/>
      <c r="BC507" s="70"/>
      <c r="BD507" s="70"/>
      <c r="BE507" s="70"/>
      <c r="BF507" s="70"/>
      <c r="BG507" s="70"/>
      <c r="BH507" s="70"/>
      <c r="BI507" s="70"/>
      <c r="BJ507" s="70"/>
      <c r="BK507" s="70"/>
      <c r="BL507" s="70"/>
      <c r="BM507" s="70"/>
      <c r="BN507" s="70"/>
      <c r="BO507" s="70"/>
      <c r="BP507" s="70"/>
      <c r="BQ507" s="70"/>
      <c r="BR507" s="70"/>
      <c r="BS507" s="70"/>
      <c r="BT507" s="70"/>
      <c r="BU507" s="70"/>
      <c r="BV507" s="70"/>
      <c r="BW507" s="70"/>
      <c r="BX507" s="70"/>
      <c r="BY507" s="70"/>
      <c r="BZ507" s="70"/>
      <c r="CA507" s="70"/>
      <c r="CB507" s="70"/>
      <c r="CC507" s="70"/>
      <c r="CD507" s="70"/>
      <c r="CE507" s="70"/>
      <c r="CF507" s="70"/>
      <c r="CG507" s="70"/>
      <c r="CH507" s="70"/>
      <c r="CI507" s="70"/>
      <c r="CJ507" s="70"/>
      <c r="CK507" s="70"/>
      <c r="CL507" s="70"/>
      <c r="CM507" s="70"/>
      <c r="CN507" s="70"/>
      <c r="CO507" s="70"/>
      <c r="CP507" s="70"/>
      <c r="CQ507" s="70"/>
      <c r="CR507" s="70"/>
      <c r="CS507" s="70"/>
      <c r="CT507" s="70"/>
      <c r="CU507" s="70"/>
      <c r="CV507" s="70"/>
      <c r="CW507" s="70"/>
      <c r="CX507" s="70"/>
      <c r="CY507" s="70"/>
      <c r="CZ507" s="70"/>
      <c r="DA507" s="70"/>
      <c r="DB507" s="70"/>
      <c r="DC507" s="70"/>
      <c r="DD507" s="70"/>
      <c r="DE507" s="70"/>
      <c r="DF507" s="70"/>
      <c r="DG507" s="70"/>
      <c r="DH507" s="70"/>
      <c r="DI507" s="70"/>
      <c r="DJ507" s="70"/>
      <c r="DK507" s="70"/>
      <c r="DL507" s="70"/>
      <c r="DM507" s="70"/>
      <c r="DN507" s="70"/>
      <c r="DO507" s="70"/>
      <c r="DP507" s="70"/>
      <c r="DQ507" s="70"/>
      <c r="DR507" s="70"/>
      <c r="DS507" s="70"/>
      <c r="DT507" s="70"/>
      <c r="DU507" s="70"/>
      <c r="DV507" s="70"/>
      <c r="DW507" s="70"/>
      <c r="DX507" s="70"/>
      <c r="DY507" s="70"/>
      <c r="DZ507" s="70"/>
      <c r="EA507" s="70"/>
      <c r="EB507" s="70"/>
      <c r="EC507" s="70"/>
      <c r="ED507" s="70"/>
      <c r="EE507" s="70"/>
      <c r="EF507" s="70"/>
      <c r="EG507" s="70"/>
      <c r="EH507" s="70"/>
      <c r="EI507" s="70"/>
      <c r="EJ507" s="70"/>
      <c r="EK507" s="70"/>
      <c r="EL507" s="70"/>
      <c r="EM507" s="70"/>
      <c r="EN507" s="70"/>
      <c r="EO507" s="70"/>
      <c r="EP507" s="70"/>
      <c r="EQ507" s="70"/>
      <c r="ER507" s="70"/>
      <c r="ES507" s="70"/>
      <c r="ET507" s="70"/>
      <c r="EU507" s="70"/>
      <c r="EV507" s="70"/>
      <c r="EW507" s="70"/>
      <c r="EX507" s="70"/>
      <c r="EY507" s="70"/>
      <c r="EZ507" s="70"/>
      <c r="FA507" s="70"/>
      <c r="FB507" s="70"/>
      <c r="FC507" s="70"/>
      <c r="FD507" s="70"/>
      <c r="FE507" s="70"/>
      <c r="FF507" s="70"/>
      <c r="FG507" s="70"/>
      <c r="FH507" s="70"/>
      <c r="FI507" s="70"/>
      <c r="FJ507" s="70"/>
      <c r="FK507" s="70"/>
      <c r="FL507" s="70"/>
      <c r="FM507" s="70"/>
      <c r="FN507" s="70"/>
      <c r="FO507" s="70"/>
      <c r="FP507" s="70"/>
      <c r="FQ507" s="70"/>
      <c r="FR507" s="70"/>
      <c r="FS507" s="70"/>
      <c r="FT507" s="70"/>
      <c r="FU507" s="70"/>
      <c r="FV507" s="70"/>
      <c r="FW507" s="70"/>
      <c r="FX507" s="70"/>
      <c r="FY507" s="70"/>
      <c r="FZ507" s="70"/>
      <c r="GA507" s="70"/>
      <c r="GB507" s="70"/>
      <c r="GC507" s="70"/>
      <c r="GD507" s="70"/>
      <c r="GE507" s="70"/>
      <c r="GF507" s="70"/>
      <c r="GG507" s="70"/>
      <c r="GH507" s="70"/>
      <c r="GI507" s="70"/>
      <c r="GJ507" s="70"/>
      <c r="GK507" s="70"/>
      <c r="GL507" s="70"/>
      <c r="GM507" s="70"/>
      <c r="GN507" s="70"/>
      <c r="GO507" s="70"/>
      <c r="GP507" s="70"/>
      <c r="GQ507" s="70"/>
      <c r="GR507" s="70"/>
      <c r="GS507" s="70"/>
      <c r="GT507" s="70"/>
      <c r="GU507" s="70"/>
      <c r="GV507" s="70"/>
      <c r="GW507" s="70"/>
      <c r="GX507" s="70"/>
      <c r="GY507" s="70"/>
      <c r="GZ507" s="70"/>
      <c r="HA507" s="70"/>
      <c r="HB507" s="70"/>
      <c r="HC507" s="70"/>
      <c r="HD507" s="70"/>
      <c r="HE507" s="70"/>
      <c r="HF507" s="70"/>
      <c r="HG507" s="70"/>
      <c r="HH507" s="70"/>
      <c r="HI507" s="70"/>
      <c r="HJ507" s="70"/>
      <c r="HK507" s="70"/>
      <c r="HL507" s="70"/>
      <c r="HM507" s="70"/>
      <c r="HN507" s="70"/>
      <c r="HO507" s="70"/>
      <c r="HP507" s="70"/>
      <c r="HQ507" s="70"/>
      <c r="HR507" s="70"/>
      <c r="HS507" s="70"/>
      <c r="HT507" s="70"/>
      <c r="HU507" s="70"/>
      <c r="HV507" s="70"/>
      <c r="HW507" s="70"/>
      <c r="HX507" s="70"/>
      <c r="HY507" s="70"/>
      <c r="HZ507" s="70"/>
      <c r="IA507" s="70"/>
      <c r="IB507" s="70"/>
      <c r="IC507" s="70"/>
      <c r="ID507" s="70"/>
      <c r="IE507" s="70"/>
      <c r="IF507" s="70"/>
      <c r="IG507" s="70"/>
      <c r="IH507" s="70"/>
      <c r="II507" s="70"/>
      <c r="IJ507" s="70"/>
      <c r="IK507" s="70"/>
      <c r="IL507" s="70"/>
      <c r="IM507" s="70"/>
      <c r="IN507" s="70"/>
      <c r="IO507" s="70"/>
      <c r="IP507" s="70"/>
      <c r="IQ507" s="70"/>
      <c r="IR507" s="70"/>
      <c r="IS507" s="70"/>
      <c r="IT507" s="70"/>
      <c r="IU507" s="70"/>
    </row>
    <row r="508" spans="1:255" s="62" customFormat="1" ht="14.25">
      <c r="A508" s="65" t="s">
        <v>379</v>
      </c>
      <c r="B508" s="65">
        <f>SUM(B509:B515)</f>
        <v>355</v>
      </c>
      <c r="C508" s="66">
        <f t="shared" si="7"/>
        <v>194</v>
      </c>
      <c r="D508" s="65">
        <f>SUM(D509:D515)</f>
        <v>549</v>
      </c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</row>
    <row r="509" spans="1:255" ht="14.25">
      <c r="A509" s="69" t="s">
        <v>42</v>
      </c>
      <c r="B509" s="69"/>
      <c r="C509" s="66">
        <f t="shared" si="7"/>
        <v>0</v>
      </c>
      <c r="D509" s="69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  <c r="AC509" s="70"/>
      <c r="AD509" s="70"/>
      <c r="AE509" s="70"/>
      <c r="AF509" s="70"/>
      <c r="AG509" s="70"/>
      <c r="AH509" s="70"/>
      <c r="AI509" s="70"/>
      <c r="AJ509" s="70"/>
      <c r="AK509" s="70"/>
      <c r="AL509" s="70"/>
      <c r="AM509" s="70"/>
      <c r="AN509" s="70"/>
      <c r="AO509" s="70"/>
      <c r="AP509" s="70"/>
      <c r="AQ509" s="70"/>
      <c r="AR509" s="70"/>
      <c r="AS509" s="70"/>
      <c r="AT509" s="70"/>
      <c r="AU509" s="70"/>
      <c r="AV509" s="70"/>
      <c r="AW509" s="70"/>
      <c r="AX509" s="70"/>
      <c r="AY509" s="70"/>
      <c r="AZ509" s="70"/>
      <c r="BA509" s="70"/>
      <c r="BB509" s="70"/>
      <c r="BC509" s="70"/>
      <c r="BD509" s="70"/>
      <c r="BE509" s="70"/>
      <c r="BF509" s="70"/>
      <c r="BG509" s="70"/>
      <c r="BH509" s="70"/>
      <c r="BI509" s="70"/>
      <c r="BJ509" s="70"/>
      <c r="BK509" s="70"/>
      <c r="BL509" s="70"/>
      <c r="BM509" s="70"/>
      <c r="BN509" s="70"/>
      <c r="BO509" s="70"/>
      <c r="BP509" s="70"/>
      <c r="BQ509" s="70"/>
      <c r="BR509" s="70"/>
      <c r="BS509" s="70"/>
      <c r="BT509" s="70"/>
      <c r="BU509" s="70"/>
      <c r="BV509" s="70"/>
      <c r="BW509" s="70"/>
      <c r="BX509" s="70"/>
      <c r="BY509" s="70"/>
      <c r="BZ509" s="70"/>
      <c r="CA509" s="70"/>
      <c r="CB509" s="70"/>
      <c r="CC509" s="70"/>
      <c r="CD509" s="70"/>
      <c r="CE509" s="70"/>
      <c r="CF509" s="70"/>
      <c r="CG509" s="70"/>
      <c r="CH509" s="70"/>
      <c r="CI509" s="70"/>
      <c r="CJ509" s="70"/>
      <c r="CK509" s="70"/>
      <c r="CL509" s="70"/>
      <c r="CM509" s="70"/>
      <c r="CN509" s="70"/>
      <c r="CO509" s="70"/>
      <c r="CP509" s="70"/>
      <c r="CQ509" s="70"/>
      <c r="CR509" s="70"/>
      <c r="CS509" s="70"/>
      <c r="CT509" s="70"/>
      <c r="CU509" s="70"/>
      <c r="CV509" s="70"/>
      <c r="CW509" s="70"/>
      <c r="CX509" s="70"/>
      <c r="CY509" s="70"/>
      <c r="CZ509" s="70"/>
      <c r="DA509" s="70"/>
      <c r="DB509" s="70"/>
      <c r="DC509" s="70"/>
      <c r="DD509" s="70"/>
      <c r="DE509" s="70"/>
      <c r="DF509" s="70"/>
      <c r="DG509" s="70"/>
      <c r="DH509" s="70"/>
      <c r="DI509" s="70"/>
      <c r="DJ509" s="70"/>
      <c r="DK509" s="70"/>
      <c r="DL509" s="70"/>
      <c r="DM509" s="70"/>
      <c r="DN509" s="70"/>
      <c r="DO509" s="70"/>
      <c r="DP509" s="70"/>
      <c r="DQ509" s="70"/>
      <c r="DR509" s="70"/>
      <c r="DS509" s="70"/>
      <c r="DT509" s="70"/>
      <c r="DU509" s="70"/>
      <c r="DV509" s="70"/>
      <c r="DW509" s="70"/>
      <c r="DX509" s="70"/>
      <c r="DY509" s="70"/>
      <c r="DZ509" s="70"/>
      <c r="EA509" s="70"/>
      <c r="EB509" s="70"/>
      <c r="EC509" s="70"/>
      <c r="ED509" s="70"/>
      <c r="EE509" s="70"/>
      <c r="EF509" s="70"/>
      <c r="EG509" s="70"/>
      <c r="EH509" s="70"/>
      <c r="EI509" s="70"/>
      <c r="EJ509" s="70"/>
      <c r="EK509" s="70"/>
      <c r="EL509" s="70"/>
      <c r="EM509" s="70"/>
      <c r="EN509" s="70"/>
      <c r="EO509" s="70"/>
      <c r="EP509" s="70"/>
      <c r="EQ509" s="70"/>
      <c r="ER509" s="70"/>
      <c r="ES509" s="70"/>
      <c r="ET509" s="70"/>
      <c r="EU509" s="70"/>
      <c r="EV509" s="70"/>
      <c r="EW509" s="70"/>
      <c r="EX509" s="70"/>
      <c r="EY509" s="70"/>
      <c r="EZ509" s="70"/>
      <c r="FA509" s="70"/>
      <c r="FB509" s="70"/>
      <c r="FC509" s="70"/>
      <c r="FD509" s="70"/>
      <c r="FE509" s="70"/>
      <c r="FF509" s="70"/>
      <c r="FG509" s="70"/>
      <c r="FH509" s="70"/>
      <c r="FI509" s="70"/>
      <c r="FJ509" s="70"/>
      <c r="FK509" s="70"/>
      <c r="FL509" s="70"/>
      <c r="FM509" s="70"/>
      <c r="FN509" s="70"/>
      <c r="FO509" s="70"/>
      <c r="FP509" s="70"/>
      <c r="FQ509" s="70"/>
      <c r="FR509" s="70"/>
      <c r="FS509" s="70"/>
      <c r="FT509" s="70"/>
      <c r="FU509" s="70"/>
      <c r="FV509" s="70"/>
      <c r="FW509" s="70"/>
      <c r="FX509" s="70"/>
      <c r="FY509" s="70"/>
      <c r="FZ509" s="70"/>
      <c r="GA509" s="70"/>
      <c r="GB509" s="70"/>
      <c r="GC509" s="70"/>
      <c r="GD509" s="70"/>
      <c r="GE509" s="70"/>
      <c r="GF509" s="70"/>
      <c r="GG509" s="70"/>
      <c r="GH509" s="70"/>
      <c r="GI509" s="70"/>
      <c r="GJ509" s="70"/>
      <c r="GK509" s="70"/>
      <c r="GL509" s="70"/>
      <c r="GM509" s="70"/>
      <c r="GN509" s="70"/>
      <c r="GO509" s="70"/>
      <c r="GP509" s="70"/>
      <c r="GQ509" s="70"/>
      <c r="GR509" s="70"/>
      <c r="GS509" s="70"/>
      <c r="GT509" s="70"/>
      <c r="GU509" s="70"/>
      <c r="GV509" s="70"/>
      <c r="GW509" s="70"/>
      <c r="GX509" s="70"/>
      <c r="GY509" s="70"/>
      <c r="GZ509" s="70"/>
      <c r="HA509" s="70"/>
      <c r="HB509" s="70"/>
      <c r="HC509" s="70"/>
      <c r="HD509" s="70"/>
      <c r="HE509" s="70"/>
      <c r="HF509" s="70"/>
      <c r="HG509" s="70"/>
      <c r="HH509" s="70"/>
      <c r="HI509" s="70"/>
      <c r="HJ509" s="70"/>
      <c r="HK509" s="70"/>
      <c r="HL509" s="70"/>
      <c r="HM509" s="70"/>
      <c r="HN509" s="70"/>
      <c r="HO509" s="70"/>
      <c r="HP509" s="70"/>
      <c r="HQ509" s="70"/>
      <c r="HR509" s="70"/>
      <c r="HS509" s="70"/>
      <c r="HT509" s="70"/>
      <c r="HU509" s="70"/>
      <c r="HV509" s="70"/>
      <c r="HW509" s="70"/>
      <c r="HX509" s="70"/>
      <c r="HY509" s="70"/>
      <c r="HZ509" s="70"/>
      <c r="IA509" s="70"/>
      <c r="IB509" s="70"/>
      <c r="IC509" s="70"/>
      <c r="ID509" s="70"/>
      <c r="IE509" s="70"/>
      <c r="IF509" s="70"/>
      <c r="IG509" s="70"/>
      <c r="IH509" s="70"/>
      <c r="II509" s="70"/>
      <c r="IJ509" s="70"/>
      <c r="IK509" s="70"/>
      <c r="IL509" s="70"/>
      <c r="IM509" s="70"/>
      <c r="IN509" s="70"/>
      <c r="IO509" s="70"/>
      <c r="IP509" s="70"/>
      <c r="IQ509" s="70"/>
      <c r="IR509" s="70"/>
      <c r="IS509" s="70"/>
      <c r="IT509" s="70"/>
      <c r="IU509" s="70"/>
    </row>
    <row r="510" spans="1:255" s="62" customFormat="1" ht="14.25">
      <c r="A510" s="65" t="s">
        <v>43</v>
      </c>
      <c r="B510" s="65">
        <v>208</v>
      </c>
      <c r="C510" s="66">
        <f t="shared" si="7"/>
        <v>-69</v>
      </c>
      <c r="D510" s="65">
        <v>139</v>
      </c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</row>
    <row r="511" spans="1:255" ht="14.25">
      <c r="A511" s="69" t="s">
        <v>44</v>
      </c>
      <c r="B511" s="69"/>
      <c r="C511" s="66">
        <f t="shared" si="7"/>
        <v>0</v>
      </c>
      <c r="D511" s="69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  <c r="AC511" s="70"/>
      <c r="AD511" s="70"/>
      <c r="AE511" s="70"/>
      <c r="AF511" s="70"/>
      <c r="AG511" s="70"/>
      <c r="AH511" s="70"/>
      <c r="AI511" s="70"/>
      <c r="AJ511" s="70"/>
      <c r="AK511" s="70"/>
      <c r="AL511" s="70"/>
      <c r="AM511" s="70"/>
      <c r="AN511" s="70"/>
      <c r="AO511" s="70"/>
      <c r="AP511" s="70"/>
      <c r="AQ511" s="70"/>
      <c r="AR511" s="70"/>
      <c r="AS511" s="70"/>
      <c r="AT511" s="70"/>
      <c r="AU511" s="70"/>
      <c r="AV511" s="70"/>
      <c r="AW511" s="70"/>
      <c r="AX511" s="70"/>
      <c r="AY511" s="70"/>
      <c r="AZ511" s="70"/>
      <c r="BA511" s="70"/>
      <c r="BB511" s="70"/>
      <c r="BC511" s="70"/>
      <c r="BD511" s="70"/>
      <c r="BE511" s="70"/>
      <c r="BF511" s="70"/>
      <c r="BG511" s="70"/>
      <c r="BH511" s="70"/>
      <c r="BI511" s="70"/>
      <c r="BJ511" s="70"/>
      <c r="BK511" s="70"/>
      <c r="BL511" s="70"/>
      <c r="BM511" s="70"/>
      <c r="BN511" s="70"/>
      <c r="BO511" s="70"/>
      <c r="BP511" s="70"/>
      <c r="BQ511" s="70"/>
      <c r="BR511" s="70"/>
      <c r="BS511" s="70"/>
      <c r="BT511" s="70"/>
      <c r="BU511" s="70"/>
      <c r="BV511" s="70"/>
      <c r="BW511" s="70"/>
      <c r="BX511" s="70"/>
      <c r="BY511" s="70"/>
      <c r="BZ511" s="70"/>
      <c r="CA511" s="70"/>
      <c r="CB511" s="70"/>
      <c r="CC511" s="70"/>
      <c r="CD511" s="70"/>
      <c r="CE511" s="70"/>
      <c r="CF511" s="70"/>
      <c r="CG511" s="70"/>
      <c r="CH511" s="70"/>
      <c r="CI511" s="70"/>
      <c r="CJ511" s="70"/>
      <c r="CK511" s="70"/>
      <c r="CL511" s="70"/>
      <c r="CM511" s="70"/>
      <c r="CN511" s="70"/>
      <c r="CO511" s="70"/>
      <c r="CP511" s="70"/>
      <c r="CQ511" s="70"/>
      <c r="CR511" s="70"/>
      <c r="CS511" s="70"/>
      <c r="CT511" s="70"/>
      <c r="CU511" s="70"/>
      <c r="CV511" s="70"/>
      <c r="CW511" s="70"/>
      <c r="CX511" s="70"/>
      <c r="CY511" s="70"/>
      <c r="CZ511" s="70"/>
      <c r="DA511" s="70"/>
      <c r="DB511" s="70"/>
      <c r="DC511" s="70"/>
      <c r="DD511" s="70"/>
      <c r="DE511" s="70"/>
      <c r="DF511" s="70"/>
      <c r="DG511" s="70"/>
      <c r="DH511" s="70"/>
      <c r="DI511" s="70"/>
      <c r="DJ511" s="70"/>
      <c r="DK511" s="70"/>
      <c r="DL511" s="70"/>
      <c r="DM511" s="70"/>
      <c r="DN511" s="70"/>
      <c r="DO511" s="70"/>
      <c r="DP511" s="70"/>
      <c r="DQ511" s="70"/>
      <c r="DR511" s="70"/>
      <c r="DS511" s="70"/>
      <c r="DT511" s="70"/>
      <c r="DU511" s="70"/>
      <c r="DV511" s="70"/>
      <c r="DW511" s="70"/>
      <c r="DX511" s="70"/>
      <c r="DY511" s="70"/>
      <c r="DZ511" s="70"/>
      <c r="EA511" s="70"/>
      <c r="EB511" s="70"/>
      <c r="EC511" s="70"/>
      <c r="ED511" s="70"/>
      <c r="EE511" s="70"/>
      <c r="EF511" s="70"/>
      <c r="EG511" s="70"/>
      <c r="EH511" s="70"/>
      <c r="EI511" s="70"/>
      <c r="EJ511" s="70"/>
      <c r="EK511" s="70"/>
      <c r="EL511" s="70"/>
      <c r="EM511" s="70"/>
      <c r="EN511" s="70"/>
      <c r="EO511" s="70"/>
      <c r="EP511" s="70"/>
      <c r="EQ511" s="70"/>
      <c r="ER511" s="70"/>
      <c r="ES511" s="70"/>
      <c r="ET511" s="70"/>
      <c r="EU511" s="70"/>
      <c r="EV511" s="70"/>
      <c r="EW511" s="70"/>
      <c r="EX511" s="70"/>
      <c r="EY511" s="70"/>
      <c r="EZ511" s="70"/>
      <c r="FA511" s="70"/>
      <c r="FB511" s="70"/>
      <c r="FC511" s="70"/>
      <c r="FD511" s="70"/>
      <c r="FE511" s="70"/>
      <c r="FF511" s="70"/>
      <c r="FG511" s="70"/>
      <c r="FH511" s="70"/>
      <c r="FI511" s="70"/>
      <c r="FJ511" s="70"/>
      <c r="FK511" s="70"/>
      <c r="FL511" s="70"/>
      <c r="FM511" s="70"/>
      <c r="FN511" s="70"/>
      <c r="FO511" s="70"/>
      <c r="FP511" s="70"/>
      <c r="FQ511" s="70"/>
      <c r="FR511" s="70"/>
      <c r="FS511" s="70"/>
      <c r="FT511" s="70"/>
      <c r="FU511" s="70"/>
      <c r="FV511" s="70"/>
      <c r="FW511" s="70"/>
      <c r="FX511" s="70"/>
      <c r="FY511" s="70"/>
      <c r="FZ511" s="70"/>
      <c r="GA511" s="70"/>
      <c r="GB511" s="70"/>
      <c r="GC511" s="70"/>
      <c r="GD511" s="70"/>
      <c r="GE511" s="70"/>
      <c r="GF511" s="70"/>
      <c r="GG511" s="70"/>
      <c r="GH511" s="70"/>
      <c r="GI511" s="70"/>
      <c r="GJ511" s="70"/>
      <c r="GK511" s="70"/>
      <c r="GL511" s="70"/>
      <c r="GM511" s="70"/>
      <c r="GN511" s="70"/>
      <c r="GO511" s="70"/>
      <c r="GP511" s="70"/>
      <c r="GQ511" s="70"/>
      <c r="GR511" s="70"/>
      <c r="GS511" s="70"/>
      <c r="GT511" s="70"/>
      <c r="GU511" s="70"/>
      <c r="GV511" s="70"/>
      <c r="GW511" s="70"/>
      <c r="GX511" s="70"/>
      <c r="GY511" s="70"/>
      <c r="GZ511" s="70"/>
      <c r="HA511" s="70"/>
      <c r="HB511" s="70"/>
      <c r="HC511" s="70"/>
      <c r="HD511" s="70"/>
      <c r="HE511" s="70"/>
      <c r="HF511" s="70"/>
      <c r="HG511" s="70"/>
      <c r="HH511" s="70"/>
      <c r="HI511" s="70"/>
      <c r="HJ511" s="70"/>
      <c r="HK511" s="70"/>
      <c r="HL511" s="70"/>
      <c r="HM511" s="70"/>
      <c r="HN511" s="70"/>
      <c r="HO511" s="70"/>
      <c r="HP511" s="70"/>
      <c r="HQ511" s="70"/>
      <c r="HR511" s="70"/>
      <c r="HS511" s="70"/>
      <c r="HT511" s="70"/>
      <c r="HU511" s="70"/>
      <c r="HV511" s="70"/>
      <c r="HW511" s="70"/>
      <c r="HX511" s="70"/>
      <c r="HY511" s="70"/>
      <c r="HZ511" s="70"/>
      <c r="IA511" s="70"/>
      <c r="IB511" s="70"/>
      <c r="IC511" s="70"/>
      <c r="ID511" s="70"/>
      <c r="IE511" s="70"/>
      <c r="IF511" s="70"/>
      <c r="IG511" s="70"/>
      <c r="IH511" s="70"/>
      <c r="II511" s="70"/>
      <c r="IJ511" s="70"/>
      <c r="IK511" s="70"/>
      <c r="IL511" s="70"/>
      <c r="IM511" s="70"/>
      <c r="IN511" s="70"/>
      <c r="IO511" s="70"/>
      <c r="IP511" s="70"/>
      <c r="IQ511" s="70"/>
      <c r="IR511" s="70"/>
      <c r="IS511" s="70"/>
      <c r="IT511" s="70"/>
      <c r="IU511" s="70"/>
    </row>
    <row r="512" spans="1:255" s="62" customFormat="1" ht="14.25">
      <c r="A512" s="65" t="s">
        <v>380</v>
      </c>
      <c r="B512" s="65">
        <v>147</v>
      </c>
      <c r="C512" s="66">
        <f t="shared" si="7"/>
        <v>239</v>
      </c>
      <c r="D512" s="65">
        <v>386</v>
      </c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</row>
    <row r="513" spans="1:255" s="62" customFormat="1" ht="14.25">
      <c r="A513" s="65" t="s">
        <v>381</v>
      </c>
      <c r="B513" s="65"/>
      <c r="C513" s="66">
        <f t="shared" si="7"/>
        <v>24</v>
      </c>
      <c r="D513" s="65">
        <v>24</v>
      </c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</row>
    <row r="514" spans="1:255" ht="14.25">
      <c r="A514" s="69" t="s">
        <v>382</v>
      </c>
      <c r="B514" s="69"/>
      <c r="C514" s="66">
        <f t="shared" si="7"/>
        <v>0</v>
      </c>
      <c r="D514" s="69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  <c r="AC514" s="70"/>
      <c r="AD514" s="70"/>
      <c r="AE514" s="70"/>
      <c r="AF514" s="70"/>
      <c r="AG514" s="70"/>
      <c r="AH514" s="70"/>
      <c r="AI514" s="70"/>
      <c r="AJ514" s="70"/>
      <c r="AK514" s="70"/>
      <c r="AL514" s="70"/>
      <c r="AM514" s="70"/>
      <c r="AN514" s="70"/>
      <c r="AO514" s="70"/>
      <c r="AP514" s="70"/>
      <c r="AQ514" s="70"/>
      <c r="AR514" s="70"/>
      <c r="AS514" s="70"/>
      <c r="AT514" s="70"/>
      <c r="AU514" s="70"/>
      <c r="AV514" s="70"/>
      <c r="AW514" s="70"/>
      <c r="AX514" s="70"/>
      <c r="AY514" s="70"/>
      <c r="AZ514" s="70"/>
      <c r="BA514" s="70"/>
      <c r="BB514" s="70"/>
      <c r="BC514" s="70"/>
      <c r="BD514" s="70"/>
      <c r="BE514" s="70"/>
      <c r="BF514" s="70"/>
      <c r="BG514" s="70"/>
      <c r="BH514" s="70"/>
      <c r="BI514" s="70"/>
      <c r="BJ514" s="70"/>
      <c r="BK514" s="70"/>
      <c r="BL514" s="70"/>
      <c r="BM514" s="70"/>
      <c r="BN514" s="70"/>
      <c r="BO514" s="70"/>
      <c r="BP514" s="70"/>
      <c r="BQ514" s="70"/>
      <c r="BR514" s="70"/>
      <c r="BS514" s="70"/>
      <c r="BT514" s="70"/>
      <c r="BU514" s="70"/>
      <c r="BV514" s="70"/>
      <c r="BW514" s="70"/>
      <c r="BX514" s="70"/>
      <c r="BY514" s="70"/>
      <c r="BZ514" s="70"/>
      <c r="CA514" s="70"/>
      <c r="CB514" s="70"/>
      <c r="CC514" s="70"/>
      <c r="CD514" s="70"/>
      <c r="CE514" s="70"/>
      <c r="CF514" s="70"/>
      <c r="CG514" s="70"/>
      <c r="CH514" s="70"/>
      <c r="CI514" s="70"/>
      <c r="CJ514" s="70"/>
      <c r="CK514" s="70"/>
      <c r="CL514" s="70"/>
      <c r="CM514" s="70"/>
      <c r="CN514" s="70"/>
      <c r="CO514" s="70"/>
      <c r="CP514" s="70"/>
      <c r="CQ514" s="70"/>
      <c r="CR514" s="70"/>
      <c r="CS514" s="70"/>
      <c r="CT514" s="70"/>
      <c r="CU514" s="70"/>
      <c r="CV514" s="70"/>
      <c r="CW514" s="70"/>
      <c r="CX514" s="70"/>
      <c r="CY514" s="70"/>
      <c r="CZ514" s="70"/>
      <c r="DA514" s="70"/>
      <c r="DB514" s="70"/>
      <c r="DC514" s="70"/>
      <c r="DD514" s="70"/>
      <c r="DE514" s="70"/>
      <c r="DF514" s="70"/>
      <c r="DG514" s="70"/>
      <c r="DH514" s="70"/>
      <c r="DI514" s="70"/>
      <c r="DJ514" s="70"/>
      <c r="DK514" s="70"/>
      <c r="DL514" s="70"/>
      <c r="DM514" s="70"/>
      <c r="DN514" s="70"/>
      <c r="DO514" s="70"/>
      <c r="DP514" s="70"/>
      <c r="DQ514" s="70"/>
      <c r="DR514" s="70"/>
      <c r="DS514" s="70"/>
      <c r="DT514" s="70"/>
      <c r="DU514" s="70"/>
      <c r="DV514" s="70"/>
      <c r="DW514" s="70"/>
      <c r="DX514" s="70"/>
      <c r="DY514" s="70"/>
      <c r="DZ514" s="70"/>
      <c r="EA514" s="70"/>
      <c r="EB514" s="70"/>
      <c r="EC514" s="70"/>
      <c r="ED514" s="70"/>
      <c r="EE514" s="70"/>
      <c r="EF514" s="70"/>
      <c r="EG514" s="70"/>
      <c r="EH514" s="70"/>
      <c r="EI514" s="70"/>
      <c r="EJ514" s="70"/>
      <c r="EK514" s="70"/>
      <c r="EL514" s="70"/>
      <c r="EM514" s="70"/>
      <c r="EN514" s="70"/>
      <c r="EO514" s="70"/>
      <c r="EP514" s="70"/>
      <c r="EQ514" s="70"/>
      <c r="ER514" s="70"/>
      <c r="ES514" s="70"/>
      <c r="ET514" s="70"/>
      <c r="EU514" s="70"/>
      <c r="EV514" s="70"/>
      <c r="EW514" s="70"/>
      <c r="EX514" s="70"/>
      <c r="EY514" s="70"/>
      <c r="EZ514" s="70"/>
      <c r="FA514" s="70"/>
      <c r="FB514" s="70"/>
      <c r="FC514" s="70"/>
      <c r="FD514" s="70"/>
      <c r="FE514" s="70"/>
      <c r="FF514" s="70"/>
      <c r="FG514" s="70"/>
      <c r="FH514" s="70"/>
      <c r="FI514" s="70"/>
      <c r="FJ514" s="70"/>
      <c r="FK514" s="70"/>
      <c r="FL514" s="70"/>
      <c r="FM514" s="70"/>
      <c r="FN514" s="70"/>
      <c r="FO514" s="70"/>
      <c r="FP514" s="70"/>
      <c r="FQ514" s="70"/>
      <c r="FR514" s="70"/>
      <c r="FS514" s="70"/>
      <c r="FT514" s="70"/>
      <c r="FU514" s="70"/>
      <c r="FV514" s="70"/>
      <c r="FW514" s="70"/>
      <c r="FX514" s="70"/>
      <c r="FY514" s="70"/>
      <c r="FZ514" s="70"/>
      <c r="GA514" s="70"/>
      <c r="GB514" s="70"/>
      <c r="GC514" s="70"/>
      <c r="GD514" s="70"/>
      <c r="GE514" s="70"/>
      <c r="GF514" s="70"/>
      <c r="GG514" s="70"/>
      <c r="GH514" s="70"/>
      <c r="GI514" s="70"/>
      <c r="GJ514" s="70"/>
      <c r="GK514" s="70"/>
      <c r="GL514" s="70"/>
      <c r="GM514" s="70"/>
      <c r="GN514" s="70"/>
      <c r="GO514" s="70"/>
      <c r="GP514" s="70"/>
      <c r="GQ514" s="70"/>
      <c r="GR514" s="70"/>
      <c r="GS514" s="70"/>
      <c r="GT514" s="70"/>
      <c r="GU514" s="70"/>
      <c r="GV514" s="70"/>
      <c r="GW514" s="70"/>
      <c r="GX514" s="70"/>
      <c r="GY514" s="70"/>
      <c r="GZ514" s="70"/>
      <c r="HA514" s="70"/>
      <c r="HB514" s="70"/>
      <c r="HC514" s="70"/>
      <c r="HD514" s="70"/>
      <c r="HE514" s="70"/>
      <c r="HF514" s="70"/>
      <c r="HG514" s="70"/>
      <c r="HH514" s="70"/>
      <c r="HI514" s="70"/>
      <c r="HJ514" s="70"/>
      <c r="HK514" s="70"/>
      <c r="HL514" s="70"/>
      <c r="HM514" s="70"/>
      <c r="HN514" s="70"/>
      <c r="HO514" s="70"/>
      <c r="HP514" s="70"/>
      <c r="HQ514" s="70"/>
      <c r="HR514" s="70"/>
      <c r="HS514" s="70"/>
      <c r="HT514" s="70"/>
      <c r="HU514" s="70"/>
      <c r="HV514" s="70"/>
      <c r="HW514" s="70"/>
      <c r="HX514" s="70"/>
      <c r="HY514" s="70"/>
      <c r="HZ514" s="70"/>
      <c r="IA514" s="70"/>
      <c r="IB514" s="70"/>
      <c r="IC514" s="70"/>
      <c r="ID514" s="70"/>
      <c r="IE514" s="70"/>
      <c r="IF514" s="70"/>
      <c r="IG514" s="70"/>
      <c r="IH514" s="70"/>
      <c r="II514" s="70"/>
      <c r="IJ514" s="70"/>
      <c r="IK514" s="70"/>
      <c r="IL514" s="70"/>
      <c r="IM514" s="70"/>
      <c r="IN514" s="70"/>
      <c r="IO514" s="70"/>
      <c r="IP514" s="70"/>
      <c r="IQ514" s="70"/>
      <c r="IR514" s="70"/>
      <c r="IS514" s="70"/>
      <c r="IT514" s="70"/>
      <c r="IU514" s="70"/>
    </row>
    <row r="515" spans="1:255" ht="14.25">
      <c r="A515" s="69" t="s">
        <v>383</v>
      </c>
      <c r="B515" s="69"/>
      <c r="C515" s="66">
        <f t="shared" si="7"/>
        <v>0</v>
      </c>
      <c r="D515" s="69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  <c r="AC515" s="70"/>
      <c r="AD515" s="70"/>
      <c r="AE515" s="70"/>
      <c r="AF515" s="70"/>
      <c r="AG515" s="70"/>
      <c r="AH515" s="70"/>
      <c r="AI515" s="70"/>
      <c r="AJ515" s="70"/>
      <c r="AK515" s="70"/>
      <c r="AL515" s="70"/>
      <c r="AM515" s="70"/>
      <c r="AN515" s="70"/>
      <c r="AO515" s="70"/>
      <c r="AP515" s="70"/>
      <c r="AQ515" s="70"/>
      <c r="AR515" s="70"/>
      <c r="AS515" s="70"/>
      <c r="AT515" s="70"/>
      <c r="AU515" s="70"/>
      <c r="AV515" s="70"/>
      <c r="AW515" s="70"/>
      <c r="AX515" s="70"/>
      <c r="AY515" s="70"/>
      <c r="AZ515" s="70"/>
      <c r="BA515" s="70"/>
      <c r="BB515" s="70"/>
      <c r="BC515" s="70"/>
      <c r="BD515" s="70"/>
      <c r="BE515" s="70"/>
      <c r="BF515" s="70"/>
      <c r="BG515" s="70"/>
      <c r="BH515" s="70"/>
      <c r="BI515" s="70"/>
      <c r="BJ515" s="70"/>
      <c r="BK515" s="70"/>
      <c r="BL515" s="70"/>
      <c r="BM515" s="70"/>
      <c r="BN515" s="70"/>
      <c r="BO515" s="70"/>
      <c r="BP515" s="70"/>
      <c r="BQ515" s="70"/>
      <c r="BR515" s="70"/>
      <c r="BS515" s="70"/>
      <c r="BT515" s="70"/>
      <c r="BU515" s="70"/>
      <c r="BV515" s="70"/>
      <c r="BW515" s="70"/>
      <c r="BX515" s="70"/>
      <c r="BY515" s="70"/>
      <c r="BZ515" s="70"/>
      <c r="CA515" s="70"/>
      <c r="CB515" s="70"/>
      <c r="CC515" s="70"/>
      <c r="CD515" s="70"/>
      <c r="CE515" s="70"/>
      <c r="CF515" s="70"/>
      <c r="CG515" s="70"/>
      <c r="CH515" s="70"/>
      <c r="CI515" s="70"/>
      <c r="CJ515" s="70"/>
      <c r="CK515" s="70"/>
      <c r="CL515" s="70"/>
      <c r="CM515" s="70"/>
      <c r="CN515" s="70"/>
      <c r="CO515" s="70"/>
      <c r="CP515" s="70"/>
      <c r="CQ515" s="70"/>
      <c r="CR515" s="70"/>
      <c r="CS515" s="70"/>
      <c r="CT515" s="70"/>
      <c r="CU515" s="70"/>
      <c r="CV515" s="70"/>
      <c r="CW515" s="70"/>
      <c r="CX515" s="70"/>
      <c r="CY515" s="70"/>
      <c r="CZ515" s="70"/>
      <c r="DA515" s="70"/>
      <c r="DB515" s="70"/>
      <c r="DC515" s="70"/>
      <c r="DD515" s="70"/>
      <c r="DE515" s="70"/>
      <c r="DF515" s="70"/>
      <c r="DG515" s="70"/>
      <c r="DH515" s="70"/>
      <c r="DI515" s="70"/>
      <c r="DJ515" s="70"/>
      <c r="DK515" s="70"/>
      <c r="DL515" s="70"/>
      <c r="DM515" s="70"/>
      <c r="DN515" s="70"/>
      <c r="DO515" s="70"/>
      <c r="DP515" s="70"/>
      <c r="DQ515" s="70"/>
      <c r="DR515" s="70"/>
      <c r="DS515" s="70"/>
      <c r="DT515" s="70"/>
      <c r="DU515" s="70"/>
      <c r="DV515" s="70"/>
      <c r="DW515" s="70"/>
      <c r="DX515" s="70"/>
      <c r="DY515" s="70"/>
      <c r="DZ515" s="70"/>
      <c r="EA515" s="70"/>
      <c r="EB515" s="70"/>
      <c r="EC515" s="70"/>
      <c r="ED515" s="70"/>
      <c r="EE515" s="70"/>
      <c r="EF515" s="70"/>
      <c r="EG515" s="70"/>
      <c r="EH515" s="70"/>
      <c r="EI515" s="70"/>
      <c r="EJ515" s="70"/>
      <c r="EK515" s="70"/>
      <c r="EL515" s="70"/>
      <c r="EM515" s="70"/>
      <c r="EN515" s="70"/>
      <c r="EO515" s="70"/>
      <c r="EP515" s="70"/>
      <c r="EQ515" s="70"/>
      <c r="ER515" s="70"/>
      <c r="ES515" s="70"/>
      <c r="ET515" s="70"/>
      <c r="EU515" s="70"/>
      <c r="EV515" s="70"/>
      <c r="EW515" s="70"/>
      <c r="EX515" s="70"/>
      <c r="EY515" s="70"/>
      <c r="EZ515" s="70"/>
      <c r="FA515" s="70"/>
      <c r="FB515" s="70"/>
      <c r="FC515" s="70"/>
      <c r="FD515" s="70"/>
      <c r="FE515" s="70"/>
      <c r="FF515" s="70"/>
      <c r="FG515" s="70"/>
      <c r="FH515" s="70"/>
      <c r="FI515" s="70"/>
      <c r="FJ515" s="70"/>
      <c r="FK515" s="70"/>
      <c r="FL515" s="70"/>
      <c r="FM515" s="70"/>
      <c r="FN515" s="70"/>
      <c r="FO515" s="70"/>
      <c r="FP515" s="70"/>
      <c r="FQ515" s="70"/>
      <c r="FR515" s="70"/>
      <c r="FS515" s="70"/>
      <c r="FT515" s="70"/>
      <c r="FU515" s="70"/>
      <c r="FV515" s="70"/>
      <c r="FW515" s="70"/>
      <c r="FX515" s="70"/>
      <c r="FY515" s="70"/>
      <c r="FZ515" s="70"/>
      <c r="GA515" s="70"/>
      <c r="GB515" s="70"/>
      <c r="GC515" s="70"/>
      <c r="GD515" s="70"/>
      <c r="GE515" s="70"/>
      <c r="GF515" s="70"/>
      <c r="GG515" s="70"/>
      <c r="GH515" s="70"/>
      <c r="GI515" s="70"/>
      <c r="GJ515" s="70"/>
      <c r="GK515" s="70"/>
      <c r="GL515" s="70"/>
      <c r="GM515" s="70"/>
      <c r="GN515" s="70"/>
      <c r="GO515" s="70"/>
      <c r="GP515" s="70"/>
      <c r="GQ515" s="70"/>
      <c r="GR515" s="70"/>
      <c r="GS515" s="70"/>
      <c r="GT515" s="70"/>
      <c r="GU515" s="70"/>
      <c r="GV515" s="70"/>
      <c r="GW515" s="70"/>
      <c r="GX515" s="70"/>
      <c r="GY515" s="70"/>
      <c r="GZ515" s="70"/>
      <c r="HA515" s="70"/>
      <c r="HB515" s="70"/>
      <c r="HC515" s="70"/>
      <c r="HD515" s="70"/>
      <c r="HE515" s="70"/>
      <c r="HF515" s="70"/>
      <c r="HG515" s="70"/>
      <c r="HH515" s="70"/>
      <c r="HI515" s="70"/>
      <c r="HJ515" s="70"/>
      <c r="HK515" s="70"/>
      <c r="HL515" s="70"/>
      <c r="HM515" s="70"/>
      <c r="HN515" s="70"/>
      <c r="HO515" s="70"/>
      <c r="HP515" s="70"/>
      <c r="HQ515" s="70"/>
      <c r="HR515" s="70"/>
      <c r="HS515" s="70"/>
      <c r="HT515" s="70"/>
      <c r="HU515" s="70"/>
      <c r="HV515" s="70"/>
      <c r="HW515" s="70"/>
      <c r="HX515" s="70"/>
      <c r="HY515" s="70"/>
      <c r="HZ515" s="70"/>
      <c r="IA515" s="70"/>
      <c r="IB515" s="70"/>
      <c r="IC515" s="70"/>
      <c r="ID515" s="70"/>
      <c r="IE515" s="70"/>
      <c r="IF515" s="70"/>
      <c r="IG515" s="70"/>
      <c r="IH515" s="70"/>
      <c r="II515" s="70"/>
      <c r="IJ515" s="70"/>
      <c r="IK515" s="70"/>
      <c r="IL515" s="70"/>
      <c r="IM515" s="70"/>
      <c r="IN515" s="70"/>
      <c r="IO515" s="70"/>
      <c r="IP515" s="70"/>
      <c r="IQ515" s="70"/>
      <c r="IR515" s="70"/>
      <c r="IS515" s="70"/>
      <c r="IT515" s="70"/>
      <c r="IU515" s="70"/>
    </row>
    <row r="516" spans="1:255" s="62" customFormat="1" ht="14.25">
      <c r="A516" s="65" t="s">
        <v>384</v>
      </c>
      <c r="B516" s="65">
        <f>SUM(B517:B519)</f>
        <v>1365</v>
      </c>
      <c r="C516" s="66">
        <f t="shared" si="7"/>
        <v>-798</v>
      </c>
      <c r="D516" s="65">
        <f>SUM(D517:D519)</f>
        <v>567</v>
      </c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</row>
    <row r="517" spans="1:255" ht="14.25">
      <c r="A517" s="69" t="s">
        <v>385</v>
      </c>
      <c r="B517" s="69"/>
      <c r="C517" s="66">
        <f t="shared" si="7"/>
        <v>0</v>
      </c>
      <c r="D517" s="69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  <c r="AC517" s="70"/>
      <c r="AD517" s="70"/>
      <c r="AE517" s="70"/>
      <c r="AF517" s="70"/>
      <c r="AG517" s="70"/>
      <c r="AH517" s="70"/>
      <c r="AI517" s="70"/>
      <c r="AJ517" s="70"/>
      <c r="AK517" s="70"/>
      <c r="AL517" s="70"/>
      <c r="AM517" s="70"/>
      <c r="AN517" s="70"/>
      <c r="AO517" s="70"/>
      <c r="AP517" s="70"/>
      <c r="AQ517" s="70"/>
      <c r="AR517" s="70"/>
      <c r="AS517" s="70"/>
      <c r="AT517" s="70"/>
      <c r="AU517" s="70"/>
      <c r="AV517" s="70"/>
      <c r="AW517" s="70"/>
      <c r="AX517" s="70"/>
      <c r="AY517" s="70"/>
      <c r="AZ517" s="70"/>
      <c r="BA517" s="70"/>
      <c r="BB517" s="70"/>
      <c r="BC517" s="70"/>
      <c r="BD517" s="70"/>
      <c r="BE517" s="70"/>
      <c r="BF517" s="70"/>
      <c r="BG517" s="70"/>
      <c r="BH517" s="70"/>
      <c r="BI517" s="70"/>
      <c r="BJ517" s="70"/>
      <c r="BK517" s="70"/>
      <c r="BL517" s="70"/>
      <c r="BM517" s="70"/>
      <c r="BN517" s="70"/>
      <c r="BO517" s="70"/>
      <c r="BP517" s="70"/>
      <c r="BQ517" s="70"/>
      <c r="BR517" s="70"/>
      <c r="BS517" s="70"/>
      <c r="BT517" s="70"/>
      <c r="BU517" s="70"/>
      <c r="BV517" s="70"/>
      <c r="BW517" s="70"/>
      <c r="BX517" s="70"/>
      <c r="BY517" s="70"/>
      <c r="BZ517" s="70"/>
      <c r="CA517" s="70"/>
      <c r="CB517" s="70"/>
      <c r="CC517" s="70"/>
      <c r="CD517" s="70"/>
      <c r="CE517" s="70"/>
      <c r="CF517" s="70"/>
      <c r="CG517" s="70"/>
      <c r="CH517" s="70"/>
      <c r="CI517" s="70"/>
      <c r="CJ517" s="70"/>
      <c r="CK517" s="70"/>
      <c r="CL517" s="70"/>
      <c r="CM517" s="70"/>
      <c r="CN517" s="70"/>
      <c r="CO517" s="70"/>
      <c r="CP517" s="70"/>
      <c r="CQ517" s="70"/>
      <c r="CR517" s="70"/>
      <c r="CS517" s="70"/>
      <c r="CT517" s="70"/>
      <c r="CU517" s="70"/>
      <c r="CV517" s="70"/>
      <c r="CW517" s="70"/>
      <c r="CX517" s="70"/>
      <c r="CY517" s="70"/>
      <c r="CZ517" s="70"/>
      <c r="DA517" s="70"/>
      <c r="DB517" s="70"/>
      <c r="DC517" s="70"/>
      <c r="DD517" s="70"/>
      <c r="DE517" s="70"/>
      <c r="DF517" s="70"/>
      <c r="DG517" s="70"/>
      <c r="DH517" s="70"/>
      <c r="DI517" s="70"/>
      <c r="DJ517" s="70"/>
      <c r="DK517" s="70"/>
      <c r="DL517" s="70"/>
      <c r="DM517" s="70"/>
      <c r="DN517" s="70"/>
      <c r="DO517" s="70"/>
      <c r="DP517" s="70"/>
      <c r="DQ517" s="70"/>
      <c r="DR517" s="70"/>
      <c r="DS517" s="70"/>
      <c r="DT517" s="70"/>
      <c r="DU517" s="70"/>
      <c r="DV517" s="70"/>
      <c r="DW517" s="70"/>
      <c r="DX517" s="70"/>
      <c r="DY517" s="70"/>
      <c r="DZ517" s="70"/>
      <c r="EA517" s="70"/>
      <c r="EB517" s="70"/>
      <c r="EC517" s="70"/>
      <c r="ED517" s="70"/>
      <c r="EE517" s="70"/>
      <c r="EF517" s="70"/>
      <c r="EG517" s="70"/>
      <c r="EH517" s="70"/>
      <c r="EI517" s="70"/>
      <c r="EJ517" s="70"/>
      <c r="EK517" s="70"/>
      <c r="EL517" s="70"/>
      <c r="EM517" s="70"/>
      <c r="EN517" s="70"/>
      <c r="EO517" s="70"/>
      <c r="EP517" s="70"/>
      <c r="EQ517" s="70"/>
      <c r="ER517" s="70"/>
      <c r="ES517" s="70"/>
      <c r="ET517" s="70"/>
      <c r="EU517" s="70"/>
      <c r="EV517" s="70"/>
      <c r="EW517" s="70"/>
      <c r="EX517" s="70"/>
      <c r="EY517" s="70"/>
      <c r="EZ517" s="70"/>
      <c r="FA517" s="70"/>
      <c r="FB517" s="70"/>
      <c r="FC517" s="70"/>
      <c r="FD517" s="70"/>
      <c r="FE517" s="70"/>
      <c r="FF517" s="70"/>
      <c r="FG517" s="70"/>
      <c r="FH517" s="70"/>
      <c r="FI517" s="70"/>
      <c r="FJ517" s="70"/>
      <c r="FK517" s="70"/>
      <c r="FL517" s="70"/>
      <c r="FM517" s="70"/>
      <c r="FN517" s="70"/>
      <c r="FO517" s="70"/>
      <c r="FP517" s="70"/>
      <c r="FQ517" s="70"/>
      <c r="FR517" s="70"/>
      <c r="FS517" s="70"/>
      <c r="FT517" s="70"/>
      <c r="FU517" s="70"/>
      <c r="FV517" s="70"/>
      <c r="FW517" s="70"/>
      <c r="FX517" s="70"/>
      <c r="FY517" s="70"/>
      <c r="FZ517" s="70"/>
      <c r="GA517" s="70"/>
      <c r="GB517" s="70"/>
      <c r="GC517" s="70"/>
      <c r="GD517" s="70"/>
      <c r="GE517" s="70"/>
      <c r="GF517" s="70"/>
      <c r="GG517" s="70"/>
      <c r="GH517" s="70"/>
      <c r="GI517" s="70"/>
      <c r="GJ517" s="70"/>
      <c r="GK517" s="70"/>
      <c r="GL517" s="70"/>
      <c r="GM517" s="70"/>
      <c r="GN517" s="70"/>
      <c r="GO517" s="70"/>
      <c r="GP517" s="70"/>
      <c r="GQ517" s="70"/>
      <c r="GR517" s="70"/>
      <c r="GS517" s="70"/>
      <c r="GT517" s="70"/>
      <c r="GU517" s="70"/>
      <c r="GV517" s="70"/>
      <c r="GW517" s="70"/>
      <c r="GX517" s="70"/>
      <c r="GY517" s="70"/>
      <c r="GZ517" s="70"/>
      <c r="HA517" s="70"/>
      <c r="HB517" s="70"/>
      <c r="HC517" s="70"/>
      <c r="HD517" s="70"/>
      <c r="HE517" s="70"/>
      <c r="HF517" s="70"/>
      <c r="HG517" s="70"/>
      <c r="HH517" s="70"/>
      <c r="HI517" s="70"/>
      <c r="HJ517" s="70"/>
      <c r="HK517" s="70"/>
      <c r="HL517" s="70"/>
      <c r="HM517" s="70"/>
      <c r="HN517" s="70"/>
      <c r="HO517" s="70"/>
      <c r="HP517" s="70"/>
      <c r="HQ517" s="70"/>
      <c r="HR517" s="70"/>
      <c r="HS517" s="70"/>
      <c r="HT517" s="70"/>
      <c r="HU517" s="70"/>
      <c r="HV517" s="70"/>
      <c r="HW517" s="70"/>
      <c r="HX517" s="70"/>
      <c r="HY517" s="70"/>
      <c r="HZ517" s="70"/>
      <c r="IA517" s="70"/>
      <c r="IB517" s="70"/>
      <c r="IC517" s="70"/>
      <c r="ID517" s="70"/>
      <c r="IE517" s="70"/>
      <c r="IF517" s="70"/>
      <c r="IG517" s="70"/>
      <c r="IH517" s="70"/>
      <c r="II517" s="70"/>
      <c r="IJ517" s="70"/>
      <c r="IK517" s="70"/>
      <c r="IL517" s="70"/>
      <c r="IM517" s="70"/>
      <c r="IN517" s="70"/>
      <c r="IO517" s="70"/>
      <c r="IP517" s="70"/>
      <c r="IQ517" s="70"/>
      <c r="IR517" s="70"/>
      <c r="IS517" s="70"/>
      <c r="IT517" s="70"/>
      <c r="IU517" s="70"/>
    </row>
    <row r="518" spans="1:255" ht="14.25">
      <c r="A518" s="69" t="s">
        <v>386</v>
      </c>
      <c r="B518" s="69"/>
      <c r="C518" s="66">
        <f aca="true" t="shared" si="8" ref="C518:C581">D518-B518</f>
        <v>0</v>
      </c>
      <c r="D518" s="69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  <c r="AC518" s="70"/>
      <c r="AD518" s="70"/>
      <c r="AE518" s="70"/>
      <c r="AF518" s="70"/>
      <c r="AG518" s="70"/>
      <c r="AH518" s="70"/>
      <c r="AI518" s="70"/>
      <c r="AJ518" s="70"/>
      <c r="AK518" s="70"/>
      <c r="AL518" s="70"/>
      <c r="AM518" s="70"/>
      <c r="AN518" s="70"/>
      <c r="AO518" s="70"/>
      <c r="AP518" s="70"/>
      <c r="AQ518" s="70"/>
      <c r="AR518" s="70"/>
      <c r="AS518" s="70"/>
      <c r="AT518" s="70"/>
      <c r="AU518" s="70"/>
      <c r="AV518" s="70"/>
      <c r="AW518" s="70"/>
      <c r="AX518" s="70"/>
      <c r="AY518" s="70"/>
      <c r="AZ518" s="70"/>
      <c r="BA518" s="70"/>
      <c r="BB518" s="70"/>
      <c r="BC518" s="70"/>
      <c r="BD518" s="70"/>
      <c r="BE518" s="70"/>
      <c r="BF518" s="70"/>
      <c r="BG518" s="70"/>
      <c r="BH518" s="70"/>
      <c r="BI518" s="70"/>
      <c r="BJ518" s="70"/>
      <c r="BK518" s="70"/>
      <c r="BL518" s="70"/>
      <c r="BM518" s="70"/>
      <c r="BN518" s="70"/>
      <c r="BO518" s="70"/>
      <c r="BP518" s="70"/>
      <c r="BQ518" s="70"/>
      <c r="BR518" s="70"/>
      <c r="BS518" s="70"/>
      <c r="BT518" s="70"/>
      <c r="BU518" s="70"/>
      <c r="BV518" s="70"/>
      <c r="BW518" s="70"/>
      <c r="BX518" s="70"/>
      <c r="BY518" s="70"/>
      <c r="BZ518" s="70"/>
      <c r="CA518" s="70"/>
      <c r="CB518" s="70"/>
      <c r="CC518" s="70"/>
      <c r="CD518" s="70"/>
      <c r="CE518" s="70"/>
      <c r="CF518" s="70"/>
      <c r="CG518" s="70"/>
      <c r="CH518" s="70"/>
      <c r="CI518" s="70"/>
      <c r="CJ518" s="70"/>
      <c r="CK518" s="70"/>
      <c r="CL518" s="70"/>
      <c r="CM518" s="70"/>
      <c r="CN518" s="70"/>
      <c r="CO518" s="70"/>
      <c r="CP518" s="70"/>
      <c r="CQ518" s="70"/>
      <c r="CR518" s="70"/>
      <c r="CS518" s="70"/>
      <c r="CT518" s="70"/>
      <c r="CU518" s="70"/>
      <c r="CV518" s="70"/>
      <c r="CW518" s="70"/>
      <c r="CX518" s="70"/>
      <c r="CY518" s="70"/>
      <c r="CZ518" s="70"/>
      <c r="DA518" s="70"/>
      <c r="DB518" s="70"/>
      <c r="DC518" s="70"/>
      <c r="DD518" s="70"/>
      <c r="DE518" s="70"/>
      <c r="DF518" s="70"/>
      <c r="DG518" s="70"/>
      <c r="DH518" s="70"/>
      <c r="DI518" s="70"/>
      <c r="DJ518" s="70"/>
      <c r="DK518" s="70"/>
      <c r="DL518" s="70"/>
      <c r="DM518" s="70"/>
      <c r="DN518" s="70"/>
      <c r="DO518" s="70"/>
      <c r="DP518" s="70"/>
      <c r="DQ518" s="70"/>
      <c r="DR518" s="70"/>
      <c r="DS518" s="70"/>
      <c r="DT518" s="70"/>
      <c r="DU518" s="70"/>
      <c r="DV518" s="70"/>
      <c r="DW518" s="70"/>
      <c r="DX518" s="70"/>
      <c r="DY518" s="70"/>
      <c r="DZ518" s="70"/>
      <c r="EA518" s="70"/>
      <c r="EB518" s="70"/>
      <c r="EC518" s="70"/>
      <c r="ED518" s="70"/>
      <c r="EE518" s="70"/>
      <c r="EF518" s="70"/>
      <c r="EG518" s="70"/>
      <c r="EH518" s="70"/>
      <c r="EI518" s="70"/>
      <c r="EJ518" s="70"/>
      <c r="EK518" s="70"/>
      <c r="EL518" s="70"/>
      <c r="EM518" s="70"/>
      <c r="EN518" s="70"/>
      <c r="EO518" s="70"/>
      <c r="EP518" s="70"/>
      <c r="EQ518" s="70"/>
      <c r="ER518" s="70"/>
      <c r="ES518" s="70"/>
      <c r="ET518" s="70"/>
      <c r="EU518" s="70"/>
      <c r="EV518" s="70"/>
      <c r="EW518" s="70"/>
      <c r="EX518" s="70"/>
      <c r="EY518" s="70"/>
      <c r="EZ518" s="70"/>
      <c r="FA518" s="70"/>
      <c r="FB518" s="70"/>
      <c r="FC518" s="70"/>
      <c r="FD518" s="70"/>
      <c r="FE518" s="70"/>
      <c r="FF518" s="70"/>
      <c r="FG518" s="70"/>
      <c r="FH518" s="70"/>
      <c r="FI518" s="70"/>
      <c r="FJ518" s="70"/>
      <c r="FK518" s="70"/>
      <c r="FL518" s="70"/>
      <c r="FM518" s="70"/>
      <c r="FN518" s="70"/>
      <c r="FO518" s="70"/>
      <c r="FP518" s="70"/>
      <c r="FQ518" s="70"/>
      <c r="FR518" s="70"/>
      <c r="FS518" s="70"/>
      <c r="FT518" s="70"/>
      <c r="FU518" s="70"/>
      <c r="FV518" s="70"/>
      <c r="FW518" s="70"/>
      <c r="FX518" s="70"/>
      <c r="FY518" s="70"/>
      <c r="FZ518" s="70"/>
      <c r="GA518" s="70"/>
      <c r="GB518" s="70"/>
      <c r="GC518" s="70"/>
      <c r="GD518" s="70"/>
      <c r="GE518" s="70"/>
      <c r="GF518" s="70"/>
      <c r="GG518" s="70"/>
      <c r="GH518" s="70"/>
      <c r="GI518" s="70"/>
      <c r="GJ518" s="70"/>
      <c r="GK518" s="70"/>
      <c r="GL518" s="70"/>
      <c r="GM518" s="70"/>
      <c r="GN518" s="70"/>
      <c r="GO518" s="70"/>
      <c r="GP518" s="70"/>
      <c r="GQ518" s="70"/>
      <c r="GR518" s="70"/>
      <c r="GS518" s="70"/>
      <c r="GT518" s="70"/>
      <c r="GU518" s="70"/>
      <c r="GV518" s="70"/>
      <c r="GW518" s="70"/>
      <c r="GX518" s="70"/>
      <c r="GY518" s="70"/>
      <c r="GZ518" s="70"/>
      <c r="HA518" s="70"/>
      <c r="HB518" s="70"/>
      <c r="HC518" s="70"/>
      <c r="HD518" s="70"/>
      <c r="HE518" s="70"/>
      <c r="HF518" s="70"/>
      <c r="HG518" s="70"/>
      <c r="HH518" s="70"/>
      <c r="HI518" s="70"/>
      <c r="HJ518" s="70"/>
      <c r="HK518" s="70"/>
      <c r="HL518" s="70"/>
      <c r="HM518" s="70"/>
      <c r="HN518" s="70"/>
      <c r="HO518" s="70"/>
      <c r="HP518" s="70"/>
      <c r="HQ518" s="70"/>
      <c r="HR518" s="70"/>
      <c r="HS518" s="70"/>
      <c r="HT518" s="70"/>
      <c r="HU518" s="70"/>
      <c r="HV518" s="70"/>
      <c r="HW518" s="70"/>
      <c r="HX518" s="70"/>
      <c r="HY518" s="70"/>
      <c r="HZ518" s="70"/>
      <c r="IA518" s="70"/>
      <c r="IB518" s="70"/>
      <c r="IC518" s="70"/>
      <c r="ID518" s="70"/>
      <c r="IE518" s="70"/>
      <c r="IF518" s="70"/>
      <c r="IG518" s="70"/>
      <c r="IH518" s="70"/>
      <c r="II518" s="70"/>
      <c r="IJ518" s="70"/>
      <c r="IK518" s="70"/>
      <c r="IL518" s="70"/>
      <c r="IM518" s="70"/>
      <c r="IN518" s="70"/>
      <c r="IO518" s="70"/>
      <c r="IP518" s="70"/>
      <c r="IQ518" s="70"/>
      <c r="IR518" s="70"/>
      <c r="IS518" s="70"/>
      <c r="IT518" s="70"/>
      <c r="IU518" s="70"/>
    </row>
    <row r="519" spans="1:255" s="62" customFormat="1" ht="14.25">
      <c r="A519" s="65" t="s">
        <v>387</v>
      </c>
      <c r="B519" s="65">
        <v>1365</v>
      </c>
      <c r="C519" s="66">
        <f t="shared" si="8"/>
        <v>-798</v>
      </c>
      <c r="D519" s="65">
        <v>567</v>
      </c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</row>
    <row r="520" spans="1:255" s="62" customFormat="1" ht="14.25">
      <c r="A520" s="65" t="s">
        <v>388</v>
      </c>
      <c r="B520" s="65">
        <f>SUM(B521,B535,B543,B545,B553,B557,B567,B575,B582,B590,B599,B604,B607,B610,B613,B616,B619,B623,B628,B636,B639)</f>
        <v>64406</v>
      </c>
      <c r="C520" s="66">
        <f t="shared" si="8"/>
        <v>54184</v>
      </c>
      <c r="D520" s="65">
        <f>SUM(D521,D535,D543,D545,D553,D557,D567,D575,D582,D590,D599,D604,D607,D610,D613,D616,D619,D623,D628,D636,D639)</f>
        <v>118590</v>
      </c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</row>
    <row r="521" spans="1:255" s="62" customFormat="1" ht="14.25">
      <c r="A521" s="65" t="s">
        <v>389</v>
      </c>
      <c r="B521" s="65">
        <f>SUM(B522:B534)</f>
        <v>1053</v>
      </c>
      <c r="C521" s="66">
        <f t="shared" si="8"/>
        <v>153</v>
      </c>
      <c r="D521" s="65">
        <f>SUM(D522:D534)</f>
        <v>1206</v>
      </c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</row>
    <row r="522" spans="1:255" s="62" customFormat="1" ht="14.25">
      <c r="A522" s="65" t="s">
        <v>42</v>
      </c>
      <c r="B522" s="65">
        <v>273</v>
      </c>
      <c r="C522" s="66">
        <f t="shared" si="8"/>
        <v>65</v>
      </c>
      <c r="D522" s="65">
        <v>338</v>
      </c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</row>
    <row r="523" spans="1:255" ht="14.25">
      <c r="A523" s="69" t="s">
        <v>43</v>
      </c>
      <c r="B523" s="69"/>
      <c r="C523" s="66">
        <f t="shared" si="8"/>
        <v>0</v>
      </c>
      <c r="D523" s="69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  <c r="AC523" s="70"/>
      <c r="AD523" s="70"/>
      <c r="AE523" s="70"/>
      <c r="AF523" s="70"/>
      <c r="AG523" s="70"/>
      <c r="AH523" s="70"/>
      <c r="AI523" s="70"/>
      <c r="AJ523" s="70"/>
      <c r="AK523" s="70"/>
      <c r="AL523" s="70"/>
      <c r="AM523" s="70"/>
      <c r="AN523" s="70"/>
      <c r="AO523" s="70"/>
      <c r="AP523" s="70"/>
      <c r="AQ523" s="70"/>
      <c r="AR523" s="70"/>
      <c r="AS523" s="70"/>
      <c r="AT523" s="70"/>
      <c r="AU523" s="70"/>
      <c r="AV523" s="70"/>
      <c r="AW523" s="70"/>
      <c r="AX523" s="70"/>
      <c r="AY523" s="70"/>
      <c r="AZ523" s="70"/>
      <c r="BA523" s="70"/>
      <c r="BB523" s="70"/>
      <c r="BC523" s="70"/>
      <c r="BD523" s="70"/>
      <c r="BE523" s="70"/>
      <c r="BF523" s="70"/>
      <c r="BG523" s="70"/>
      <c r="BH523" s="70"/>
      <c r="BI523" s="70"/>
      <c r="BJ523" s="70"/>
      <c r="BK523" s="70"/>
      <c r="BL523" s="70"/>
      <c r="BM523" s="70"/>
      <c r="BN523" s="70"/>
      <c r="BO523" s="70"/>
      <c r="BP523" s="70"/>
      <c r="BQ523" s="70"/>
      <c r="BR523" s="70"/>
      <c r="BS523" s="70"/>
      <c r="BT523" s="70"/>
      <c r="BU523" s="70"/>
      <c r="BV523" s="70"/>
      <c r="BW523" s="70"/>
      <c r="BX523" s="70"/>
      <c r="BY523" s="70"/>
      <c r="BZ523" s="70"/>
      <c r="CA523" s="70"/>
      <c r="CB523" s="70"/>
      <c r="CC523" s="70"/>
      <c r="CD523" s="70"/>
      <c r="CE523" s="70"/>
      <c r="CF523" s="70"/>
      <c r="CG523" s="70"/>
      <c r="CH523" s="70"/>
      <c r="CI523" s="70"/>
      <c r="CJ523" s="70"/>
      <c r="CK523" s="70"/>
      <c r="CL523" s="70"/>
      <c r="CM523" s="70"/>
      <c r="CN523" s="70"/>
      <c r="CO523" s="70"/>
      <c r="CP523" s="70"/>
      <c r="CQ523" s="70"/>
      <c r="CR523" s="70"/>
      <c r="CS523" s="70"/>
      <c r="CT523" s="70"/>
      <c r="CU523" s="70"/>
      <c r="CV523" s="70"/>
      <c r="CW523" s="70"/>
      <c r="CX523" s="70"/>
      <c r="CY523" s="70"/>
      <c r="CZ523" s="70"/>
      <c r="DA523" s="70"/>
      <c r="DB523" s="70"/>
      <c r="DC523" s="70"/>
      <c r="DD523" s="70"/>
      <c r="DE523" s="70"/>
      <c r="DF523" s="70"/>
      <c r="DG523" s="70"/>
      <c r="DH523" s="70"/>
      <c r="DI523" s="70"/>
      <c r="DJ523" s="70"/>
      <c r="DK523" s="70"/>
      <c r="DL523" s="70"/>
      <c r="DM523" s="70"/>
      <c r="DN523" s="70"/>
      <c r="DO523" s="70"/>
      <c r="DP523" s="70"/>
      <c r="DQ523" s="70"/>
      <c r="DR523" s="70"/>
      <c r="DS523" s="70"/>
      <c r="DT523" s="70"/>
      <c r="DU523" s="70"/>
      <c r="DV523" s="70"/>
      <c r="DW523" s="70"/>
      <c r="DX523" s="70"/>
      <c r="DY523" s="70"/>
      <c r="DZ523" s="70"/>
      <c r="EA523" s="70"/>
      <c r="EB523" s="70"/>
      <c r="EC523" s="70"/>
      <c r="ED523" s="70"/>
      <c r="EE523" s="70"/>
      <c r="EF523" s="70"/>
      <c r="EG523" s="70"/>
      <c r="EH523" s="70"/>
      <c r="EI523" s="70"/>
      <c r="EJ523" s="70"/>
      <c r="EK523" s="70"/>
      <c r="EL523" s="70"/>
      <c r="EM523" s="70"/>
      <c r="EN523" s="70"/>
      <c r="EO523" s="70"/>
      <c r="EP523" s="70"/>
      <c r="EQ523" s="70"/>
      <c r="ER523" s="70"/>
      <c r="ES523" s="70"/>
      <c r="ET523" s="70"/>
      <c r="EU523" s="70"/>
      <c r="EV523" s="70"/>
      <c r="EW523" s="70"/>
      <c r="EX523" s="70"/>
      <c r="EY523" s="70"/>
      <c r="EZ523" s="70"/>
      <c r="FA523" s="70"/>
      <c r="FB523" s="70"/>
      <c r="FC523" s="70"/>
      <c r="FD523" s="70"/>
      <c r="FE523" s="70"/>
      <c r="FF523" s="70"/>
      <c r="FG523" s="70"/>
      <c r="FH523" s="70"/>
      <c r="FI523" s="70"/>
      <c r="FJ523" s="70"/>
      <c r="FK523" s="70"/>
      <c r="FL523" s="70"/>
      <c r="FM523" s="70"/>
      <c r="FN523" s="70"/>
      <c r="FO523" s="70"/>
      <c r="FP523" s="70"/>
      <c r="FQ523" s="70"/>
      <c r="FR523" s="70"/>
      <c r="FS523" s="70"/>
      <c r="FT523" s="70"/>
      <c r="FU523" s="70"/>
      <c r="FV523" s="70"/>
      <c r="FW523" s="70"/>
      <c r="FX523" s="70"/>
      <c r="FY523" s="70"/>
      <c r="FZ523" s="70"/>
      <c r="GA523" s="70"/>
      <c r="GB523" s="70"/>
      <c r="GC523" s="70"/>
      <c r="GD523" s="70"/>
      <c r="GE523" s="70"/>
      <c r="GF523" s="70"/>
      <c r="GG523" s="70"/>
      <c r="GH523" s="70"/>
      <c r="GI523" s="70"/>
      <c r="GJ523" s="70"/>
      <c r="GK523" s="70"/>
      <c r="GL523" s="70"/>
      <c r="GM523" s="70"/>
      <c r="GN523" s="70"/>
      <c r="GO523" s="70"/>
      <c r="GP523" s="70"/>
      <c r="GQ523" s="70"/>
      <c r="GR523" s="70"/>
      <c r="GS523" s="70"/>
      <c r="GT523" s="70"/>
      <c r="GU523" s="70"/>
      <c r="GV523" s="70"/>
      <c r="GW523" s="70"/>
      <c r="GX523" s="70"/>
      <c r="GY523" s="70"/>
      <c r="GZ523" s="70"/>
      <c r="HA523" s="70"/>
      <c r="HB523" s="70"/>
      <c r="HC523" s="70"/>
      <c r="HD523" s="70"/>
      <c r="HE523" s="70"/>
      <c r="HF523" s="70"/>
      <c r="HG523" s="70"/>
      <c r="HH523" s="70"/>
      <c r="HI523" s="70"/>
      <c r="HJ523" s="70"/>
      <c r="HK523" s="70"/>
      <c r="HL523" s="70"/>
      <c r="HM523" s="70"/>
      <c r="HN523" s="70"/>
      <c r="HO523" s="70"/>
      <c r="HP523" s="70"/>
      <c r="HQ523" s="70"/>
      <c r="HR523" s="70"/>
      <c r="HS523" s="70"/>
      <c r="HT523" s="70"/>
      <c r="HU523" s="70"/>
      <c r="HV523" s="70"/>
      <c r="HW523" s="70"/>
      <c r="HX523" s="70"/>
      <c r="HY523" s="70"/>
      <c r="HZ523" s="70"/>
      <c r="IA523" s="70"/>
      <c r="IB523" s="70"/>
      <c r="IC523" s="70"/>
      <c r="ID523" s="70"/>
      <c r="IE523" s="70"/>
      <c r="IF523" s="70"/>
      <c r="IG523" s="70"/>
      <c r="IH523" s="70"/>
      <c r="II523" s="70"/>
      <c r="IJ523" s="70"/>
      <c r="IK523" s="70"/>
      <c r="IL523" s="70"/>
      <c r="IM523" s="70"/>
      <c r="IN523" s="70"/>
      <c r="IO523" s="70"/>
      <c r="IP523" s="70"/>
      <c r="IQ523" s="70"/>
      <c r="IR523" s="70"/>
      <c r="IS523" s="70"/>
      <c r="IT523" s="70"/>
      <c r="IU523" s="70"/>
    </row>
    <row r="524" spans="1:255" ht="14.25">
      <c r="A524" s="69" t="s">
        <v>44</v>
      </c>
      <c r="B524" s="69"/>
      <c r="C524" s="66">
        <f t="shared" si="8"/>
        <v>0</v>
      </c>
      <c r="D524" s="69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  <c r="AC524" s="70"/>
      <c r="AD524" s="70"/>
      <c r="AE524" s="70"/>
      <c r="AF524" s="70"/>
      <c r="AG524" s="70"/>
      <c r="AH524" s="70"/>
      <c r="AI524" s="70"/>
      <c r="AJ524" s="70"/>
      <c r="AK524" s="70"/>
      <c r="AL524" s="70"/>
      <c r="AM524" s="70"/>
      <c r="AN524" s="70"/>
      <c r="AO524" s="70"/>
      <c r="AP524" s="70"/>
      <c r="AQ524" s="70"/>
      <c r="AR524" s="70"/>
      <c r="AS524" s="70"/>
      <c r="AT524" s="70"/>
      <c r="AU524" s="70"/>
      <c r="AV524" s="70"/>
      <c r="AW524" s="70"/>
      <c r="AX524" s="70"/>
      <c r="AY524" s="70"/>
      <c r="AZ524" s="70"/>
      <c r="BA524" s="70"/>
      <c r="BB524" s="70"/>
      <c r="BC524" s="70"/>
      <c r="BD524" s="70"/>
      <c r="BE524" s="70"/>
      <c r="BF524" s="70"/>
      <c r="BG524" s="70"/>
      <c r="BH524" s="70"/>
      <c r="BI524" s="70"/>
      <c r="BJ524" s="70"/>
      <c r="BK524" s="70"/>
      <c r="BL524" s="70"/>
      <c r="BM524" s="70"/>
      <c r="BN524" s="70"/>
      <c r="BO524" s="70"/>
      <c r="BP524" s="70"/>
      <c r="BQ524" s="70"/>
      <c r="BR524" s="70"/>
      <c r="BS524" s="70"/>
      <c r="BT524" s="70"/>
      <c r="BU524" s="70"/>
      <c r="BV524" s="70"/>
      <c r="BW524" s="70"/>
      <c r="BX524" s="70"/>
      <c r="BY524" s="70"/>
      <c r="BZ524" s="70"/>
      <c r="CA524" s="70"/>
      <c r="CB524" s="70"/>
      <c r="CC524" s="70"/>
      <c r="CD524" s="70"/>
      <c r="CE524" s="70"/>
      <c r="CF524" s="70"/>
      <c r="CG524" s="70"/>
      <c r="CH524" s="70"/>
      <c r="CI524" s="70"/>
      <c r="CJ524" s="70"/>
      <c r="CK524" s="70"/>
      <c r="CL524" s="70"/>
      <c r="CM524" s="70"/>
      <c r="CN524" s="70"/>
      <c r="CO524" s="70"/>
      <c r="CP524" s="70"/>
      <c r="CQ524" s="70"/>
      <c r="CR524" s="70"/>
      <c r="CS524" s="70"/>
      <c r="CT524" s="70"/>
      <c r="CU524" s="70"/>
      <c r="CV524" s="70"/>
      <c r="CW524" s="70"/>
      <c r="CX524" s="70"/>
      <c r="CY524" s="70"/>
      <c r="CZ524" s="70"/>
      <c r="DA524" s="70"/>
      <c r="DB524" s="70"/>
      <c r="DC524" s="70"/>
      <c r="DD524" s="70"/>
      <c r="DE524" s="70"/>
      <c r="DF524" s="70"/>
      <c r="DG524" s="70"/>
      <c r="DH524" s="70"/>
      <c r="DI524" s="70"/>
      <c r="DJ524" s="70"/>
      <c r="DK524" s="70"/>
      <c r="DL524" s="70"/>
      <c r="DM524" s="70"/>
      <c r="DN524" s="70"/>
      <c r="DO524" s="70"/>
      <c r="DP524" s="70"/>
      <c r="DQ524" s="70"/>
      <c r="DR524" s="70"/>
      <c r="DS524" s="70"/>
      <c r="DT524" s="70"/>
      <c r="DU524" s="70"/>
      <c r="DV524" s="70"/>
      <c r="DW524" s="70"/>
      <c r="DX524" s="70"/>
      <c r="DY524" s="70"/>
      <c r="DZ524" s="70"/>
      <c r="EA524" s="70"/>
      <c r="EB524" s="70"/>
      <c r="EC524" s="70"/>
      <c r="ED524" s="70"/>
      <c r="EE524" s="70"/>
      <c r="EF524" s="70"/>
      <c r="EG524" s="70"/>
      <c r="EH524" s="70"/>
      <c r="EI524" s="70"/>
      <c r="EJ524" s="70"/>
      <c r="EK524" s="70"/>
      <c r="EL524" s="70"/>
      <c r="EM524" s="70"/>
      <c r="EN524" s="70"/>
      <c r="EO524" s="70"/>
      <c r="EP524" s="70"/>
      <c r="EQ524" s="70"/>
      <c r="ER524" s="70"/>
      <c r="ES524" s="70"/>
      <c r="ET524" s="70"/>
      <c r="EU524" s="70"/>
      <c r="EV524" s="70"/>
      <c r="EW524" s="70"/>
      <c r="EX524" s="70"/>
      <c r="EY524" s="70"/>
      <c r="EZ524" s="70"/>
      <c r="FA524" s="70"/>
      <c r="FB524" s="70"/>
      <c r="FC524" s="70"/>
      <c r="FD524" s="70"/>
      <c r="FE524" s="70"/>
      <c r="FF524" s="70"/>
      <c r="FG524" s="70"/>
      <c r="FH524" s="70"/>
      <c r="FI524" s="70"/>
      <c r="FJ524" s="70"/>
      <c r="FK524" s="70"/>
      <c r="FL524" s="70"/>
      <c r="FM524" s="70"/>
      <c r="FN524" s="70"/>
      <c r="FO524" s="70"/>
      <c r="FP524" s="70"/>
      <c r="FQ524" s="70"/>
      <c r="FR524" s="70"/>
      <c r="FS524" s="70"/>
      <c r="FT524" s="70"/>
      <c r="FU524" s="70"/>
      <c r="FV524" s="70"/>
      <c r="FW524" s="70"/>
      <c r="FX524" s="70"/>
      <c r="FY524" s="70"/>
      <c r="FZ524" s="70"/>
      <c r="GA524" s="70"/>
      <c r="GB524" s="70"/>
      <c r="GC524" s="70"/>
      <c r="GD524" s="70"/>
      <c r="GE524" s="70"/>
      <c r="GF524" s="70"/>
      <c r="GG524" s="70"/>
      <c r="GH524" s="70"/>
      <c r="GI524" s="70"/>
      <c r="GJ524" s="70"/>
      <c r="GK524" s="70"/>
      <c r="GL524" s="70"/>
      <c r="GM524" s="70"/>
      <c r="GN524" s="70"/>
      <c r="GO524" s="70"/>
      <c r="GP524" s="70"/>
      <c r="GQ524" s="70"/>
      <c r="GR524" s="70"/>
      <c r="GS524" s="70"/>
      <c r="GT524" s="70"/>
      <c r="GU524" s="70"/>
      <c r="GV524" s="70"/>
      <c r="GW524" s="70"/>
      <c r="GX524" s="70"/>
      <c r="GY524" s="70"/>
      <c r="GZ524" s="70"/>
      <c r="HA524" s="70"/>
      <c r="HB524" s="70"/>
      <c r="HC524" s="70"/>
      <c r="HD524" s="70"/>
      <c r="HE524" s="70"/>
      <c r="HF524" s="70"/>
      <c r="HG524" s="70"/>
      <c r="HH524" s="70"/>
      <c r="HI524" s="70"/>
      <c r="HJ524" s="70"/>
      <c r="HK524" s="70"/>
      <c r="HL524" s="70"/>
      <c r="HM524" s="70"/>
      <c r="HN524" s="70"/>
      <c r="HO524" s="70"/>
      <c r="HP524" s="70"/>
      <c r="HQ524" s="70"/>
      <c r="HR524" s="70"/>
      <c r="HS524" s="70"/>
      <c r="HT524" s="70"/>
      <c r="HU524" s="70"/>
      <c r="HV524" s="70"/>
      <c r="HW524" s="70"/>
      <c r="HX524" s="70"/>
      <c r="HY524" s="70"/>
      <c r="HZ524" s="70"/>
      <c r="IA524" s="70"/>
      <c r="IB524" s="70"/>
      <c r="IC524" s="70"/>
      <c r="ID524" s="70"/>
      <c r="IE524" s="70"/>
      <c r="IF524" s="70"/>
      <c r="IG524" s="70"/>
      <c r="IH524" s="70"/>
      <c r="II524" s="70"/>
      <c r="IJ524" s="70"/>
      <c r="IK524" s="70"/>
      <c r="IL524" s="70"/>
      <c r="IM524" s="70"/>
      <c r="IN524" s="70"/>
      <c r="IO524" s="70"/>
      <c r="IP524" s="70"/>
      <c r="IQ524" s="70"/>
      <c r="IR524" s="70"/>
      <c r="IS524" s="70"/>
      <c r="IT524" s="70"/>
      <c r="IU524" s="70"/>
    </row>
    <row r="525" spans="1:255" ht="14.25">
      <c r="A525" s="69" t="s">
        <v>390</v>
      </c>
      <c r="B525" s="69"/>
      <c r="C525" s="66">
        <f t="shared" si="8"/>
        <v>0</v>
      </c>
      <c r="D525" s="69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  <c r="AC525" s="70"/>
      <c r="AD525" s="70"/>
      <c r="AE525" s="70"/>
      <c r="AF525" s="70"/>
      <c r="AG525" s="70"/>
      <c r="AH525" s="70"/>
      <c r="AI525" s="70"/>
      <c r="AJ525" s="70"/>
      <c r="AK525" s="70"/>
      <c r="AL525" s="70"/>
      <c r="AM525" s="70"/>
      <c r="AN525" s="70"/>
      <c r="AO525" s="70"/>
      <c r="AP525" s="70"/>
      <c r="AQ525" s="70"/>
      <c r="AR525" s="70"/>
      <c r="AS525" s="70"/>
      <c r="AT525" s="70"/>
      <c r="AU525" s="70"/>
      <c r="AV525" s="70"/>
      <c r="AW525" s="70"/>
      <c r="AX525" s="70"/>
      <c r="AY525" s="70"/>
      <c r="AZ525" s="70"/>
      <c r="BA525" s="70"/>
      <c r="BB525" s="70"/>
      <c r="BC525" s="70"/>
      <c r="BD525" s="70"/>
      <c r="BE525" s="70"/>
      <c r="BF525" s="70"/>
      <c r="BG525" s="70"/>
      <c r="BH525" s="70"/>
      <c r="BI525" s="70"/>
      <c r="BJ525" s="70"/>
      <c r="BK525" s="70"/>
      <c r="BL525" s="70"/>
      <c r="BM525" s="70"/>
      <c r="BN525" s="70"/>
      <c r="BO525" s="70"/>
      <c r="BP525" s="70"/>
      <c r="BQ525" s="70"/>
      <c r="BR525" s="70"/>
      <c r="BS525" s="70"/>
      <c r="BT525" s="70"/>
      <c r="BU525" s="70"/>
      <c r="BV525" s="70"/>
      <c r="BW525" s="70"/>
      <c r="BX525" s="70"/>
      <c r="BY525" s="70"/>
      <c r="BZ525" s="70"/>
      <c r="CA525" s="70"/>
      <c r="CB525" s="70"/>
      <c r="CC525" s="70"/>
      <c r="CD525" s="70"/>
      <c r="CE525" s="70"/>
      <c r="CF525" s="70"/>
      <c r="CG525" s="70"/>
      <c r="CH525" s="70"/>
      <c r="CI525" s="70"/>
      <c r="CJ525" s="70"/>
      <c r="CK525" s="70"/>
      <c r="CL525" s="70"/>
      <c r="CM525" s="70"/>
      <c r="CN525" s="70"/>
      <c r="CO525" s="70"/>
      <c r="CP525" s="70"/>
      <c r="CQ525" s="70"/>
      <c r="CR525" s="70"/>
      <c r="CS525" s="70"/>
      <c r="CT525" s="70"/>
      <c r="CU525" s="70"/>
      <c r="CV525" s="70"/>
      <c r="CW525" s="70"/>
      <c r="CX525" s="70"/>
      <c r="CY525" s="70"/>
      <c r="CZ525" s="70"/>
      <c r="DA525" s="70"/>
      <c r="DB525" s="70"/>
      <c r="DC525" s="70"/>
      <c r="DD525" s="70"/>
      <c r="DE525" s="70"/>
      <c r="DF525" s="70"/>
      <c r="DG525" s="70"/>
      <c r="DH525" s="70"/>
      <c r="DI525" s="70"/>
      <c r="DJ525" s="70"/>
      <c r="DK525" s="70"/>
      <c r="DL525" s="70"/>
      <c r="DM525" s="70"/>
      <c r="DN525" s="70"/>
      <c r="DO525" s="70"/>
      <c r="DP525" s="70"/>
      <c r="DQ525" s="70"/>
      <c r="DR525" s="70"/>
      <c r="DS525" s="70"/>
      <c r="DT525" s="70"/>
      <c r="DU525" s="70"/>
      <c r="DV525" s="70"/>
      <c r="DW525" s="70"/>
      <c r="DX525" s="70"/>
      <c r="DY525" s="70"/>
      <c r="DZ525" s="70"/>
      <c r="EA525" s="70"/>
      <c r="EB525" s="70"/>
      <c r="EC525" s="70"/>
      <c r="ED525" s="70"/>
      <c r="EE525" s="70"/>
      <c r="EF525" s="70"/>
      <c r="EG525" s="70"/>
      <c r="EH525" s="70"/>
      <c r="EI525" s="70"/>
      <c r="EJ525" s="70"/>
      <c r="EK525" s="70"/>
      <c r="EL525" s="70"/>
      <c r="EM525" s="70"/>
      <c r="EN525" s="70"/>
      <c r="EO525" s="70"/>
      <c r="EP525" s="70"/>
      <c r="EQ525" s="70"/>
      <c r="ER525" s="70"/>
      <c r="ES525" s="70"/>
      <c r="ET525" s="70"/>
      <c r="EU525" s="70"/>
      <c r="EV525" s="70"/>
      <c r="EW525" s="70"/>
      <c r="EX525" s="70"/>
      <c r="EY525" s="70"/>
      <c r="EZ525" s="70"/>
      <c r="FA525" s="70"/>
      <c r="FB525" s="70"/>
      <c r="FC525" s="70"/>
      <c r="FD525" s="70"/>
      <c r="FE525" s="70"/>
      <c r="FF525" s="70"/>
      <c r="FG525" s="70"/>
      <c r="FH525" s="70"/>
      <c r="FI525" s="70"/>
      <c r="FJ525" s="70"/>
      <c r="FK525" s="70"/>
      <c r="FL525" s="70"/>
      <c r="FM525" s="70"/>
      <c r="FN525" s="70"/>
      <c r="FO525" s="70"/>
      <c r="FP525" s="70"/>
      <c r="FQ525" s="70"/>
      <c r="FR525" s="70"/>
      <c r="FS525" s="70"/>
      <c r="FT525" s="70"/>
      <c r="FU525" s="70"/>
      <c r="FV525" s="70"/>
      <c r="FW525" s="70"/>
      <c r="FX525" s="70"/>
      <c r="FY525" s="70"/>
      <c r="FZ525" s="70"/>
      <c r="GA525" s="70"/>
      <c r="GB525" s="70"/>
      <c r="GC525" s="70"/>
      <c r="GD525" s="70"/>
      <c r="GE525" s="70"/>
      <c r="GF525" s="70"/>
      <c r="GG525" s="70"/>
      <c r="GH525" s="70"/>
      <c r="GI525" s="70"/>
      <c r="GJ525" s="70"/>
      <c r="GK525" s="70"/>
      <c r="GL525" s="70"/>
      <c r="GM525" s="70"/>
      <c r="GN525" s="70"/>
      <c r="GO525" s="70"/>
      <c r="GP525" s="70"/>
      <c r="GQ525" s="70"/>
      <c r="GR525" s="70"/>
      <c r="GS525" s="70"/>
      <c r="GT525" s="70"/>
      <c r="GU525" s="70"/>
      <c r="GV525" s="70"/>
      <c r="GW525" s="70"/>
      <c r="GX525" s="70"/>
      <c r="GY525" s="70"/>
      <c r="GZ525" s="70"/>
      <c r="HA525" s="70"/>
      <c r="HB525" s="70"/>
      <c r="HC525" s="70"/>
      <c r="HD525" s="70"/>
      <c r="HE525" s="70"/>
      <c r="HF525" s="70"/>
      <c r="HG525" s="70"/>
      <c r="HH525" s="70"/>
      <c r="HI525" s="70"/>
      <c r="HJ525" s="70"/>
      <c r="HK525" s="70"/>
      <c r="HL525" s="70"/>
      <c r="HM525" s="70"/>
      <c r="HN525" s="70"/>
      <c r="HO525" s="70"/>
      <c r="HP525" s="70"/>
      <c r="HQ525" s="70"/>
      <c r="HR525" s="70"/>
      <c r="HS525" s="70"/>
      <c r="HT525" s="70"/>
      <c r="HU525" s="70"/>
      <c r="HV525" s="70"/>
      <c r="HW525" s="70"/>
      <c r="HX525" s="70"/>
      <c r="HY525" s="70"/>
      <c r="HZ525" s="70"/>
      <c r="IA525" s="70"/>
      <c r="IB525" s="70"/>
      <c r="IC525" s="70"/>
      <c r="ID525" s="70"/>
      <c r="IE525" s="70"/>
      <c r="IF525" s="70"/>
      <c r="IG525" s="70"/>
      <c r="IH525" s="70"/>
      <c r="II525" s="70"/>
      <c r="IJ525" s="70"/>
      <c r="IK525" s="70"/>
      <c r="IL525" s="70"/>
      <c r="IM525" s="70"/>
      <c r="IN525" s="70"/>
      <c r="IO525" s="70"/>
      <c r="IP525" s="70"/>
      <c r="IQ525" s="70"/>
      <c r="IR525" s="70"/>
      <c r="IS525" s="70"/>
      <c r="IT525" s="70"/>
      <c r="IU525" s="70"/>
    </row>
    <row r="526" spans="1:255" ht="14.25">
      <c r="A526" s="69" t="s">
        <v>391</v>
      </c>
      <c r="B526" s="69"/>
      <c r="C526" s="66">
        <f t="shared" si="8"/>
        <v>0</v>
      </c>
      <c r="D526" s="69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  <c r="AC526" s="70"/>
      <c r="AD526" s="70"/>
      <c r="AE526" s="70"/>
      <c r="AF526" s="70"/>
      <c r="AG526" s="70"/>
      <c r="AH526" s="70"/>
      <c r="AI526" s="70"/>
      <c r="AJ526" s="70"/>
      <c r="AK526" s="70"/>
      <c r="AL526" s="70"/>
      <c r="AM526" s="70"/>
      <c r="AN526" s="70"/>
      <c r="AO526" s="70"/>
      <c r="AP526" s="70"/>
      <c r="AQ526" s="70"/>
      <c r="AR526" s="70"/>
      <c r="AS526" s="70"/>
      <c r="AT526" s="70"/>
      <c r="AU526" s="70"/>
      <c r="AV526" s="70"/>
      <c r="AW526" s="70"/>
      <c r="AX526" s="70"/>
      <c r="AY526" s="70"/>
      <c r="AZ526" s="70"/>
      <c r="BA526" s="70"/>
      <c r="BB526" s="70"/>
      <c r="BC526" s="70"/>
      <c r="BD526" s="70"/>
      <c r="BE526" s="70"/>
      <c r="BF526" s="70"/>
      <c r="BG526" s="70"/>
      <c r="BH526" s="70"/>
      <c r="BI526" s="70"/>
      <c r="BJ526" s="70"/>
      <c r="BK526" s="70"/>
      <c r="BL526" s="70"/>
      <c r="BM526" s="70"/>
      <c r="BN526" s="70"/>
      <c r="BO526" s="70"/>
      <c r="BP526" s="70"/>
      <c r="BQ526" s="70"/>
      <c r="BR526" s="70"/>
      <c r="BS526" s="70"/>
      <c r="BT526" s="70"/>
      <c r="BU526" s="70"/>
      <c r="BV526" s="70"/>
      <c r="BW526" s="70"/>
      <c r="BX526" s="70"/>
      <c r="BY526" s="70"/>
      <c r="BZ526" s="70"/>
      <c r="CA526" s="70"/>
      <c r="CB526" s="70"/>
      <c r="CC526" s="70"/>
      <c r="CD526" s="70"/>
      <c r="CE526" s="70"/>
      <c r="CF526" s="70"/>
      <c r="CG526" s="70"/>
      <c r="CH526" s="70"/>
      <c r="CI526" s="70"/>
      <c r="CJ526" s="70"/>
      <c r="CK526" s="70"/>
      <c r="CL526" s="70"/>
      <c r="CM526" s="70"/>
      <c r="CN526" s="70"/>
      <c r="CO526" s="70"/>
      <c r="CP526" s="70"/>
      <c r="CQ526" s="70"/>
      <c r="CR526" s="70"/>
      <c r="CS526" s="70"/>
      <c r="CT526" s="70"/>
      <c r="CU526" s="70"/>
      <c r="CV526" s="70"/>
      <c r="CW526" s="70"/>
      <c r="CX526" s="70"/>
      <c r="CY526" s="70"/>
      <c r="CZ526" s="70"/>
      <c r="DA526" s="70"/>
      <c r="DB526" s="70"/>
      <c r="DC526" s="70"/>
      <c r="DD526" s="70"/>
      <c r="DE526" s="70"/>
      <c r="DF526" s="70"/>
      <c r="DG526" s="70"/>
      <c r="DH526" s="70"/>
      <c r="DI526" s="70"/>
      <c r="DJ526" s="70"/>
      <c r="DK526" s="70"/>
      <c r="DL526" s="70"/>
      <c r="DM526" s="70"/>
      <c r="DN526" s="70"/>
      <c r="DO526" s="70"/>
      <c r="DP526" s="70"/>
      <c r="DQ526" s="70"/>
      <c r="DR526" s="70"/>
      <c r="DS526" s="70"/>
      <c r="DT526" s="70"/>
      <c r="DU526" s="70"/>
      <c r="DV526" s="70"/>
      <c r="DW526" s="70"/>
      <c r="DX526" s="70"/>
      <c r="DY526" s="70"/>
      <c r="DZ526" s="70"/>
      <c r="EA526" s="70"/>
      <c r="EB526" s="70"/>
      <c r="EC526" s="70"/>
      <c r="ED526" s="70"/>
      <c r="EE526" s="70"/>
      <c r="EF526" s="70"/>
      <c r="EG526" s="70"/>
      <c r="EH526" s="70"/>
      <c r="EI526" s="70"/>
      <c r="EJ526" s="70"/>
      <c r="EK526" s="70"/>
      <c r="EL526" s="70"/>
      <c r="EM526" s="70"/>
      <c r="EN526" s="70"/>
      <c r="EO526" s="70"/>
      <c r="EP526" s="70"/>
      <c r="EQ526" s="70"/>
      <c r="ER526" s="70"/>
      <c r="ES526" s="70"/>
      <c r="ET526" s="70"/>
      <c r="EU526" s="70"/>
      <c r="EV526" s="70"/>
      <c r="EW526" s="70"/>
      <c r="EX526" s="70"/>
      <c r="EY526" s="70"/>
      <c r="EZ526" s="70"/>
      <c r="FA526" s="70"/>
      <c r="FB526" s="70"/>
      <c r="FC526" s="70"/>
      <c r="FD526" s="70"/>
      <c r="FE526" s="70"/>
      <c r="FF526" s="70"/>
      <c r="FG526" s="70"/>
      <c r="FH526" s="70"/>
      <c r="FI526" s="70"/>
      <c r="FJ526" s="70"/>
      <c r="FK526" s="70"/>
      <c r="FL526" s="70"/>
      <c r="FM526" s="70"/>
      <c r="FN526" s="70"/>
      <c r="FO526" s="70"/>
      <c r="FP526" s="70"/>
      <c r="FQ526" s="70"/>
      <c r="FR526" s="70"/>
      <c r="FS526" s="70"/>
      <c r="FT526" s="70"/>
      <c r="FU526" s="70"/>
      <c r="FV526" s="70"/>
      <c r="FW526" s="70"/>
      <c r="FX526" s="70"/>
      <c r="FY526" s="70"/>
      <c r="FZ526" s="70"/>
      <c r="GA526" s="70"/>
      <c r="GB526" s="70"/>
      <c r="GC526" s="70"/>
      <c r="GD526" s="70"/>
      <c r="GE526" s="70"/>
      <c r="GF526" s="70"/>
      <c r="GG526" s="70"/>
      <c r="GH526" s="70"/>
      <c r="GI526" s="70"/>
      <c r="GJ526" s="70"/>
      <c r="GK526" s="70"/>
      <c r="GL526" s="70"/>
      <c r="GM526" s="70"/>
      <c r="GN526" s="70"/>
      <c r="GO526" s="70"/>
      <c r="GP526" s="70"/>
      <c r="GQ526" s="70"/>
      <c r="GR526" s="70"/>
      <c r="GS526" s="70"/>
      <c r="GT526" s="70"/>
      <c r="GU526" s="70"/>
      <c r="GV526" s="70"/>
      <c r="GW526" s="70"/>
      <c r="GX526" s="70"/>
      <c r="GY526" s="70"/>
      <c r="GZ526" s="70"/>
      <c r="HA526" s="70"/>
      <c r="HB526" s="70"/>
      <c r="HC526" s="70"/>
      <c r="HD526" s="70"/>
      <c r="HE526" s="70"/>
      <c r="HF526" s="70"/>
      <c r="HG526" s="70"/>
      <c r="HH526" s="70"/>
      <c r="HI526" s="70"/>
      <c r="HJ526" s="70"/>
      <c r="HK526" s="70"/>
      <c r="HL526" s="70"/>
      <c r="HM526" s="70"/>
      <c r="HN526" s="70"/>
      <c r="HO526" s="70"/>
      <c r="HP526" s="70"/>
      <c r="HQ526" s="70"/>
      <c r="HR526" s="70"/>
      <c r="HS526" s="70"/>
      <c r="HT526" s="70"/>
      <c r="HU526" s="70"/>
      <c r="HV526" s="70"/>
      <c r="HW526" s="70"/>
      <c r="HX526" s="70"/>
      <c r="HY526" s="70"/>
      <c r="HZ526" s="70"/>
      <c r="IA526" s="70"/>
      <c r="IB526" s="70"/>
      <c r="IC526" s="70"/>
      <c r="ID526" s="70"/>
      <c r="IE526" s="70"/>
      <c r="IF526" s="70"/>
      <c r="IG526" s="70"/>
      <c r="IH526" s="70"/>
      <c r="II526" s="70"/>
      <c r="IJ526" s="70"/>
      <c r="IK526" s="70"/>
      <c r="IL526" s="70"/>
      <c r="IM526" s="70"/>
      <c r="IN526" s="70"/>
      <c r="IO526" s="70"/>
      <c r="IP526" s="70"/>
      <c r="IQ526" s="70"/>
      <c r="IR526" s="70"/>
      <c r="IS526" s="70"/>
      <c r="IT526" s="70"/>
      <c r="IU526" s="70"/>
    </row>
    <row r="527" spans="1:255" ht="14.25">
      <c r="A527" s="69" t="s">
        <v>392</v>
      </c>
      <c r="B527" s="69"/>
      <c r="C527" s="66">
        <f t="shared" si="8"/>
        <v>0</v>
      </c>
      <c r="D527" s="69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  <c r="AC527" s="70"/>
      <c r="AD527" s="70"/>
      <c r="AE527" s="70"/>
      <c r="AF527" s="70"/>
      <c r="AG527" s="70"/>
      <c r="AH527" s="70"/>
      <c r="AI527" s="70"/>
      <c r="AJ527" s="70"/>
      <c r="AK527" s="70"/>
      <c r="AL527" s="70"/>
      <c r="AM527" s="70"/>
      <c r="AN527" s="70"/>
      <c r="AO527" s="70"/>
      <c r="AP527" s="70"/>
      <c r="AQ527" s="70"/>
      <c r="AR527" s="70"/>
      <c r="AS527" s="70"/>
      <c r="AT527" s="70"/>
      <c r="AU527" s="70"/>
      <c r="AV527" s="70"/>
      <c r="AW527" s="70"/>
      <c r="AX527" s="70"/>
      <c r="AY527" s="70"/>
      <c r="AZ527" s="70"/>
      <c r="BA527" s="70"/>
      <c r="BB527" s="70"/>
      <c r="BC527" s="70"/>
      <c r="BD527" s="70"/>
      <c r="BE527" s="70"/>
      <c r="BF527" s="70"/>
      <c r="BG527" s="70"/>
      <c r="BH527" s="70"/>
      <c r="BI527" s="70"/>
      <c r="BJ527" s="70"/>
      <c r="BK527" s="70"/>
      <c r="BL527" s="70"/>
      <c r="BM527" s="70"/>
      <c r="BN527" s="70"/>
      <c r="BO527" s="70"/>
      <c r="BP527" s="70"/>
      <c r="BQ527" s="70"/>
      <c r="BR527" s="70"/>
      <c r="BS527" s="70"/>
      <c r="BT527" s="70"/>
      <c r="BU527" s="70"/>
      <c r="BV527" s="70"/>
      <c r="BW527" s="70"/>
      <c r="BX527" s="70"/>
      <c r="BY527" s="70"/>
      <c r="BZ527" s="70"/>
      <c r="CA527" s="70"/>
      <c r="CB527" s="70"/>
      <c r="CC527" s="70"/>
      <c r="CD527" s="70"/>
      <c r="CE527" s="70"/>
      <c r="CF527" s="70"/>
      <c r="CG527" s="70"/>
      <c r="CH527" s="70"/>
      <c r="CI527" s="70"/>
      <c r="CJ527" s="70"/>
      <c r="CK527" s="70"/>
      <c r="CL527" s="70"/>
      <c r="CM527" s="70"/>
      <c r="CN527" s="70"/>
      <c r="CO527" s="70"/>
      <c r="CP527" s="70"/>
      <c r="CQ527" s="70"/>
      <c r="CR527" s="70"/>
      <c r="CS527" s="70"/>
      <c r="CT527" s="70"/>
      <c r="CU527" s="70"/>
      <c r="CV527" s="70"/>
      <c r="CW527" s="70"/>
      <c r="CX527" s="70"/>
      <c r="CY527" s="70"/>
      <c r="CZ527" s="70"/>
      <c r="DA527" s="70"/>
      <c r="DB527" s="70"/>
      <c r="DC527" s="70"/>
      <c r="DD527" s="70"/>
      <c r="DE527" s="70"/>
      <c r="DF527" s="70"/>
      <c r="DG527" s="70"/>
      <c r="DH527" s="70"/>
      <c r="DI527" s="70"/>
      <c r="DJ527" s="70"/>
      <c r="DK527" s="70"/>
      <c r="DL527" s="70"/>
      <c r="DM527" s="70"/>
      <c r="DN527" s="70"/>
      <c r="DO527" s="70"/>
      <c r="DP527" s="70"/>
      <c r="DQ527" s="70"/>
      <c r="DR527" s="70"/>
      <c r="DS527" s="70"/>
      <c r="DT527" s="70"/>
      <c r="DU527" s="70"/>
      <c r="DV527" s="70"/>
      <c r="DW527" s="70"/>
      <c r="DX527" s="70"/>
      <c r="DY527" s="70"/>
      <c r="DZ527" s="70"/>
      <c r="EA527" s="70"/>
      <c r="EB527" s="70"/>
      <c r="EC527" s="70"/>
      <c r="ED527" s="70"/>
      <c r="EE527" s="70"/>
      <c r="EF527" s="70"/>
      <c r="EG527" s="70"/>
      <c r="EH527" s="70"/>
      <c r="EI527" s="70"/>
      <c r="EJ527" s="70"/>
      <c r="EK527" s="70"/>
      <c r="EL527" s="70"/>
      <c r="EM527" s="70"/>
      <c r="EN527" s="70"/>
      <c r="EO527" s="70"/>
      <c r="EP527" s="70"/>
      <c r="EQ527" s="70"/>
      <c r="ER527" s="70"/>
      <c r="ES527" s="70"/>
      <c r="ET527" s="70"/>
      <c r="EU527" s="70"/>
      <c r="EV527" s="70"/>
      <c r="EW527" s="70"/>
      <c r="EX527" s="70"/>
      <c r="EY527" s="70"/>
      <c r="EZ527" s="70"/>
      <c r="FA527" s="70"/>
      <c r="FB527" s="70"/>
      <c r="FC527" s="70"/>
      <c r="FD527" s="70"/>
      <c r="FE527" s="70"/>
      <c r="FF527" s="70"/>
      <c r="FG527" s="70"/>
      <c r="FH527" s="70"/>
      <c r="FI527" s="70"/>
      <c r="FJ527" s="70"/>
      <c r="FK527" s="70"/>
      <c r="FL527" s="70"/>
      <c r="FM527" s="70"/>
      <c r="FN527" s="70"/>
      <c r="FO527" s="70"/>
      <c r="FP527" s="70"/>
      <c r="FQ527" s="70"/>
      <c r="FR527" s="70"/>
      <c r="FS527" s="70"/>
      <c r="FT527" s="70"/>
      <c r="FU527" s="70"/>
      <c r="FV527" s="70"/>
      <c r="FW527" s="70"/>
      <c r="FX527" s="70"/>
      <c r="FY527" s="70"/>
      <c r="FZ527" s="70"/>
      <c r="GA527" s="70"/>
      <c r="GB527" s="70"/>
      <c r="GC527" s="70"/>
      <c r="GD527" s="70"/>
      <c r="GE527" s="70"/>
      <c r="GF527" s="70"/>
      <c r="GG527" s="70"/>
      <c r="GH527" s="70"/>
      <c r="GI527" s="70"/>
      <c r="GJ527" s="70"/>
      <c r="GK527" s="70"/>
      <c r="GL527" s="70"/>
      <c r="GM527" s="70"/>
      <c r="GN527" s="70"/>
      <c r="GO527" s="70"/>
      <c r="GP527" s="70"/>
      <c r="GQ527" s="70"/>
      <c r="GR527" s="70"/>
      <c r="GS527" s="70"/>
      <c r="GT527" s="70"/>
      <c r="GU527" s="70"/>
      <c r="GV527" s="70"/>
      <c r="GW527" s="70"/>
      <c r="GX527" s="70"/>
      <c r="GY527" s="70"/>
      <c r="GZ527" s="70"/>
      <c r="HA527" s="70"/>
      <c r="HB527" s="70"/>
      <c r="HC527" s="70"/>
      <c r="HD527" s="70"/>
      <c r="HE527" s="70"/>
      <c r="HF527" s="70"/>
      <c r="HG527" s="70"/>
      <c r="HH527" s="70"/>
      <c r="HI527" s="70"/>
      <c r="HJ527" s="70"/>
      <c r="HK527" s="70"/>
      <c r="HL527" s="70"/>
      <c r="HM527" s="70"/>
      <c r="HN527" s="70"/>
      <c r="HO527" s="70"/>
      <c r="HP527" s="70"/>
      <c r="HQ527" s="70"/>
      <c r="HR527" s="70"/>
      <c r="HS527" s="70"/>
      <c r="HT527" s="70"/>
      <c r="HU527" s="70"/>
      <c r="HV527" s="70"/>
      <c r="HW527" s="70"/>
      <c r="HX527" s="70"/>
      <c r="HY527" s="70"/>
      <c r="HZ527" s="70"/>
      <c r="IA527" s="70"/>
      <c r="IB527" s="70"/>
      <c r="IC527" s="70"/>
      <c r="ID527" s="70"/>
      <c r="IE527" s="70"/>
      <c r="IF527" s="70"/>
      <c r="IG527" s="70"/>
      <c r="IH527" s="70"/>
      <c r="II527" s="70"/>
      <c r="IJ527" s="70"/>
      <c r="IK527" s="70"/>
      <c r="IL527" s="70"/>
      <c r="IM527" s="70"/>
      <c r="IN527" s="70"/>
      <c r="IO527" s="70"/>
      <c r="IP527" s="70"/>
      <c r="IQ527" s="70"/>
      <c r="IR527" s="70"/>
      <c r="IS527" s="70"/>
      <c r="IT527" s="70"/>
      <c r="IU527" s="70"/>
    </row>
    <row r="528" spans="1:255" ht="14.25">
      <c r="A528" s="69" t="s">
        <v>393</v>
      </c>
      <c r="B528" s="69"/>
      <c r="C528" s="66">
        <f t="shared" si="8"/>
        <v>0</v>
      </c>
      <c r="D528" s="69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  <c r="AC528" s="70"/>
      <c r="AD528" s="70"/>
      <c r="AE528" s="70"/>
      <c r="AF528" s="70"/>
      <c r="AG528" s="70"/>
      <c r="AH528" s="70"/>
      <c r="AI528" s="70"/>
      <c r="AJ528" s="70"/>
      <c r="AK528" s="70"/>
      <c r="AL528" s="70"/>
      <c r="AM528" s="70"/>
      <c r="AN528" s="70"/>
      <c r="AO528" s="70"/>
      <c r="AP528" s="70"/>
      <c r="AQ528" s="70"/>
      <c r="AR528" s="70"/>
      <c r="AS528" s="70"/>
      <c r="AT528" s="70"/>
      <c r="AU528" s="70"/>
      <c r="AV528" s="70"/>
      <c r="AW528" s="70"/>
      <c r="AX528" s="70"/>
      <c r="AY528" s="70"/>
      <c r="AZ528" s="70"/>
      <c r="BA528" s="70"/>
      <c r="BB528" s="70"/>
      <c r="BC528" s="70"/>
      <c r="BD528" s="70"/>
      <c r="BE528" s="70"/>
      <c r="BF528" s="70"/>
      <c r="BG528" s="70"/>
      <c r="BH528" s="70"/>
      <c r="BI528" s="70"/>
      <c r="BJ528" s="70"/>
      <c r="BK528" s="70"/>
      <c r="BL528" s="70"/>
      <c r="BM528" s="70"/>
      <c r="BN528" s="70"/>
      <c r="BO528" s="70"/>
      <c r="BP528" s="70"/>
      <c r="BQ528" s="70"/>
      <c r="BR528" s="70"/>
      <c r="BS528" s="70"/>
      <c r="BT528" s="70"/>
      <c r="BU528" s="70"/>
      <c r="BV528" s="70"/>
      <c r="BW528" s="70"/>
      <c r="BX528" s="70"/>
      <c r="BY528" s="70"/>
      <c r="BZ528" s="70"/>
      <c r="CA528" s="70"/>
      <c r="CB528" s="70"/>
      <c r="CC528" s="70"/>
      <c r="CD528" s="70"/>
      <c r="CE528" s="70"/>
      <c r="CF528" s="70"/>
      <c r="CG528" s="70"/>
      <c r="CH528" s="70"/>
      <c r="CI528" s="70"/>
      <c r="CJ528" s="70"/>
      <c r="CK528" s="70"/>
      <c r="CL528" s="70"/>
      <c r="CM528" s="70"/>
      <c r="CN528" s="70"/>
      <c r="CO528" s="70"/>
      <c r="CP528" s="70"/>
      <c r="CQ528" s="70"/>
      <c r="CR528" s="70"/>
      <c r="CS528" s="70"/>
      <c r="CT528" s="70"/>
      <c r="CU528" s="70"/>
      <c r="CV528" s="70"/>
      <c r="CW528" s="70"/>
      <c r="CX528" s="70"/>
      <c r="CY528" s="70"/>
      <c r="CZ528" s="70"/>
      <c r="DA528" s="70"/>
      <c r="DB528" s="70"/>
      <c r="DC528" s="70"/>
      <c r="DD528" s="70"/>
      <c r="DE528" s="70"/>
      <c r="DF528" s="70"/>
      <c r="DG528" s="70"/>
      <c r="DH528" s="70"/>
      <c r="DI528" s="70"/>
      <c r="DJ528" s="70"/>
      <c r="DK528" s="70"/>
      <c r="DL528" s="70"/>
      <c r="DM528" s="70"/>
      <c r="DN528" s="70"/>
      <c r="DO528" s="70"/>
      <c r="DP528" s="70"/>
      <c r="DQ528" s="70"/>
      <c r="DR528" s="70"/>
      <c r="DS528" s="70"/>
      <c r="DT528" s="70"/>
      <c r="DU528" s="70"/>
      <c r="DV528" s="70"/>
      <c r="DW528" s="70"/>
      <c r="DX528" s="70"/>
      <c r="DY528" s="70"/>
      <c r="DZ528" s="70"/>
      <c r="EA528" s="70"/>
      <c r="EB528" s="70"/>
      <c r="EC528" s="70"/>
      <c r="ED528" s="70"/>
      <c r="EE528" s="70"/>
      <c r="EF528" s="70"/>
      <c r="EG528" s="70"/>
      <c r="EH528" s="70"/>
      <c r="EI528" s="70"/>
      <c r="EJ528" s="70"/>
      <c r="EK528" s="70"/>
      <c r="EL528" s="70"/>
      <c r="EM528" s="70"/>
      <c r="EN528" s="70"/>
      <c r="EO528" s="70"/>
      <c r="EP528" s="70"/>
      <c r="EQ528" s="70"/>
      <c r="ER528" s="70"/>
      <c r="ES528" s="70"/>
      <c r="ET528" s="70"/>
      <c r="EU528" s="70"/>
      <c r="EV528" s="70"/>
      <c r="EW528" s="70"/>
      <c r="EX528" s="70"/>
      <c r="EY528" s="70"/>
      <c r="EZ528" s="70"/>
      <c r="FA528" s="70"/>
      <c r="FB528" s="70"/>
      <c r="FC528" s="70"/>
      <c r="FD528" s="70"/>
      <c r="FE528" s="70"/>
      <c r="FF528" s="70"/>
      <c r="FG528" s="70"/>
      <c r="FH528" s="70"/>
      <c r="FI528" s="70"/>
      <c r="FJ528" s="70"/>
      <c r="FK528" s="70"/>
      <c r="FL528" s="70"/>
      <c r="FM528" s="70"/>
      <c r="FN528" s="70"/>
      <c r="FO528" s="70"/>
      <c r="FP528" s="70"/>
      <c r="FQ528" s="70"/>
      <c r="FR528" s="70"/>
      <c r="FS528" s="70"/>
      <c r="FT528" s="70"/>
      <c r="FU528" s="70"/>
      <c r="FV528" s="70"/>
      <c r="FW528" s="70"/>
      <c r="FX528" s="70"/>
      <c r="FY528" s="70"/>
      <c r="FZ528" s="70"/>
      <c r="GA528" s="70"/>
      <c r="GB528" s="70"/>
      <c r="GC528" s="70"/>
      <c r="GD528" s="70"/>
      <c r="GE528" s="70"/>
      <c r="GF528" s="70"/>
      <c r="GG528" s="70"/>
      <c r="GH528" s="70"/>
      <c r="GI528" s="70"/>
      <c r="GJ528" s="70"/>
      <c r="GK528" s="70"/>
      <c r="GL528" s="70"/>
      <c r="GM528" s="70"/>
      <c r="GN528" s="70"/>
      <c r="GO528" s="70"/>
      <c r="GP528" s="70"/>
      <c r="GQ528" s="70"/>
      <c r="GR528" s="70"/>
      <c r="GS528" s="70"/>
      <c r="GT528" s="70"/>
      <c r="GU528" s="70"/>
      <c r="GV528" s="70"/>
      <c r="GW528" s="70"/>
      <c r="GX528" s="70"/>
      <c r="GY528" s="70"/>
      <c r="GZ528" s="70"/>
      <c r="HA528" s="70"/>
      <c r="HB528" s="70"/>
      <c r="HC528" s="70"/>
      <c r="HD528" s="70"/>
      <c r="HE528" s="70"/>
      <c r="HF528" s="70"/>
      <c r="HG528" s="70"/>
      <c r="HH528" s="70"/>
      <c r="HI528" s="70"/>
      <c r="HJ528" s="70"/>
      <c r="HK528" s="70"/>
      <c r="HL528" s="70"/>
      <c r="HM528" s="70"/>
      <c r="HN528" s="70"/>
      <c r="HO528" s="70"/>
      <c r="HP528" s="70"/>
      <c r="HQ528" s="70"/>
      <c r="HR528" s="70"/>
      <c r="HS528" s="70"/>
      <c r="HT528" s="70"/>
      <c r="HU528" s="70"/>
      <c r="HV528" s="70"/>
      <c r="HW528" s="70"/>
      <c r="HX528" s="70"/>
      <c r="HY528" s="70"/>
      <c r="HZ528" s="70"/>
      <c r="IA528" s="70"/>
      <c r="IB528" s="70"/>
      <c r="IC528" s="70"/>
      <c r="ID528" s="70"/>
      <c r="IE528" s="70"/>
      <c r="IF528" s="70"/>
      <c r="IG528" s="70"/>
      <c r="IH528" s="70"/>
      <c r="II528" s="70"/>
      <c r="IJ528" s="70"/>
      <c r="IK528" s="70"/>
      <c r="IL528" s="70"/>
      <c r="IM528" s="70"/>
      <c r="IN528" s="70"/>
      <c r="IO528" s="70"/>
      <c r="IP528" s="70"/>
      <c r="IQ528" s="70"/>
      <c r="IR528" s="70"/>
      <c r="IS528" s="70"/>
      <c r="IT528" s="70"/>
      <c r="IU528" s="70"/>
    </row>
    <row r="529" spans="1:255" ht="14.25">
      <c r="A529" s="69" t="s">
        <v>83</v>
      </c>
      <c r="B529" s="69"/>
      <c r="C529" s="66">
        <f t="shared" si="8"/>
        <v>0</v>
      </c>
      <c r="D529" s="69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  <c r="AC529" s="70"/>
      <c r="AD529" s="70"/>
      <c r="AE529" s="70"/>
      <c r="AF529" s="70"/>
      <c r="AG529" s="70"/>
      <c r="AH529" s="70"/>
      <c r="AI529" s="70"/>
      <c r="AJ529" s="70"/>
      <c r="AK529" s="70"/>
      <c r="AL529" s="70"/>
      <c r="AM529" s="70"/>
      <c r="AN529" s="70"/>
      <c r="AO529" s="70"/>
      <c r="AP529" s="70"/>
      <c r="AQ529" s="70"/>
      <c r="AR529" s="70"/>
      <c r="AS529" s="70"/>
      <c r="AT529" s="70"/>
      <c r="AU529" s="70"/>
      <c r="AV529" s="70"/>
      <c r="AW529" s="70"/>
      <c r="AX529" s="70"/>
      <c r="AY529" s="70"/>
      <c r="AZ529" s="70"/>
      <c r="BA529" s="70"/>
      <c r="BB529" s="70"/>
      <c r="BC529" s="70"/>
      <c r="BD529" s="70"/>
      <c r="BE529" s="70"/>
      <c r="BF529" s="70"/>
      <c r="BG529" s="70"/>
      <c r="BH529" s="70"/>
      <c r="BI529" s="70"/>
      <c r="BJ529" s="70"/>
      <c r="BK529" s="70"/>
      <c r="BL529" s="70"/>
      <c r="BM529" s="70"/>
      <c r="BN529" s="70"/>
      <c r="BO529" s="70"/>
      <c r="BP529" s="70"/>
      <c r="BQ529" s="70"/>
      <c r="BR529" s="70"/>
      <c r="BS529" s="70"/>
      <c r="BT529" s="70"/>
      <c r="BU529" s="70"/>
      <c r="BV529" s="70"/>
      <c r="BW529" s="70"/>
      <c r="BX529" s="70"/>
      <c r="BY529" s="70"/>
      <c r="BZ529" s="70"/>
      <c r="CA529" s="70"/>
      <c r="CB529" s="70"/>
      <c r="CC529" s="70"/>
      <c r="CD529" s="70"/>
      <c r="CE529" s="70"/>
      <c r="CF529" s="70"/>
      <c r="CG529" s="70"/>
      <c r="CH529" s="70"/>
      <c r="CI529" s="70"/>
      <c r="CJ529" s="70"/>
      <c r="CK529" s="70"/>
      <c r="CL529" s="70"/>
      <c r="CM529" s="70"/>
      <c r="CN529" s="70"/>
      <c r="CO529" s="70"/>
      <c r="CP529" s="70"/>
      <c r="CQ529" s="70"/>
      <c r="CR529" s="70"/>
      <c r="CS529" s="70"/>
      <c r="CT529" s="70"/>
      <c r="CU529" s="70"/>
      <c r="CV529" s="70"/>
      <c r="CW529" s="70"/>
      <c r="CX529" s="70"/>
      <c r="CY529" s="70"/>
      <c r="CZ529" s="70"/>
      <c r="DA529" s="70"/>
      <c r="DB529" s="70"/>
      <c r="DC529" s="70"/>
      <c r="DD529" s="70"/>
      <c r="DE529" s="70"/>
      <c r="DF529" s="70"/>
      <c r="DG529" s="70"/>
      <c r="DH529" s="70"/>
      <c r="DI529" s="70"/>
      <c r="DJ529" s="70"/>
      <c r="DK529" s="70"/>
      <c r="DL529" s="70"/>
      <c r="DM529" s="70"/>
      <c r="DN529" s="70"/>
      <c r="DO529" s="70"/>
      <c r="DP529" s="70"/>
      <c r="DQ529" s="70"/>
      <c r="DR529" s="70"/>
      <c r="DS529" s="70"/>
      <c r="DT529" s="70"/>
      <c r="DU529" s="70"/>
      <c r="DV529" s="70"/>
      <c r="DW529" s="70"/>
      <c r="DX529" s="70"/>
      <c r="DY529" s="70"/>
      <c r="DZ529" s="70"/>
      <c r="EA529" s="70"/>
      <c r="EB529" s="70"/>
      <c r="EC529" s="70"/>
      <c r="ED529" s="70"/>
      <c r="EE529" s="70"/>
      <c r="EF529" s="70"/>
      <c r="EG529" s="70"/>
      <c r="EH529" s="70"/>
      <c r="EI529" s="70"/>
      <c r="EJ529" s="70"/>
      <c r="EK529" s="70"/>
      <c r="EL529" s="70"/>
      <c r="EM529" s="70"/>
      <c r="EN529" s="70"/>
      <c r="EO529" s="70"/>
      <c r="EP529" s="70"/>
      <c r="EQ529" s="70"/>
      <c r="ER529" s="70"/>
      <c r="ES529" s="70"/>
      <c r="ET529" s="70"/>
      <c r="EU529" s="70"/>
      <c r="EV529" s="70"/>
      <c r="EW529" s="70"/>
      <c r="EX529" s="70"/>
      <c r="EY529" s="70"/>
      <c r="EZ529" s="70"/>
      <c r="FA529" s="70"/>
      <c r="FB529" s="70"/>
      <c r="FC529" s="70"/>
      <c r="FD529" s="70"/>
      <c r="FE529" s="70"/>
      <c r="FF529" s="70"/>
      <c r="FG529" s="70"/>
      <c r="FH529" s="70"/>
      <c r="FI529" s="70"/>
      <c r="FJ529" s="70"/>
      <c r="FK529" s="70"/>
      <c r="FL529" s="70"/>
      <c r="FM529" s="70"/>
      <c r="FN529" s="70"/>
      <c r="FO529" s="70"/>
      <c r="FP529" s="70"/>
      <c r="FQ529" s="70"/>
      <c r="FR529" s="70"/>
      <c r="FS529" s="70"/>
      <c r="FT529" s="70"/>
      <c r="FU529" s="70"/>
      <c r="FV529" s="70"/>
      <c r="FW529" s="70"/>
      <c r="FX529" s="70"/>
      <c r="FY529" s="70"/>
      <c r="FZ529" s="70"/>
      <c r="GA529" s="70"/>
      <c r="GB529" s="70"/>
      <c r="GC529" s="70"/>
      <c r="GD529" s="70"/>
      <c r="GE529" s="70"/>
      <c r="GF529" s="70"/>
      <c r="GG529" s="70"/>
      <c r="GH529" s="70"/>
      <c r="GI529" s="70"/>
      <c r="GJ529" s="70"/>
      <c r="GK529" s="70"/>
      <c r="GL529" s="70"/>
      <c r="GM529" s="70"/>
      <c r="GN529" s="70"/>
      <c r="GO529" s="70"/>
      <c r="GP529" s="70"/>
      <c r="GQ529" s="70"/>
      <c r="GR529" s="70"/>
      <c r="GS529" s="70"/>
      <c r="GT529" s="70"/>
      <c r="GU529" s="70"/>
      <c r="GV529" s="70"/>
      <c r="GW529" s="70"/>
      <c r="GX529" s="70"/>
      <c r="GY529" s="70"/>
      <c r="GZ529" s="70"/>
      <c r="HA529" s="70"/>
      <c r="HB529" s="70"/>
      <c r="HC529" s="70"/>
      <c r="HD529" s="70"/>
      <c r="HE529" s="70"/>
      <c r="HF529" s="70"/>
      <c r="HG529" s="70"/>
      <c r="HH529" s="70"/>
      <c r="HI529" s="70"/>
      <c r="HJ529" s="70"/>
      <c r="HK529" s="70"/>
      <c r="HL529" s="70"/>
      <c r="HM529" s="70"/>
      <c r="HN529" s="70"/>
      <c r="HO529" s="70"/>
      <c r="HP529" s="70"/>
      <c r="HQ529" s="70"/>
      <c r="HR529" s="70"/>
      <c r="HS529" s="70"/>
      <c r="HT529" s="70"/>
      <c r="HU529" s="70"/>
      <c r="HV529" s="70"/>
      <c r="HW529" s="70"/>
      <c r="HX529" s="70"/>
      <c r="HY529" s="70"/>
      <c r="HZ529" s="70"/>
      <c r="IA529" s="70"/>
      <c r="IB529" s="70"/>
      <c r="IC529" s="70"/>
      <c r="ID529" s="70"/>
      <c r="IE529" s="70"/>
      <c r="IF529" s="70"/>
      <c r="IG529" s="70"/>
      <c r="IH529" s="70"/>
      <c r="II529" s="70"/>
      <c r="IJ529" s="70"/>
      <c r="IK529" s="70"/>
      <c r="IL529" s="70"/>
      <c r="IM529" s="70"/>
      <c r="IN529" s="70"/>
      <c r="IO529" s="70"/>
      <c r="IP529" s="70"/>
      <c r="IQ529" s="70"/>
      <c r="IR529" s="70"/>
      <c r="IS529" s="70"/>
      <c r="IT529" s="70"/>
      <c r="IU529" s="70"/>
    </row>
    <row r="530" spans="1:255" s="62" customFormat="1" ht="14.25">
      <c r="A530" s="65" t="s">
        <v>394</v>
      </c>
      <c r="B530" s="65">
        <v>780</v>
      </c>
      <c r="C530" s="66">
        <f t="shared" si="8"/>
        <v>88</v>
      </c>
      <c r="D530" s="65">
        <v>868</v>
      </c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</row>
    <row r="531" spans="1:255" ht="14.25">
      <c r="A531" s="69" t="s">
        <v>395</v>
      </c>
      <c r="B531" s="69"/>
      <c r="C531" s="66">
        <f t="shared" si="8"/>
        <v>0</v>
      </c>
      <c r="D531" s="69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  <c r="AC531" s="70"/>
      <c r="AD531" s="70"/>
      <c r="AE531" s="70"/>
      <c r="AF531" s="70"/>
      <c r="AG531" s="70"/>
      <c r="AH531" s="70"/>
      <c r="AI531" s="70"/>
      <c r="AJ531" s="70"/>
      <c r="AK531" s="70"/>
      <c r="AL531" s="70"/>
      <c r="AM531" s="70"/>
      <c r="AN531" s="70"/>
      <c r="AO531" s="70"/>
      <c r="AP531" s="70"/>
      <c r="AQ531" s="70"/>
      <c r="AR531" s="70"/>
      <c r="AS531" s="70"/>
      <c r="AT531" s="70"/>
      <c r="AU531" s="70"/>
      <c r="AV531" s="70"/>
      <c r="AW531" s="70"/>
      <c r="AX531" s="70"/>
      <c r="AY531" s="70"/>
      <c r="AZ531" s="70"/>
      <c r="BA531" s="70"/>
      <c r="BB531" s="70"/>
      <c r="BC531" s="70"/>
      <c r="BD531" s="70"/>
      <c r="BE531" s="70"/>
      <c r="BF531" s="70"/>
      <c r="BG531" s="70"/>
      <c r="BH531" s="70"/>
      <c r="BI531" s="70"/>
      <c r="BJ531" s="70"/>
      <c r="BK531" s="70"/>
      <c r="BL531" s="70"/>
      <c r="BM531" s="70"/>
      <c r="BN531" s="70"/>
      <c r="BO531" s="70"/>
      <c r="BP531" s="70"/>
      <c r="BQ531" s="70"/>
      <c r="BR531" s="70"/>
      <c r="BS531" s="70"/>
      <c r="BT531" s="70"/>
      <c r="BU531" s="70"/>
      <c r="BV531" s="70"/>
      <c r="BW531" s="70"/>
      <c r="BX531" s="70"/>
      <c r="BY531" s="70"/>
      <c r="BZ531" s="70"/>
      <c r="CA531" s="70"/>
      <c r="CB531" s="70"/>
      <c r="CC531" s="70"/>
      <c r="CD531" s="70"/>
      <c r="CE531" s="70"/>
      <c r="CF531" s="70"/>
      <c r="CG531" s="70"/>
      <c r="CH531" s="70"/>
      <c r="CI531" s="70"/>
      <c r="CJ531" s="70"/>
      <c r="CK531" s="70"/>
      <c r="CL531" s="70"/>
      <c r="CM531" s="70"/>
      <c r="CN531" s="70"/>
      <c r="CO531" s="70"/>
      <c r="CP531" s="70"/>
      <c r="CQ531" s="70"/>
      <c r="CR531" s="70"/>
      <c r="CS531" s="70"/>
      <c r="CT531" s="70"/>
      <c r="CU531" s="70"/>
      <c r="CV531" s="70"/>
      <c r="CW531" s="70"/>
      <c r="CX531" s="70"/>
      <c r="CY531" s="70"/>
      <c r="CZ531" s="70"/>
      <c r="DA531" s="70"/>
      <c r="DB531" s="70"/>
      <c r="DC531" s="70"/>
      <c r="DD531" s="70"/>
      <c r="DE531" s="70"/>
      <c r="DF531" s="70"/>
      <c r="DG531" s="70"/>
      <c r="DH531" s="70"/>
      <c r="DI531" s="70"/>
      <c r="DJ531" s="70"/>
      <c r="DK531" s="70"/>
      <c r="DL531" s="70"/>
      <c r="DM531" s="70"/>
      <c r="DN531" s="70"/>
      <c r="DO531" s="70"/>
      <c r="DP531" s="70"/>
      <c r="DQ531" s="70"/>
      <c r="DR531" s="70"/>
      <c r="DS531" s="70"/>
      <c r="DT531" s="70"/>
      <c r="DU531" s="70"/>
      <c r="DV531" s="70"/>
      <c r="DW531" s="70"/>
      <c r="DX531" s="70"/>
      <c r="DY531" s="70"/>
      <c r="DZ531" s="70"/>
      <c r="EA531" s="70"/>
      <c r="EB531" s="70"/>
      <c r="EC531" s="70"/>
      <c r="ED531" s="70"/>
      <c r="EE531" s="70"/>
      <c r="EF531" s="70"/>
      <c r="EG531" s="70"/>
      <c r="EH531" s="70"/>
      <c r="EI531" s="70"/>
      <c r="EJ531" s="70"/>
      <c r="EK531" s="70"/>
      <c r="EL531" s="70"/>
      <c r="EM531" s="70"/>
      <c r="EN531" s="70"/>
      <c r="EO531" s="70"/>
      <c r="EP531" s="70"/>
      <c r="EQ531" s="70"/>
      <c r="ER531" s="70"/>
      <c r="ES531" s="70"/>
      <c r="ET531" s="70"/>
      <c r="EU531" s="70"/>
      <c r="EV531" s="70"/>
      <c r="EW531" s="70"/>
      <c r="EX531" s="70"/>
      <c r="EY531" s="70"/>
      <c r="EZ531" s="70"/>
      <c r="FA531" s="70"/>
      <c r="FB531" s="70"/>
      <c r="FC531" s="70"/>
      <c r="FD531" s="70"/>
      <c r="FE531" s="70"/>
      <c r="FF531" s="70"/>
      <c r="FG531" s="70"/>
      <c r="FH531" s="70"/>
      <c r="FI531" s="70"/>
      <c r="FJ531" s="70"/>
      <c r="FK531" s="70"/>
      <c r="FL531" s="70"/>
      <c r="FM531" s="70"/>
      <c r="FN531" s="70"/>
      <c r="FO531" s="70"/>
      <c r="FP531" s="70"/>
      <c r="FQ531" s="70"/>
      <c r="FR531" s="70"/>
      <c r="FS531" s="70"/>
      <c r="FT531" s="70"/>
      <c r="FU531" s="70"/>
      <c r="FV531" s="70"/>
      <c r="FW531" s="70"/>
      <c r="FX531" s="70"/>
      <c r="FY531" s="70"/>
      <c r="FZ531" s="70"/>
      <c r="GA531" s="70"/>
      <c r="GB531" s="70"/>
      <c r="GC531" s="70"/>
      <c r="GD531" s="70"/>
      <c r="GE531" s="70"/>
      <c r="GF531" s="70"/>
      <c r="GG531" s="70"/>
      <c r="GH531" s="70"/>
      <c r="GI531" s="70"/>
      <c r="GJ531" s="70"/>
      <c r="GK531" s="70"/>
      <c r="GL531" s="70"/>
      <c r="GM531" s="70"/>
      <c r="GN531" s="70"/>
      <c r="GO531" s="70"/>
      <c r="GP531" s="70"/>
      <c r="GQ531" s="70"/>
      <c r="GR531" s="70"/>
      <c r="GS531" s="70"/>
      <c r="GT531" s="70"/>
      <c r="GU531" s="70"/>
      <c r="GV531" s="70"/>
      <c r="GW531" s="70"/>
      <c r="GX531" s="70"/>
      <c r="GY531" s="70"/>
      <c r="GZ531" s="70"/>
      <c r="HA531" s="70"/>
      <c r="HB531" s="70"/>
      <c r="HC531" s="70"/>
      <c r="HD531" s="70"/>
      <c r="HE531" s="70"/>
      <c r="HF531" s="70"/>
      <c r="HG531" s="70"/>
      <c r="HH531" s="70"/>
      <c r="HI531" s="70"/>
      <c r="HJ531" s="70"/>
      <c r="HK531" s="70"/>
      <c r="HL531" s="70"/>
      <c r="HM531" s="70"/>
      <c r="HN531" s="70"/>
      <c r="HO531" s="70"/>
      <c r="HP531" s="70"/>
      <c r="HQ531" s="70"/>
      <c r="HR531" s="70"/>
      <c r="HS531" s="70"/>
      <c r="HT531" s="70"/>
      <c r="HU531" s="70"/>
      <c r="HV531" s="70"/>
      <c r="HW531" s="70"/>
      <c r="HX531" s="70"/>
      <c r="HY531" s="70"/>
      <c r="HZ531" s="70"/>
      <c r="IA531" s="70"/>
      <c r="IB531" s="70"/>
      <c r="IC531" s="70"/>
      <c r="ID531" s="70"/>
      <c r="IE531" s="70"/>
      <c r="IF531" s="70"/>
      <c r="IG531" s="70"/>
      <c r="IH531" s="70"/>
      <c r="II531" s="70"/>
      <c r="IJ531" s="70"/>
      <c r="IK531" s="70"/>
      <c r="IL531" s="70"/>
      <c r="IM531" s="70"/>
      <c r="IN531" s="70"/>
      <c r="IO531" s="70"/>
      <c r="IP531" s="70"/>
      <c r="IQ531" s="70"/>
      <c r="IR531" s="70"/>
      <c r="IS531" s="70"/>
      <c r="IT531" s="70"/>
      <c r="IU531" s="70"/>
    </row>
    <row r="532" spans="1:255" ht="14.25">
      <c r="A532" s="69" t="s">
        <v>396</v>
      </c>
      <c r="B532" s="69"/>
      <c r="C532" s="66">
        <f t="shared" si="8"/>
        <v>0</v>
      </c>
      <c r="D532" s="69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  <c r="AC532" s="70"/>
      <c r="AD532" s="70"/>
      <c r="AE532" s="70"/>
      <c r="AF532" s="70"/>
      <c r="AG532" s="70"/>
      <c r="AH532" s="70"/>
      <c r="AI532" s="70"/>
      <c r="AJ532" s="70"/>
      <c r="AK532" s="70"/>
      <c r="AL532" s="70"/>
      <c r="AM532" s="70"/>
      <c r="AN532" s="70"/>
      <c r="AO532" s="70"/>
      <c r="AP532" s="70"/>
      <c r="AQ532" s="70"/>
      <c r="AR532" s="70"/>
      <c r="AS532" s="70"/>
      <c r="AT532" s="70"/>
      <c r="AU532" s="70"/>
      <c r="AV532" s="70"/>
      <c r="AW532" s="70"/>
      <c r="AX532" s="70"/>
      <c r="AY532" s="70"/>
      <c r="AZ532" s="70"/>
      <c r="BA532" s="70"/>
      <c r="BB532" s="70"/>
      <c r="BC532" s="70"/>
      <c r="BD532" s="70"/>
      <c r="BE532" s="70"/>
      <c r="BF532" s="70"/>
      <c r="BG532" s="70"/>
      <c r="BH532" s="70"/>
      <c r="BI532" s="70"/>
      <c r="BJ532" s="70"/>
      <c r="BK532" s="70"/>
      <c r="BL532" s="70"/>
      <c r="BM532" s="70"/>
      <c r="BN532" s="70"/>
      <c r="BO532" s="70"/>
      <c r="BP532" s="70"/>
      <c r="BQ532" s="70"/>
      <c r="BR532" s="70"/>
      <c r="BS532" s="70"/>
      <c r="BT532" s="70"/>
      <c r="BU532" s="70"/>
      <c r="BV532" s="70"/>
      <c r="BW532" s="70"/>
      <c r="BX532" s="70"/>
      <c r="BY532" s="70"/>
      <c r="BZ532" s="70"/>
      <c r="CA532" s="70"/>
      <c r="CB532" s="70"/>
      <c r="CC532" s="70"/>
      <c r="CD532" s="70"/>
      <c r="CE532" s="70"/>
      <c r="CF532" s="70"/>
      <c r="CG532" s="70"/>
      <c r="CH532" s="70"/>
      <c r="CI532" s="70"/>
      <c r="CJ532" s="70"/>
      <c r="CK532" s="70"/>
      <c r="CL532" s="70"/>
      <c r="CM532" s="70"/>
      <c r="CN532" s="70"/>
      <c r="CO532" s="70"/>
      <c r="CP532" s="70"/>
      <c r="CQ532" s="70"/>
      <c r="CR532" s="70"/>
      <c r="CS532" s="70"/>
      <c r="CT532" s="70"/>
      <c r="CU532" s="70"/>
      <c r="CV532" s="70"/>
      <c r="CW532" s="70"/>
      <c r="CX532" s="70"/>
      <c r="CY532" s="70"/>
      <c r="CZ532" s="70"/>
      <c r="DA532" s="70"/>
      <c r="DB532" s="70"/>
      <c r="DC532" s="70"/>
      <c r="DD532" s="70"/>
      <c r="DE532" s="70"/>
      <c r="DF532" s="70"/>
      <c r="DG532" s="70"/>
      <c r="DH532" s="70"/>
      <c r="DI532" s="70"/>
      <c r="DJ532" s="70"/>
      <c r="DK532" s="70"/>
      <c r="DL532" s="70"/>
      <c r="DM532" s="70"/>
      <c r="DN532" s="70"/>
      <c r="DO532" s="70"/>
      <c r="DP532" s="70"/>
      <c r="DQ532" s="70"/>
      <c r="DR532" s="70"/>
      <c r="DS532" s="70"/>
      <c r="DT532" s="70"/>
      <c r="DU532" s="70"/>
      <c r="DV532" s="70"/>
      <c r="DW532" s="70"/>
      <c r="DX532" s="70"/>
      <c r="DY532" s="70"/>
      <c r="DZ532" s="70"/>
      <c r="EA532" s="70"/>
      <c r="EB532" s="70"/>
      <c r="EC532" s="70"/>
      <c r="ED532" s="70"/>
      <c r="EE532" s="70"/>
      <c r="EF532" s="70"/>
      <c r="EG532" s="70"/>
      <c r="EH532" s="70"/>
      <c r="EI532" s="70"/>
      <c r="EJ532" s="70"/>
      <c r="EK532" s="70"/>
      <c r="EL532" s="70"/>
      <c r="EM532" s="70"/>
      <c r="EN532" s="70"/>
      <c r="EO532" s="70"/>
      <c r="EP532" s="70"/>
      <c r="EQ532" s="70"/>
      <c r="ER532" s="70"/>
      <c r="ES532" s="70"/>
      <c r="ET532" s="70"/>
      <c r="EU532" s="70"/>
      <c r="EV532" s="70"/>
      <c r="EW532" s="70"/>
      <c r="EX532" s="70"/>
      <c r="EY532" s="70"/>
      <c r="EZ532" s="70"/>
      <c r="FA532" s="70"/>
      <c r="FB532" s="70"/>
      <c r="FC532" s="70"/>
      <c r="FD532" s="70"/>
      <c r="FE532" s="70"/>
      <c r="FF532" s="70"/>
      <c r="FG532" s="70"/>
      <c r="FH532" s="70"/>
      <c r="FI532" s="70"/>
      <c r="FJ532" s="70"/>
      <c r="FK532" s="70"/>
      <c r="FL532" s="70"/>
      <c r="FM532" s="70"/>
      <c r="FN532" s="70"/>
      <c r="FO532" s="70"/>
      <c r="FP532" s="70"/>
      <c r="FQ532" s="70"/>
      <c r="FR532" s="70"/>
      <c r="FS532" s="70"/>
      <c r="FT532" s="70"/>
      <c r="FU532" s="70"/>
      <c r="FV532" s="70"/>
      <c r="FW532" s="70"/>
      <c r="FX532" s="70"/>
      <c r="FY532" s="70"/>
      <c r="FZ532" s="70"/>
      <c r="GA532" s="70"/>
      <c r="GB532" s="70"/>
      <c r="GC532" s="70"/>
      <c r="GD532" s="70"/>
      <c r="GE532" s="70"/>
      <c r="GF532" s="70"/>
      <c r="GG532" s="70"/>
      <c r="GH532" s="70"/>
      <c r="GI532" s="70"/>
      <c r="GJ532" s="70"/>
      <c r="GK532" s="70"/>
      <c r="GL532" s="70"/>
      <c r="GM532" s="70"/>
      <c r="GN532" s="70"/>
      <c r="GO532" s="70"/>
      <c r="GP532" s="70"/>
      <c r="GQ532" s="70"/>
      <c r="GR532" s="70"/>
      <c r="GS532" s="70"/>
      <c r="GT532" s="70"/>
      <c r="GU532" s="70"/>
      <c r="GV532" s="70"/>
      <c r="GW532" s="70"/>
      <c r="GX532" s="70"/>
      <c r="GY532" s="70"/>
      <c r="GZ532" s="70"/>
      <c r="HA532" s="70"/>
      <c r="HB532" s="70"/>
      <c r="HC532" s="70"/>
      <c r="HD532" s="70"/>
      <c r="HE532" s="70"/>
      <c r="HF532" s="70"/>
      <c r="HG532" s="70"/>
      <c r="HH532" s="70"/>
      <c r="HI532" s="70"/>
      <c r="HJ532" s="70"/>
      <c r="HK532" s="70"/>
      <c r="HL532" s="70"/>
      <c r="HM532" s="70"/>
      <c r="HN532" s="70"/>
      <c r="HO532" s="70"/>
      <c r="HP532" s="70"/>
      <c r="HQ532" s="70"/>
      <c r="HR532" s="70"/>
      <c r="HS532" s="70"/>
      <c r="HT532" s="70"/>
      <c r="HU532" s="70"/>
      <c r="HV532" s="70"/>
      <c r="HW532" s="70"/>
      <c r="HX532" s="70"/>
      <c r="HY532" s="70"/>
      <c r="HZ532" s="70"/>
      <c r="IA532" s="70"/>
      <c r="IB532" s="70"/>
      <c r="IC532" s="70"/>
      <c r="ID532" s="70"/>
      <c r="IE532" s="70"/>
      <c r="IF532" s="70"/>
      <c r="IG532" s="70"/>
      <c r="IH532" s="70"/>
      <c r="II532" s="70"/>
      <c r="IJ532" s="70"/>
      <c r="IK532" s="70"/>
      <c r="IL532" s="70"/>
      <c r="IM532" s="70"/>
      <c r="IN532" s="70"/>
      <c r="IO532" s="70"/>
      <c r="IP532" s="70"/>
      <c r="IQ532" s="70"/>
      <c r="IR532" s="70"/>
      <c r="IS532" s="70"/>
      <c r="IT532" s="70"/>
      <c r="IU532" s="70"/>
    </row>
    <row r="533" spans="1:255" ht="14.25">
      <c r="A533" s="69" t="s">
        <v>397</v>
      </c>
      <c r="B533" s="69"/>
      <c r="C533" s="66">
        <f t="shared" si="8"/>
        <v>0</v>
      </c>
      <c r="D533" s="69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  <c r="AC533" s="70"/>
      <c r="AD533" s="70"/>
      <c r="AE533" s="70"/>
      <c r="AF533" s="70"/>
      <c r="AG533" s="70"/>
      <c r="AH533" s="70"/>
      <c r="AI533" s="70"/>
      <c r="AJ533" s="70"/>
      <c r="AK533" s="70"/>
      <c r="AL533" s="70"/>
      <c r="AM533" s="70"/>
      <c r="AN533" s="70"/>
      <c r="AO533" s="70"/>
      <c r="AP533" s="70"/>
      <c r="AQ533" s="70"/>
      <c r="AR533" s="70"/>
      <c r="AS533" s="70"/>
      <c r="AT533" s="70"/>
      <c r="AU533" s="70"/>
      <c r="AV533" s="70"/>
      <c r="AW533" s="70"/>
      <c r="AX533" s="70"/>
      <c r="AY533" s="70"/>
      <c r="AZ533" s="70"/>
      <c r="BA533" s="70"/>
      <c r="BB533" s="70"/>
      <c r="BC533" s="70"/>
      <c r="BD533" s="70"/>
      <c r="BE533" s="70"/>
      <c r="BF533" s="70"/>
      <c r="BG533" s="70"/>
      <c r="BH533" s="70"/>
      <c r="BI533" s="70"/>
      <c r="BJ533" s="70"/>
      <c r="BK533" s="70"/>
      <c r="BL533" s="70"/>
      <c r="BM533" s="70"/>
      <c r="BN533" s="70"/>
      <c r="BO533" s="70"/>
      <c r="BP533" s="70"/>
      <c r="BQ533" s="70"/>
      <c r="BR533" s="70"/>
      <c r="BS533" s="70"/>
      <c r="BT533" s="70"/>
      <c r="BU533" s="70"/>
      <c r="BV533" s="70"/>
      <c r="BW533" s="70"/>
      <c r="BX533" s="70"/>
      <c r="BY533" s="70"/>
      <c r="BZ533" s="70"/>
      <c r="CA533" s="70"/>
      <c r="CB533" s="70"/>
      <c r="CC533" s="70"/>
      <c r="CD533" s="70"/>
      <c r="CE533" s="70"/>
      <c r="CF533" s="70"/>
      <c r="CG533" s="70"/>
      <c r="CH533" s="70"/>
      <c r="CI533" s="70"/>
      <c r="CJ533" s="70"/>
      <c r="CK533" s="70"/>
      <c r="CL533" s="70"/>
      <c r="CM533" s="70"/>
      <c r="CN533" s="70"/>
      <c r="CO533" s="70"/>
      <c r="CP533" s="70"/>
      <c r="CQ533" s="70"/>
      <c r="CR533" s="70"/>
      <c r="CS533" s="70"/>
      <c r="CT533" s="70"/>
      <c r="CU533" s="70"/>
      <c r="CV533" s="70"/>
      <c r="CW533" s="70"/>
      <c r="CX533" s="70"/>
      <c r="CY533" s="70"/>
      <c r="CZ533" s="70"/>
      <c r="DA533" s="70"/>
      <c r="DB533" s="70"/>
      <c r="DC533" s="70"/>
      <c r="DD533" s="70"/>
      <c r="DE533" s="70"/>
      <c r="DF533" s="70"/>
      <c r="DG533" s="70"/>
      <c r="DH533" s="70"/>
      <c r="DI533" s="70"/>
      <c r="DJ533" s="70"/>
      <c r="DK533" s="70"/>
      <c r="DL533" s="70"/>
      <c r="DM533" s="70"/>
      <c r="DN533" s="70"/>
      <c r="DO533" s="70"/>
      <c r="DP533" s="70"/>
      <c r="DQ533" s="70"/>
      <c r="DR533" s="70"/>
      <c r="DS533" s="70"/>
      <c r="DT533" s="70"/>
      <c r="DU533" s="70"/>
      <c r="DV533" s="70"/>
      <c r="DW533" s="70"/>
      <c r="DX533" s="70"/>
      <c r="DY533" s="70"/>
      <c r="DZ533" s="70"/>
      <c r="EA533" s="70"/>
      <c r="EB533" s="70"/>
      <c r="EC533" s="70"/>
      <c r="ED533" s="70"/>
      <c r="EE533" s="70"/>
      <c r="EF533" s="70"/>
      <c r="EG533" s="70"/>
      <c r="EH533" s="70"/>
      <c r="EI533" s="70"/>
      <c r="EJ533" s="70"/>
      <c r="EK533" s="70"/>
      <c r="EL533" s="70"/>
      <c r="EM533" s="70"/>
      <c r="EN533" s="70"/>
      <c r="EO533" s="70"/>
      <c r="EP533" s="70"/>
      <c r="EQ533" s="70"/>
      <c r="ER533" s="70"/>
      <c r="ES533" s="70"/>
      <c r="ET533" s="70"/>
      <c r="EU533" s="70"/>
      <c r="EV533" s="70"/>
      <c r="EW533" s="70"/>
      <c r="EX533" s="70"/>
      <c r="EY533" s="70"/>
      <c r="EZ533" s="70"/>
      <c r="FA533" s="70"/>
      <c r="FB533" s="70"/>
      <c r="FC533" s="70"/>
      <c r="FD533" s="70"/>
      <c r="FE533" s="70"/>
      <c r="FF533" s="70"/>
      <c r="FG533" s="70"/>
      <c r="FH533" s="70"/>
      <c r="FI533" s="70"/>
      <c r="FJ533" s="70"/>
      <c r="FK533" s="70"/>
      <c r="FL533" s="70"/>
      <c r="FM533" s="70"/>
      <c r="FN533" s="70"/>
      <c r="FO533" s="70"/>
      <c r="FP533" s="70"/>
      <c r="FQ533" s="70"/>
      <c r="FR533" s="70"/>
      <c r="FS533" s="70"/>
      <c r="FT533" s="70"/>
      <c r="FU533" s="70"/>
      <c r="FV533" s="70"/>
      <c r="FW533" s="70"/>
      <c r="FX533" s="70"/>
      <c r="FY533" s="70"/>
      <c r="FZ533" s="70"/>
      <c r="GA533" s="70"/>
      <c r="GB533" s="70"/>
      <c r="GC533" s="70"/>
      <c r="GD533" s="70"/>
      <c r="GE533" s="70"/>
      <c r="GF533" s="70"/>
      <c r="GG533" s="70"/>
      <c r="GH533" s="70"/>
      <c r="GI533" s="70"/>
      <c r="GJ533" s="70"/>
      <c r="GK533" s="70"/>
      <c r="GL533" s="70"/>
      <c r="GM533" s="70"/>
      <c r="GN533" s="70"/>
      <c r="GO533" s="70"/>
      <c r="GP533" s="70"/>
      <c r="GQ533" s="70"/>
      <c r="GR533" s="70"/>
      <c r="GS533" s="70"/>
      <c r="GT533" s="70"/>
      <c r="GU533" s="70"/>
      <c r="GV533" s="70"/>
      <c r="GW533" s="70"/>
      <c r="GX533" s="70"/>
      <c r="GY533" s="70"/>
      <c r="GZ533" s="70"/>
      <c r="HA533" s="70"/>
      <c r="HB533" s="70"/>
      <c r="HC533" s="70"/>
      <c r="HD533" s="70"/>
      <c r="HE533" s="70"/>
      <c r="HF533" s="70"/>
      <c r="HG533" s="70"/>
      <c r="HH533" s="70"/>
      <c r="HI533" s="70"/>
      <c r="HJ533" s="70"/>
      <c r="HK533" s="70"/>
      <c r="HL533" s="70"/>
      <c r="HM533" s="70"/>
      <c r="HN533" s="70"/>
      <c r="HO533" s="70"/>
      <c r="HP533" s="70"/>
      <c r="HQ533" s="70"/>
      <c r="HR533" s="70"/>
      <c r="HS533" s="70"/>
      <c r="HT533" s="70"/>
      <c r="HU533" s="70"/>
      <c r="HV533" s="70"/>
      <c r="HW533" s="70"/>
      <c r="HX533" s="70"/>
      <c r="HY533" s="70"/>
      <c r="HZ533" s="70"/>
      <c r="IA533" s="70"/>
      <c r="IB533" s="70"/>
      <c r="IC533" s="70"/>
      <c r="ID533" s="70"/>
      <c r="IE533" s="70"/>
      <c r="IF533" s="70"/>
      <c r="IG533" s="70"/>
      <c r="IH533" s="70"/>
      <c r="II533" s="70"/>
      <c r="IJ533" s="70"/>
      <c r="IK533" s="70"/>
      <c r="IL533" s="70"/>
      <c r="IM533" s="70"/>
      <c r="IN533" s="70"/>
      <c r="IO533" s="70"/>
      <c r="IP533" s="70"/>
      <c r="IQ533" s="70"/>
      <c r="IR533" s="70"/>
      <c r="IS533" s="70"/>
      <c r="IT533" s="70"/>
      <c r="IU533" s="70"/>
    </row>
    <row r="534" spans="1:255" ht="14.25">
      <c r="A534" s="69" t="s">
        <v>398</v>
      </c>
      <c r="B534" s="69"/>
      <c r="C534" s="66">
        <f t="shared" si="8"/>
        <v>0</v>
      </c>
      <c r="D534" s="69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  <c r="AC534" s="70"/>
      <c r="AD534" s="70"/>
      <c r="AE534" s="70"/>
      <c r="AF534" s="70"/>
      <c r="AG534" s="70"/>
      <c r="AH534" s="70"/>
      <c r="AI534" s="70"/>
      <c r="AJ534" s="70"/>
      <c r="AK534" s="70"/>
      <c r="AL534" s="70"/>
      <c r="AM534" s="70"/>
      <c r="AN534" s="70"/>
      <c r="AO534" s="70"/>
      <c r="AP534" s="70"/>
      <c r="AQ534" s="70"/>
      <c r="AR534" s="70"/>
      <c r="AS534" s="70"/>
      <c r="AT534" s="70"/>
      <c r="AU534" s="70"/>
      <c r="AV534" s="70"/>
      <c r="AW534" s="70"/>
      <c r="AX534" s="70"/>
      <c r="AY534" s="70"/>
      <c r="AZ534" s="70"/>
      <c r="BA534" s="70"/>
      <c r="BB534" s="70"/>
      <c r="BC534" s="70"/>
      <c r="BD534" s="70"/>
      <c r="BE534" s="70"/>
      <c r="BF534" s="70"/>
      <c r="BG534" s="70"/>
      <c r="BH534" s="70"/>
      <c r="BI534" s="70"/>
      <c r="BJ534" s="70"/>
      <c r="BK534" s="70"/>
      <c r="BL534" s="70"/>
      <c r="BM534" s="70"/>
      <c r="BN534" s="70"/>
      <c r="BO534" s="70"/>
      <c r="BP534" s="70"/>
      <c r="BQ534" s="70"/>
      <c r="BR534" s="70"/>
      <c r="BS534" s="70"/>
      <c r="BT534" s="70"/>
      <c r="BU534" s="70"/>
      <c r="BV534" s="70"/>
      <c r="BW534" s="70"/>
      <c r="BX534" s="70"/>
      <c r="BY534" s="70"/>
      <c r="BZ534" s="70"/>
      <c r="CA534" s="70"/>
      <c r="CB534" s="70"/>
      <c r="CC534" s="70"/>
      <c r="CD534" s="70"/>
      <c r="CE534" s="70"/>
      <c r="CF534" s="70"/>
      <c r="CG534" s="70"/>
      <c r="CH534" s="70"/>
      <c r="CI534" s="70"/>
      <c r="CJ534" s="70"/>
      <c r="CK534" s="70"/>
      <c r="CL534" s="70"/>
      <c r="CM534" s="70"/>
      <c r="CN534" s="70"/>
      <c r="CO534" s="70"/>
      <c r="CP534" s="70"/>
      <c r="CQ534" s="70"/>
      <c r="CR534" s="70"/>
      <c r="CS534" s="70"/>
      <c r="CT534" s="70"/>
      <c r="CU534" s="70"/>
      <c r="CV534" s="70"/>
      <c r="CW534" s="70"/>
      <c r="CX534" s="70"/>
      <c r="CY534" s="70"/>
      <c r="CZ534" s="70"/>
      <c r="DA534" s="70"/>
      <c r="DB534" s="70"/>
      <c r="DC534" s="70"/>
      <c r="DD534" s="70"/>
      <c r="DE534" s="70"/>
      <c r="DF534" s="70"/>
      <c r="DG534" s="70"/>
      <c r="DH534" s="70"/>
      <c r="DI534" s="70"/>
      <c r="DJ534" s="70"/>
      <c r="DK534" s="70"/>
      <c r="DL534" s="70"/>
      <c r="DM534" s="70"/>
      <c r="DN534" s="70"/>
      <c r="DO534" s="70"/>
      <c r="DP534" s="70"/>
      <c r="DQ534" s="70"/>
      <c r="DR534" s="70"/>
      <c r="DS534" s="70"/>
      <c r="DT534" s="70"/>
      <c r="DU534" s="70"/>
      <c r="DV534" s="70"/>
      <c r="DW534" s="70"/>
      <c r="DX534" s="70"/>
      <c r="DY534" s="70"/>
      <c r="DZ534" s="70"/>
      <c r="EA534" s="70"/>
      <c r="EB534" s="70"/>
      <c r="EC534" s="70"/>
      <c r="ED534" s="70"/>
      <c r="EE534" s="70"/>
      <c r="EF534" s="70"/>
      <c r="EG534" s="70"/>
      <c r="EH534" s="70"/>
      <c r="EI534" s="70"/>
      <c r="EJ534" s="70"/>
      <c r="EK534" s="70"/>
      <c r="EL534" s="70"/>
      <c r="EM534" s="70"/>
      <c r="EN534" s="70"/>
      <c r="EO534" s="70"/>
      <c r="EP534" s="70"/>
      <c r="EQ534" s="70"/>
      <c r="ER534" s="70"/>
      <c r="ES534" s="70"/>
      <c r="ET534" s="70"/>
      <c r="EU534" s="70"/>
      <c r="EV534" s="70"/>
      <c r="EW534" s="70"/>
      <c r="EX534" s="70"/>
      <c r="EY534" s="70"/>
      <c r="EZ534" s="70"/>
      <c r="FA534" s="70"/>
      <c r="FB534" s="70"/>
      <c r="FC534" s="70"/>
      <c r="FD534" s="70"/>
      <c r="FE534" s="70"/>
      <c r="FF534" s="70"/>
      <c r="FG534" s="70"/>
      <c r="FH534" s="70"/>
      <c r="FI534" s="70"/>
      <c r="FJ534" s="70"/>
      <c r="FK534" s="70"/>
      <c r="FL534" s="70"/>
      <c r="FM534" s="70"/>
      <c r="FN534" s="70"/>
      <c r="FO534" s="70"/>
      <c r="FP534" s="70"/>
      <c r="FQ534" s="70"/>
      <c r="FR534" s="70"/>
      <c r="FS534" s="70"/>
      <c r="FT534" s="70"/>
      <c r="FU534" s="70"/>
      <c r="FV534" s="70"/>
      <c r="FW534" s="70"/>
      <c r="FX534" s="70"/>
      <c r="FY534" s="70"/>
      <c r="FZ534" s="70"/>
      <c r="GA534" s="70"/>
      <c r="GB534" s="70"/>
      <c r="GC534" s="70"/>
      <c r="GD534" s="70"/>
      <c r="GE534" s="70"/>
      <c r="GF534" s="70"/>
      <c r="GG534" s="70"/>
      <c r="GH534" s="70"/>
      <c r="GI534" s="70"/>
      <c r="GJ534" s="70"/>
      <c r="GK534" s="70"/>
      <c r="GL534" s="70"/>
      <c r="GM534" s="70"/>
      <c r="GN534" s="70"/>
      <c r="GO534" s="70"/>
      <c r="GP534" s="70"/>
      <c r="GQ534" s="70"/>
      <c r="GR534" s="70"/>
      <c r="GS534" s="70"/>
      <c r="GT534" s="70"/>
      <c r="GU534" s="70"/>
      <c r="GV534" s="70"/>
      <c r="GW534" s="70"/>
      <c r="GX534" s="70"/>
      <c r="GY534" s="70"/>
      <c r="GZ534" s="70"/>
      <c r="HA534" s="70"/>
      <c r="HB534" s="70"/>
      <c r="HC534" s="70"/>
      <c r="HD534" s="70"/>
      <c r="HE534" s="70"/>
      <c r="HF534" s="70"/>
      <c r="HG534" s="70"/>
      <c r="HH534" s="70"/>
      <c r="HI534" s="70"/>
      <c r="HJ534" s="70"/>
      <c r="HK534" s="70"/>
      <c r="HL534" s="70"/>
      <c r="HM534" s="70"/>
      <c r="HN534" s="70"/>
      <c r="HO534" s="70"/>
      <c r="HP534" s="70"/>
      <c r="HQ534" s="70"/>
      <c r="HR534" s="70"/>
      <c r="HS534" s="70"/>
      <c r="HT534" s="70"/>
      <c r="HU534" s="70"/>
      <c r="HV534" s="70"/>
      <c r="HW534" s="70"/>
      <c r="HX534" s="70"/>
      <c r="HY534" s="70"/>
      <c r="HZ534" s="70"/>
      <c r="IA534" s="70"/>
      <c r="IB534" s="70"/>
      <c r="IC534" s="70"/>
      <c r="ID534" s="70"/>
      <c r="IE534" s="70"/>
      <c r="IF534" s="70"/>
      <c r="IG534" s="70"/>
      <c r="IH534" s="70"/>
      <c r="II534" s="70"/>
      <c r="IJ534" s="70"/>
      <c r="IK534" s="70"/>
      <c r="IL534" s="70"/>
      <c r="IM534" s="70"/>
      <c r="IN534" s="70"/>
      <c r="IO534" s="70"/>
      <c r="IP534" s="70"/>
      <c r="IQ534" s="70"/>
      <c r="IR534" s="70"/>
      <c r="IS534" s="70"/>
      <c r="IT534" s="70"/>
      <c r="IU534" s="70"/>
    </row>
    <row r="535" spans="1:255" s="62" customFormat="1" ht="14.25">
      <c r="A535" s="65" t="s">
        <v>399</v>
      </c>
      <c r="B535" s="65">
        <f>SUM(B536:B542)</f>
        <v>860</v>
      </c>
      <c r="C535" s="66">
        <f t="shared" si="8"/>
        <v>618</v>
      </c>
      <c r="D535" s="65">
        <f>SUM(D536:D542)</f>
        <v>1478</v>
      </c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</row>
    <row r="536" spans="1:255" s="62" customFormat="1" ht="14.25">
      <c r="A536" s="65" t="s">
        <v>42</v>
      </c>
      <c r="B536" s="65">
        <v>661</v>
      </c>
      <c r="C536" s="66">
        <f t="shared" si="8"/>
        <v>-21</v>
      </c>
      <c r="D536" s="65">
        <v>640</v>
      </c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</row>
    <row r="537" spans="1:255" ht="14.25">
      <c r="A537" s="69" t="s">
        <v>43</v>
      </c>
      <c r="B537" s="69"/>
      <c r="C537" s="66">
        <f t="shared" si="8"/>
        <v>0</v>
      </c>
      <c r="D537" s="69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70"/>
      <c r="AM537" s="70"/>
      <c r="AN537" s="70"/>
      <c r="AO537" s="70"/>
      <c r="AP537" s="70"/>
      <c r="AQ537" s="70"/>
      <c r="AR537" s="70"/>
      <c r="AS537" s="70"/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Y537" s="70"/>
      <c r="CZ537" s="70"/>
      <c r="DA537" s="70"/>
      <c r="DB537" s="70"/>
      <c r="DC537" s="70"/>
      <c r="DD537" s="70"/>
      <c r="DE537" s="70"/>
      <c r="DF537" s="70"/>
      <c r="DG537" s="70"/>
      <c r="DH537" s="70"/>
      <c r="DI537" s="70"/>
      <c r="DJ537" s="70"/>
      <c r="DK537" s="70"/>
      <c r="DL537" s="70"/>
      <c r="DM537" s="70"/>
      <c r="DN537" s="70"/>
      <c r="DO537" s="70"/>
      <c r="DP537" s="70"/>
      <c r="DQ537" s="70"/>
      <c r="DR537" s="70"/>
      <c r="DS537" s="70"/>
      <c r="DT537" s="70"/>
      <c r="DU537" s="70"/>
      <c r="DV537" s="70"/>
      <c r="DW537" s="70"/>
      <c r="DX537" s="70"/>
      <c r="DY537" s="70"/>
      <c r="DZ537" s="70"/>
      <c r="EA537" s="70"/>
      <c r="EB537" s="70"/>
      <c r="EC537" s="70"/>
      <c r="ED537" s="70"/>
      <c r="EE537" s="70"/>
      <c r="EF537" s="70"/>
      <c r="EG537" s="70"/>
      <c r="EH537" s="70"/>
      <c r="EI537" s="70"/>
      <c r="EJ537" s="70"/>
      <c r="EK537" s="70"/>
      <c r="EL537" s="70"/>
      <c r="EM537" s="70"/>
      <c r="EN537" s="70"/>
      <c r="EO537" s="70"/>
      <c r="EP537" s="70"/>
      <c r="EQ537" s="70"/>
      <c r="ER537" s="70"/>
      <c r="ES537" s="70"/>
      <c r="ET537" s="70"/>
      <c r="EU537" s="70"/>
      <c r="EV537" s="70"/>
      <c r="EW537" s="70"/>
      <c r="EX537" s="70"/>
      <c r="EY537" s="70"/>
      <c r="EZ537" s="70"/>
      <c r="FA537" s="70"/>
      <c r="FB537" s="70"/>
      <c r="FC537" s="70"/>
      <c r="FD537" s="70"/>
      <c r="FE537" s="70"/>
      <c r="FF537" s="70"/>
      <c r="FG537" s="70"/>
      <c r="FH537" s="70"/>
      <c r="FI537" s="70"/>
      <c r="FJ537" s="70"/>
      <c r="FK537" s="70"/>
      <c r="FL537" s="70"/>
      <c r="FM537" s="70"/>
      <c r="FN537" s="70"/>
      <c r="FO537" s="70"/>
      <c r="FP537" s="70"/>
      <c r="FQ537" s="70"/>
      <c r="FR537" s="70"/>
      <c r="FS537" s="70"/>
      <c r="FT537" s="70"/>
      <c r="FU537" s="70"/>
      <c r="FV537" s="70"/>
      <c r="FW537" s="70"/>
      <c r="FX537" s="70"/>
      <c r="FY537" s="70"/>
      <c r="FZ537" s="70"/>
      <c r="GA537" s="70"/>
      <c r="GB537" s="70"/>
      <c r="GC537" s="70"/>
      <c r="GD537" s="70"/>
      <c r="GE537" s="70"/>
      <c r="GF537" s="70"/>
      <c r="GG537" s="70"/>
      <c r="GH537" s="70"/>
      <c r="GI537" s="70"/>
      <c r="GJ537" s="70"/>
      <c r="GK537" s="70"/>
      <c r="GL537" s="70"/>
      <c r="GM537" s="70"/>
      <c r="GN537" s="70"/>
      <c r="GO537" s="70"/>
      <c r="GP537" s="70"/>
      <c r="GQ537" s="70"/>
      <c r="GR537" s="70"/>
      <c r="GS537" s="70"/>
      <c r="GT537" s="70"/>
      <c r="GU537" s="70"/>
      <c r="GV537" s="70"/>
      <c r="GW537" s="70"/>
      <c r="GX537" s="70"/>
      <c r="GY537" s="70"/>
      <c r="GZ537" s="70"/>
      <c r="HA537" s="70"/>
      <c r="HB537" s="70"/>
      <c r="HC537" s="70"/>
      <c r="HD537" s="70"/>
      <c r="HE537" s="70"/>
      <c r="HF537" s="70"/>
      <c r="HG537" s="70"/>
      <c r="HH537" s="70"/>
      <c r="HI537" s="70"/>
      <c r="HJ537" s="70"/>
      <c r="HK537" s="70"/>
      <c r="HL537" s="70"/>
      <c r="HM537" s="70"/>
      <c r="HN537" s="70"/>
      <c r="HO537" s="70"/>
      <c r="HP537" s="70"/>
      <c r="HQ537" s="70"/>
      <c r="HR537" s="70"/>
      <c r="HS537" s="70"/>
      <c r="HT537" s="70"/>
      <c r="HU537" s="70"/>
      <c r="HV537" s="70"/>
      <c r="HW537" s="70"/>
      <c r="HX537" s="70"/>
      <c r="HY537" s="70"/>
      <c r="HZ537" s="70"/>
      <c r="IA537" s="70"/>
      <c r="IB537" s="70"/>
      <c r="IC537" s="70"/>
      <c r="ID537" s="70"/>
      <c r="IE537" s="70"/>
      <c r="IF537" s="70"/>
      <c r="IG537" s="70"/>
      <c r="IH537" s="70"/>
      <c r="II537" s="70"/>
      <c r="IJ537" s="70"/>
      <c r="IK537" s="70"/>
      <c r="IL537" s="70"/>
      <c r="IM537" s="70"/>
      <c r="IN537" s="70"/>
      <c r="IO537" s="70"/>
      <c r="IP537" s="70"/>
      <c r="IQ537" s="70"/>
      <c r="IR537" s="70"/>
      <c r="IS537" s="70"/>
      <c r="IT537" s="70"/>
      <c r="IU537" s="70"/>
    </row>
    <row r="538" spans="1:255" ht="14.25">
      <c r="A538" s="69" t="s">
        <v>44</v>
      </c>
      <c r="B538" s="69"/>
      <c r="C538" s="66">
        <f t="shared" si="8"/>
        <v>0</v>
      </c>
      <c r="D538" s="69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  <c r="AC538" s="70"/>
      <c r="AD538" s="70"/>
      <c r="AE538" s="70"/>
      <c r="AF538" s="70"/>
      <c r="AG538" s="70"/>
      <c r="AH538" s="70"/>
      <c r="AI538" s="70"/>
      <c r="AJ538" s="70"/>
      <c r="AK538" s="70"/>
      <c r="AL538" s="70"/>
      <c r="AM538" s="70"/>
      <c r="AN538" s="70"/>
      <c r="AO538" s="70"/>
      <c r="AP538" s="70"/>
      <c r="AQ538" s="70"/>
      <c r="AR538" s="70"/>
      <c r="AS538" s="70"/>
      <c r="AT538" s="70"/>
      <c r="AU538" s="70"/>
      <c r="AV538" s="70"/>
      <c r="AW538" s="70"/>
      <c r="AX538" s="70"/>
      <c r="AY538" s="70"/>
      <c r="AZ538" s="70"/>
      <c r="BA538" s="70"/>
      <c r="BB538" s="70"/>
      <c r="BC538" s="70"/>
      <c r="BD538" s="70"/>
      <c r="BE538" s="70"/>
      <c r="BF538" s="70"/>
      <c r="BG538" s="70"/>
      <c r="BH538" s="70"/>
      <c r="BI538" s="70"/>
      <c r="BJ538" s="70"/>
      <c r="BK538" s="70"/>
      <c r="BL538" s="70"/>
      <c r="BM538" s="70"/>
      <c r="BN538" s="70"/>
      <c r="BO538" s="70"/>
      <c r="BP538" s="70"/>
      <c r="BQ538" s="70"/>
      <c r="BR538" s="70"/>
      <c r="BS538" s="70"/>
      <c r="BT538" s="70"/>
      <c r="BU538" s="70"/>
      <c r="BV538" s="70"/>
      <c r="BW538" s="70"/>
      <c r="BX538" s="70"/>
      <c r="BY538" s="70"/>
      <c r="BZ538" s="70"/>
      <c r="CA538" s="70"/>
      <c r="CB538" s="70"/>
      <c r="CC538" s="70"/>
      <c r="CD538" s="70"/>
      <c r="CE538" s="70"/>
      <c r="CF538" s="70"/>
      <c r="CG538" s="70"/>
      <c r="CH538" s="70"/>
      <c r="CI538" s="70"/>
      <c r="CJ538" s="70"/>
      <c r="CK538" s="70"/>
      <c r="CL538" s="70"/>
      <c r="CM538" s="70"/>
      <c r="CN538" s="70"/>
      <c r="CO538" s="70"/>
      <c r="CP538" s="70"/>
      <c r="CQ538" s="70"/>
      <c r="CR538" s="70"/>
      <c r="CS538" s="70"/>
      <c r="CT538" s="70"/>
      <c r="CU538" s="70"/>
      <c r="CV538" s="70"/>
      <c r="CW538" s="70"/>
      <c r="CX538" s="70"/>
      <c r="CY538" s="70"/>
      <c r="CZ538" s="70"/>
      <c r="DA538" s="70"/>
      <c r="DB538" s="70"/>
      <c r="DC538" s="70"/>
      <c r="DD538" s="70"/>
      <c r="DE538" s="70"/>
      <c r="DF538" s="70"/>
      <c r="DG538" s="70"/>
      <c r="DH538" s="70"/>
      <c r="DI538" s="70"/>
      <c r="DJ538" s="70"/>
      <c r="DK538" s="70"/>
      <c r="DL538" s="70"/>
      <c r="DM538" s="70"/>
      <c r="DN538" s="70"/>
      <c r="DO538" s="70"/>
      <c r="DP538" s="70"/>
      <c r="DQ538" s="70"/>
      <c r="DR538" s="70"/>
      <c r="DS538" s="70"/>
      <c r="DT538" s="70"/>
      <c r="DU538" s="70"/>
      <c r="DV538" s="70"/>
      <c r="DW538" s="70"/>
      <c r="DX538" s="70"/>
      <c r="DY538" s="70"/>
      <c r="DZ538" s="70"/>
      <c r="EA538" s="70"/>
      <c r="EB538" s="70"/>
      <c r="EC538" s="70"/>
      <c r="ED538" s="70"/>
      <c r="EE538" s="70"/>
      <c r="EF538" s="70"/>
      <c r="EG538" s="70"/>
      <c r="EH538" s="70"/>
      <c r="EI538" s="70"/>
      <c r="EJ538" s="70"/>
      <c r="EK538" s="70"/>
      <c r="EL538" s="70"/>
      <c r="EM538" s="70"/>
      <c r="EN538" s="70"/>
      <c r="EO538" s="70"/>
      <c r="EP538" s="70"/>
      <c r="EQ538" s="70"/>
      <c r="ER538" s="70"/>
      <c r="ES538" s="70"/>
      <c r="ET538" s="70"/>
      <c r="EU538" s="70"/>
      <c r="EV538" s="70"/>
      <c r="EW538" s="70"/>
      <c r="EX538" s="70"/>
      <c r="EY538" s="70"/>
      <c r="EZ538" s="70"/>
      <c r="FA538" s="70"/>
      <c r="FB538" s="70"/>
      <c r="FC538" s="70"/>
      <c r="FD538" s="70"/>
      <c r="FE538" s="70"/>
      <c r="FF538" s="70"/>
      <c r="FG538" s="70"/>
      <c r="FH538" s="70"/>
      <c r="FI538" s="70"/>
      <c r="FJ538" s="70"/>
      <c r="FK538" s="70"/>
      <c r="FL538" s="70"/>
      <c r="FM538" s="70"/>
      <c r="FN538" s="70"/>
      <c r="FO538" s="70"/>
      <c r="FP538" s="70"/>
      <c r="FQ538" s="70"/>
      <c r="FR538" s="70"/>
      <c r="FS538" s="70"/>
      <c r="FT538" s="70"/>
      <c r="FU538" s="70"/>
      <c r="FV538" s="70"/>
      <c r="FW538" s="70"/>
      <c r="FX538" s="70"/>
      <c r="FY538" s="70"/>
      <c r="FZ538" s="70"/>
      <c r="GA538" s="70"/>
      <c r="GB538" s="70"/>
      <c r="GC538" s="70"/>
      <c r="GD538" s="70"/>
      <c r="GE538" s="70"/>
      <c r="GF538" s="70"/>
      <c r="GG538" s="70"/>
      <c r="GH538" s="70"/>
      <c r="GI538" s="70"/>
      <c r="GJ538" s="70"/>
      <c r="GK538" s="70"/>
      <c r="GL538" s="70"/>
      <c r="GM538" s="70"/>
      <c r="GN538" s="70"/>
      <c r="GO538" s="70"/>
      <c r="GP538" s="70"/>
      <c r="GQ538" s="70"/>
      <c r="GR538" s="70"/>
      <c r="GS538" s="70"/>
      <c r="GT538" s="70"/>
      <c r="GU538" s="70"/>
      <c r="GV538" s="70"/>
      <c r="GW538" s="70"/>
      <c r="GX538" s="70"/>
      <c r="GY538" s="70"/>
      <c r="GZ538" s="70"/>
      <c r="HA538" s="70"/>
      <c r="HB538" s="70"/>
      <c r="HC538" s="70"/>
      <c r="HD538" s="70"/>
      <c r="HE538" s="70"/>
      <c r="HF538" s="70"/>
      <c r="HG538" s="70"/>
      <c r="HH538" s="70"/>
      <c r="HI538" s="70"/>
      <c r="HJ538" s="70"/>
      <c r="HK538" s="70"/>
      <c r="HL538" s="70"/>
      <c r="HM538" s="70"/>
      <c r="HN538" s="70"/>
      <c r="HO538" s="70"/>
      <c r="HP538" s="70"/>
      <c r="HQ538" s="70"/>
      <c r="HR538" s="70"/>
      <c r="HS538" s="70"/>
      <c r="HT538" s="70"/>
      <c r="HU538" s="70"/>
      <c r="HV538" s="70"/>
      <c r="HW538" s="70"/>
      <c r="HX538" s="70"/>
      <c r="HY538" s="70"/>
      <c r="HZ538" s="70"/>
      <c r="IA538" s="70"/>
      <c r="IB538" s="70"/>
      <c r="IC538" s="70"/>
      <c r="ID538" s="70"/>
      <c r="IE538" s="70"/>
      <c r="IF538" s="70"/>
      <c r="IG538" s="70"/>
      <c r="IH538" s="70"/>
      <c r="II538" s="70"/>
      <c r="IJ538" s="70"/>
      <c r="IK538" s="70"/>
      <c r="IL538" s="70"/>
      <c r="IM538" s="70"/>
      <c r="IN538" s="70"/>
      <c r="IO538" s="70"/>
      <c r="IP538" s="70"/>
      <c r="IQ538" s="70"/>
      <c r="IR538" s="70"/>
      <c r="IS538" s="70"/>
      <c r="IT538" s="70"/>
      <c r="IU538" s="70"/>
    </row>
    <row r="539" spans="1:255" ht="14.25">
      <c r="A539" s="69" t="s">
        <v>400</v>
      </c>
      <c r="B539" s="69"/>
      <c r="C539" s="66">
        <f t="shared" si="8"/>
        <v>0</v>
      </c>
      <c r="D539" s="69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  <c r="AC539" s="70"/>
      <c r="AD539" s="70"/>
      <c r="AE539" s="70"/>
      <c r="AF539" s="70"/>
      <c r="AG539" s="70"/>
      <c r="AH539" s="70"/>
      <c r="AI539" s="70"/>
      <c r="AJ539" s="70"/>
      <c r="AK539" s="70"/>
      <c r="AL539" s="70"/>
      <c r="AM539" s="70"/>
      <c r="AN539" s="70"/>
      <c r="AO539" s="70"/>
      <c r="AP539" s="70"/>
      <c r="AQ539" s="70"/>
      <c r="AR539" s="70"/>
      <c r="AS539" s="70"/>
      <c r="AT539" s="70"/>
      <c r="AU539" s="70"/>
      <c r="AV539" s="70"/>
      <c r="AW539" s="70"/>
      <c r="AX539" s="70"/>
      <c r="AY539" s="70"/>
      <c r="AZ539" s="70"/>
      <c r="BA539" s="70"/>
      <c r="BB539" s="70"/>
      <c r="BC539" s="70"/>
      <c r="BD539" s="70"/>
      <c r="BE539" s="70"/>
      <c r="BF539" s="70"/>
      <c r="BG539" s="70"/>
      <c r="BH539" s="70"/>
      <c r="BI539" s="70"/>
      <c r="BJ539" s="70"/>
      <c r="BK539" s="70"/>
      <c r="BL539" s="70"/>
      <c r="BM539" s="70"/>
      <c r="BN539" s="70"/>
      <c r="BO539" s="70"/>
      <c r="BP539" s="70"/>
      <c r="BQ539" s="70"/>
      <c r="BR539" s="70"/>
      <c r="BS539" s="70"/>
      <c r="BT539" s="70"/>
      <c r="BU539" s="70"/>
      <c r="BV539" s="70"/>
      <c r="BW539" s="70"/>
      <c r="BX539" s="70"/>
      <c r="BY539" s="70"/>
      <c r="BZ539" s="70"/>
      <c r="CA539" s="70"/>
      <c r="CB539" s="70"/>
      <c r="CC539" s="70"/>
      <c r="CD539" s="70"/>
      <c r="CE539" s="70"/>
      <c r="CF539" s="70"/>
      <c r="CG539" s="70"/>
      <c r="CH539" s="70"/>
      <c r="CI539" s="70"/>
      <c r="CJ539" s="70"/>
      <c r="CK539" s="70"/>
      <c r="CL539" s="70"/>
      <c r="CM539" s="70"/>
      <c r="CN539" s="70"/>
      <c r="CO539" s="70"/>
      <c r="CP539" s="70"/>
      <c r="CQ539" s="70"/>
      <c r="CR539" s="70"/>
      <c r="CS539" s="70"/>
      <c r="CT539" s="70"/>
      <c r="CU539" s="70"/>
      <c r="CV539" s="70"/>
      <c r="CW539" s="70"/>
      <c r="CX539" s="70"/>
      <c r="CY539" s="70"/>
      <c r="CZ539" s="70"/>
      <c r="DA539" s="70"/>
      <c r="DB539" s="70"/>
      <c r="DC539" s="70"/>
      <c r="DD539" s="70"/>
      <c r="DE539" s="70"/>
      <c r="DF539" s="70"/>
      <c r="DG539" s="70"/>
      <c r="DH539" s="70"/>
      <c r="DI539" s="70"/>
      <c r="DJ539" s="70"/>
      <c r="DK539" s="70"/>
      <c r="DL539" s="70"/>
      <c r="DM539" s="70"/>
      <c r="DN539" s="70"/>
      <c r="DO539" s="70"/>
      <c r="DP539" s="70"/>
      <c r="DQ539" s="70"/>
      <c r="DR539" s="70"/>
      <c r="DS539" s="70"/>
      <c r="DT539" s="70"/>
      <c r="DU539" s="70"/>
      <c r="DV539" s="70"/>
      <c r="DW539" s="70"/>
      <c r="DX539" s="70"/>
      <c r="DY539" s="70"/>
      <c r="DZ539" s="70"/>
      <c r="EA539" s="70"/>
      <c r="EB539" s="70"/>
      <c r="EC539" s="70"/>
      <c r="ED539" s="70"/>
      <c r="EE539" s="70"/>
      <c r="EF539" s="70"/>
      <c r="EG539" s="70"/>
      <c r="EH539" s="70"/>
      <c r="EI539" s="70"/>
      <c r="EJ539" s="70"/>
      <c r="EK539" s="70"/>
      <c r="EL539" s="70"/>
      <c r="EM539" s="70"/>
      <c r="EN539" s="70"/>
      <c r="EO539" s="70"/>
      <c r="EP539" s="70"/>
      <c r="EQ539" s="70"/>
      <c r="ER539" s="70"/>
      <c r="ES539" s="70"/>
      <c r="ET539" s="70"/>
      <c r="EU539" s="70"/>
      <c r="EV539" s="70"/>
      <c r="EW539" s="70"/>
      <c r="EX539" s="70"/>
      <c r="EY539" s="70"/>
      <c r="EZ539" s="70"/>
      <c r="FA539" s="70"/>
      <c r="FB539" s="70"/>
      <c r="FC539" s="70"/>
      <c r="FD539" s="70"/>
      <c r="FE539" s="70"/>
      <c r="FF539" s="70"/>
      <c r="FG539" s="70"/>
      <c r="FH539" s="70"/>
      <c r="FI539" s="70"/>
      <c r="FJ539" s="70"/>
      <c r="FK539" s="70"/>
      <c r="FL539" s="70"/>
      <c r="FM539" s="70"/>
      <c r="FN539" s="70"/>
      <c r="FO539" s="70"/>
      <c r="FP539" s="70"/>
      <c r="FQ539" s="70"/>
      <c r="FR539" s="70"/>
      <c r="FS539" s="70"/>
      <c r="FT539" s="70"/>
      <c r="FU539" s="70"/>
      <c r="FV539" s="70"/>
      <c r="FW539" s="70"/>
      <c r="FX539" s="70"/>
      <c r="FY539" s="70"/>
      <c r="FZ539" s="70"/>
      <c r="GA539" s="70"/>
      <c r="GB539" s="70"/>
      <c r="GC539" s="70"/>
      <c r="GD539" s="70"/>
      <c r="GE539" s="70"/>
      <c r="GF539" s="70"/>
      <c r="GG539" s="70"/>
      <c r="GH539" s="70"/>
      <c r="GI539" s="70"/>
      <c r="GJ539" s="70"/>
      <c r="GK539" s="70"/>
      <c r="GL539" s="70"/>
      <c r="GM539" s="70"/>
      <c r="GN539" s="70"/>
      <c r="GO539" s="70"/>
      <c r="GP539" s="70"/>
      <c r="GQ539" s="70"/>
      <c r="GR539" s="70"/>
      <c r="GS539" s="70"/>
      <c r="GT539" s="70"/>
      <c r="GU539" s="70"/>
      <c r="GV539" s="70"/>
      <c r="GW539" s="70"/>
      <c r="GX539" s="70"/>
      <c r="GY539" s="70"/>
      <c r="GZ539" s="70"/>
      <c r="HA539" s="70"/>
      <c r="HB539" s="70"/>
      <c r="HC539" s="70"/>
      <c r="HD539" s="70"/>
      <c r="HE539" s="70"/>
      <c r="HF539" s="70"/>
      <c r="HG539" s="70"/>
      <c r="HH539" s="70"/>
      <c r="HI539" s="70"/>
      <c r="HJ539" s="70"/>
      <c r="HK539" s="70"/>
      <c r="HL539" s="70"/>
      <c r="HM539" s="70"/>
      <c r="HN539" s="70"/>
      <c r="HO539" s="70"/>
      <c r="HP539" s="70"/>
      <c r="HQ539" s="70"/>
      <c r="HR539" s="70"/>
      <c r="HS539" s="70"/>
      <c r="HT539" s="70"/>
      <c r="HU539" s="70"/>
      <c r="HV539" s="70"/>
      <c r="HW539" s="70"/>
      <c r="HX539" s="70"/>
      <c r="HY539" s="70"/>
      <c r="HZ539" s="70"/>
      <c r="IA539" s="70"/>
      <c r="IB539" s="70"/>
      <c r="IC539" s="70"/>
      <c r="ID539" s="70"/>
      <c r="IE539" s="70"/>
      <c r="IF539" s="70"/>
      <c r="IG539" s="70"/>
      <c r="IH539" s="70"/>
      <c r="II539" s="70"/>
      <c r="IJ539" s="70"/>
      <c r="IK539" s="70"/>
      <c r="IL539" s="70"/>
      <c r="IM539" s="70"/>
      <c r="IN539" s="70"/>
      <c r="IO539" s="70"/>
      <c r="IP539" s="70"/>
      <c r="IQ539" s="70"/>
      <c r="IR539" s="70"/>
      <c r="IS539" s="70"/>
      <c r="IT539" s="70"/>
      <c r="IU539" s="70"/>
    </row>
    <row r="540" spans="1:255" s="62" customFormat="1" ht="14.25">
      <c r="A540" s="65" t="s">
        <v>401</v>
      </c>
      <c r="B540" s="65"/>
      <c r="C540" s="66">
        <f t="shared" si="8"/>
        <v>4</v>
      </c>
      <c r="D540" s="65">
        <v>4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</row>
    <row r="541" spans="1:255" s="62" customFormat="1" ht="14.25">
      <c r="A541" s="65" t="s">
        <v>402</v>
      </c>
      <c r="B541" s="65">
        <v>144</v>
      </c>
      <c r="C541" s="66">
        <f t="shared" si="8"/>
        <v>130</v>
      </c>
      <c r="D541" s="65">
        <v>274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</row>
    <row r="542" spans="1:255" s="62" customFormat="1" ht="14.25">
      <c r="A542" s="65" t="s">
        <v>403</v>
      </c>
      <c r="B542" s="65">
        <v>55</v>
      </c>
      <c r="C542" s="66">
        <f t="shared" si="8"/>
        <v>505</v>
      </c>
      <c r="D542" s="65">
        <v>560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</row>
    <row r="543" spans="1:255" ht="14.25">
      <c r="A543" s="69" t="s">
        <v>404</v>
      </c>
      <c r="B543" s="73">
        <f>SUM(B544)</f>
        <v>0</v>
      </c>
      <c r="C543" s="66">
        <f t="shared" si="8"/>
        <v>0</v>
      </c>
      <c r="D543" s="69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  <c r="AC543" s="70"/>
      <c r="AD543" s="70"/>
      <c r="AE543" s="70"/>
      <c r="AF543" s="70"/>
      <c r="AG543" s="70"/>
      <c r="AH543" s="70"/>
      <c r="AI543" s="70"/>
      <c r="AJ543" s="70"/>
      <c r="AK543" s="70"/>
      <c r="AL543" s="70"/>
      <c r="AM543" s="70"/>
      <c r="AN543" s="70"/>
      <c r="AO543" s="70"/>
      <c r="AP543" s="70"/>
      <c r="AQ543" s="70"/>
      <c r="AR543" s="70"/>
      <c r="AS543" s="70"/>
      <c r="AT543" s="70"/>
      <c r="AU543" s="70"/>
      <c r="AV543" s="70"/>
      <c r="AW543" s="70"/>
      <c r="AX543" s="70"/>
      <c r="AY543" s="70"/>
      <c r="AZ543" s="70"/>
      <c r="BA543" s="70"/>
      <c r="BB543" s="70"/>
      <c r="BC543" s="70"/>
      <c r="BD543" s="70"/>
      <c r="BE543" s="70"/>
      <c r="BF543" s="70"/>
      <c r="BG543" s="70"/>
      <c r="BH543" s="70"/>
      <c r="BI543" s="70"/>
      <c r="BJ543" s="70"/>
      <c r="BK543" s="70"/>
      <c r="BL543" s="70"/>
      <c r="BM543" s="70"/>
      <c r="BN543" s="70"/>
      <c r="BO543" s="70"/>
      <c r="BP543" s="70"/>
      <c r="BQ543" s="70"/>
      <c r="BR543" s="70"/>
      <c r="BS543" s="70"/>
      <c r="BT543" s="70"/>
      <c r="BU543" s="70"/>
      <c r="BV543" s="70"/>
      <c r="BW543" s="70"/>
      <c r="BX543" s="70"/>
      <c r="BY543" s="70"/>
      <c r="BZ543" s="70"/>
      <c r="CA543" s="70"/>
      <c r="CB543" s="70"/>
      <c r="CC543" s="70"/>
      <c r="CD543" s="70"/>
      <c r="CE543" s="70"/>
      <c r="CF543" s="70"/>
      <c r="CG543" s="70"/>
      <c r="CH543" s="70"/>
      <c r="CI543" s="70"/>
      <c r="CJ543" s="70"/>
      <c r="CK543" s="70"/>
      <c r="CL543" s="70"/>
      <c r="CM543" s="70"/>
      <c r="CN543" s="70"/>
      <c r="CO543" s="70"/>
      <c r="CP543" s="70"/>
      <c r="CQ543" s="70"/>
      <c r="CR543" s="70"/>
      <c r="CS543" s="70"/>
      <c r="CT543" s="70"/>
      <c r="CU543" s="70"/>
      <c r="CV543" s="70"/>
      <c r="CW543" s="70"/>
      <c r="CX543" s="70"/>
      <c r="CY543" s="70"/>
      <c r="CZ543" s="70"/>
      <c r="DA543" s="70"/>
      <c r="DB543" s="70"/>
      <c r="DC543" s="70"/>
      <c r="DD543" s="70"/>
      <c r="DE543" s="70"/>
      <c r="DF543" s="70"/>
      <c r="DG543" s="70"/>
      <c r="DH543" s="70"/>
      <c r="DI543" s="70"/>
      <c r="DJ543" s="70"/>
      <c r="DK543" s="70"/>
      <c r="DL543" s="70"/>
      <c r="DM543" s="70"/>
      <c r="DN543" s="70"/>
      <c r="DO543" s="70"/>
      <c r="DP543" s="70"/>
      <c r="DQ543" s="70"/>
      <c r="DR543" s="70"/>
      <c r="DS543" s="70"/>
      <c r="DT543" s="70"/>
      <c r="DU543" s="70"/>
      <c r="DV543" s="70"/>
      <c r="DW543" s="70"/>
      <c r="DX543" s="70"/>
      <c r="DY543" s="70"/>
      <c r="DZ543" s="70"/>
      <c r="EA543" s="70"/>
      <c r="EB543" s="70"/>
      <c r="EC543" s="70"/>
      <c r="ED543" s="70"/>
      <c r="EE543" s="70"/>
      <c r="EF543" s="70"/>
      <c r="EG543" s="70"/>
      <c r="EH543" s="70"/>
      <c r="EI543" s="70"/>
      <c r="EJ543" s="70"/>
      <c r="EK543" s="70"/>
      <c r="EL543" s="70"/>
      <c r="EM543" s="70"/>
      <c r="EN543" s="70"/>
      <c r="EO543" s="70"/>
      <c r="EP543" s="70"/>
      <c r="EQ543" s="70"/>
      <c r="ER543" s="70"/>
      <c r="ES543" s="70"/>
      <c r="ET543" s="70"/>
      <c r="EU543" s="70"/>
      <c r="EV543" s="70"/>
      <c r="EW543" s="70"/>
      <c r="EX543" s="70"/>
      <c r="EY543" s="70"/>
      <c r="EZ543" s="70"/>
      <c r="FA543" s="70"/>
      <c r="FB543" s="70"/>
      <c r="FC543" s="70"/>
      <c r="FD543" s="70"/>
      <c r="FE543" s="70"/>
      <c r="FF543" s="70"/>
      <c r="FG543" s="70"/>
      <c r="FH543" s="70"/>
      <c r="FI543" s="70"/>
      <c r="FJ543" s="70"/>
      <c r="FK543" s="70"/>
      <c r="FL543" s="70"/>
      <c r="FM543" s="70"/>
      <c r="FN543" s="70"/>
      <c r="FO543" s="70"/>
      <c r="FP543" s="70"/>
      <c r="FQ543" s="70"/>
      <c r="FR543" s="70"/>
      <c r="FS543" s="70"/>
      <c r="FT543" s="70"/>
      <c r="FU543" s="70"/>
      <c r="FV543" s="70"/>
      <c r="FW543" s="70"/>
      <c r="FX543" s="70"/>
      <c r="FY543" s="70"/>
      <c r="FZ543" s="70"/>
      <c r="GA543" s="70"/>
      <c r="GB543" s="70"/>
      <c r="GC543" s="70"/>
      <c r="GD543" s="70"/>
      <c r="GE543" s="70"/>
      <c r="GF543" s="70"/>
      <c r="GG543" s="70"/>
      <c r="GH543" s="70"/>
      <c r="GI543" s="70"/>
      <c r="GJ543" s="70"/>
      <c r="GK543" s="70"/>
      <c r="GL543" s="70"/>
      <c r="GM543" s="70"/>
      <c r="GN543" s="70"/>
      <c r="GO543" s="70"/>
      <c r="GP543" s="70"/>
      <c r="GQ543" s="70"/>
      <c r="GR543" s="70"/>
      <c r="GS543" s="70"/>
      <c r="GT543" s="70"/>
      <c r="GU543" s="70"/>
      <c r="GV543" s="70"/>
      <c r="GW543" s="70"/>
      <c r="GX543" s="70"/>
      <c r="GY543" s="70"/>
      <c r="GZ543" s="70"/>
      <c r="HA543" s="70"/>
      <c r="HB543" s="70"/>
      <c r="HC543" s="70"/>
      <c r="HD543" s="70"/>
      <c r="HE543" s="70"/>
      <c r="HF543" s="70"/>
      <c r="HG543" s="70"/>
      <c r="HH543" s="70"/>
      <c r="HI543" s="70"/>
      <c r="HJ543" s="70"/>
      <c r="HK543" s="70"/>
      <c r="HL543" s="70"/>
      <c r="HM543" s="70"/>
      <c r="HN543" s="70"/>
      <c r="HO543" s="70"/>
      <c r="HP543" s="70"/>
      <c r="HQ543" s="70"/>
      <c r="HR543" s="70"/>
      <c r="HS543" s="70"/>
      <c r="HT543" s="70"/>
      <c r="HU543" s="70"/>
      <c r="HV543" s="70"/>
      <c r="HW543" s="70"/>
      <c r="HX543" s="70"/>
      <c r="HY543" s="70"/>
      <c r="HZ543" s="70"/>
      <c r="IA543" s="70"/>
      <c r="IB543" s="70"/>
      <c r="IC543" s="70"/>
      <c r="ID543" s="70"/>
      <c r="IE543" s="70"/>
      <c r="IF543" s="70"/>
      <c r="IG543" s="70"/>
      <c r="IH543" s="70"/>
      <c r="II543" s="70"/>
      <c r="IJ543" s="70"/>
      <c r="IK543" s="70"/>
      <c r="IL543" s="70"/>
      <c r="IM543" s="70"/>
      <c r="IN543" s="70"/>
      <c r="IO543" s="70"/>
      <c r="IP543" s="70"/>
      <c r="IQ543" s="70"/>
      <c r="IR543" s="70"/>
      <c r="IS543" s="70"/>
      <c r="IT543" s="70"/>
      <c r="IU543" s="70"/>
    </row>
    <row r="544" spans="1:255" ht="14.25">
      <c r="A544" s="69" t="s">
        <v>405</v>
      </c>
      <c r="B544" s="69"/>
      <c r="C544" s="66">
        <f t="shared" si="8"/>
        <v>0</v>
      </c>
      <c r="D544" s="69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  <c r="AC544" s="70"/>
      <c r="AD544" s="70"/>
      <c r="AE544" s="70"/>
      <c r="AF544" s="70"/>
      <c r="AG544" s="70"/>
      <c r="AH544" s="70"/>
      <c r="AI544" s="70"/>
      <c r="AJ544" s="70"/>
      <c r="AK544" s="70"/>
      <c r="AL544" s="70"/>
      <c r="AM544" s="70"/>
      <c r="AN544" s="70"/>
      <c r="AO544" s="70"/>
      <c r="AP544" s="70"/>
      <c r="AQ544" s="70"/>
      <c r="AR544" s="70"/>
      <c r="AS544" s="70"/>
      <c r="AT544" s="70"/>
      <c r="AU544" s="70"/>
      <c r="AV544" s="70"/>
      <c r="AW544" s="70"/>
      <c r="AX544" s="70"/>
      <c r="AY544" s="70"/>
      <c r="AZ544" s="70"/>
      <c r="BA544" s="70"/>
      <c r="BB544" s="70"/>
      <c r="BC544" s="70"/>
      <c r="BD544" s="70"/>
      <c r="BE544" s="70"/>
      <c r="BF544" s="70"/>
      <c r="BG544" s="70"/>
      <c r="BH544" s="70"/>
      <c r="BI544" s="70"/>
      <c r="BJ544" s="70"/>
      <c r="BK544" s="70"/>
      <c r="BL544" s="70"/>
      <c r="BM544" s="70"/>
      <c r="BN544" s="70"/>
      <c r="BO544" s="70"/>
      <c r="BP544" s="70"/>
      <c r="BQ544" s="70"/>
      <c r="BR544" s="70"/>
      <c r="BS544" s="70"/>
      <c r="BT544" s="70"/>
      <c r="BU544" s="70"/>
      <c r="BV544" s="70"/>
      <c r="BW544" s="70"/>
      <c r="BX544" s="70"/>
      <c r="BY544" s="70"/>
      <c r="BZ544" s="70"/>
      <c r="CA544" s="70"/>
      <c r="CB544" s="70"/>
      <c r="CC544" s="70"/>
      <c r="CD544" s="70"/>
      <c r="CE544" s="70"/>
      <c r="CF544" s="70"/>
      <c r="CG544" s="70"/>
      <c r="CH544" s="70"/>
      <c r="CI544" s="70"/>
      <c r="CJ544" s="70"/>
      <c r="CK544" s="70"/>
      <c r="CL544" s="70"/>
      <c r="CM544" s="70"/>
      <c r="CN544" s="70"/>
      <c r="CO544" s="70"/>
      <c r="CP544" s="70"/>
      <c r="CQ544" s="70"/>
      <c r="CR544" s="70"/>
      <c r="CS544" s="70"/>
      <c r="CT544" s="70"/>
      <c r="CU544" s="70"/>
      <c r="CV544" s="70"/>
      <c r="CW544" s="70"/>
      <c r="CX544" s="70"/>
      <c r="CY544" s="70"/>
      <c r="CZ544" s="70"/>
      <c r="DA544" s="70"/>
      <c r="DB544" s="70"/>
      <c r="DC544" s="70"/>
      <c r="DD544" s="70"/>
      <c r="DE544" s="70"/>
      <c r="DF544" s="70"/>
      <c r="DG544" s="70"/>
      <c r="DH544" s="70"/>
      <c r="DI544" s="70"/>
      <c r="DJ544" s="70"/>
      <c r="DK544" s="70"/>
      <c r="DL544" s="70"/>
      <c r="DM544" s="70"/>
      <c r="DN544" s="70"/>
      <c r="DO544" s="70"/>
      <c r="DP544" s="70"/>
      <c r="DQ544" s="70"/>
      <c r="DR544" s="70"/>
      <c r="DS544" s="70"/>
      <c r="DT544" s="70"/>
      <c r="DU544" s="70"/>
      <c r="DV544" s="70"/>
      <c r="DW544" s="70"/>
      <c r="DX544" s="70"/>
      <c r="DY544" s="70"/>
      <c r="DZ544" s="70"/>
      <c r="EA544" s="70"/>
      <c r="EB544" s="70"/>
      <c r="EC544" s="70"/>
      <c r="ED544" s="70"/>
      <c r="EE544" s="70"/>
      <c r="EF544" s="70"/>
      <c r="EG544" s="70"/>
      <c r="EH544" s="70"/>
      <c r="EI544" s="70"/>
      <c r="EJ544" s="70"/>
      <c r="EK544" s="70"/>
      <c r="EL544" s="70"/>
      <c r="EM544" s="70"/>
      <c r="EN544" s="70"/>
      <c r="EO544" s="70"/>
      <c r="EP544" s="70"/>
      <c r="EQ544" s="70"/>
      <c r="ER544" s="70"/>
      <c r="ES544" s="70"/>
      <c r="ET544" s="70"/>
      <c r="EU544" s="70"/>
      <c r="EV544" s="70"/>
      <c r="EW544" s="70"/>
      <c r="EX544" s="70"/>
      <c r="EY544" s="70"/>
      <c r="EZ544" s="70"/>
      <c r="FA544" s="70"/>
      <c r="FB544" s="70"/>
      <c r="FC544" s="70"/>
      <c r="FD544" s="70"/>
      <c r="FE544" s="70"/>
      <c r="FF544" s="70"/>
      <c r="FG544" s="70"/>
      <c r="FH544" s="70"/>
      <c r="FI544" s="70"/>
      <c r="FJ544" s="70"/>
      <c r="FK544" s="70"/>
      <c r="FL544" s="70"/>
      <c r="FM544" s="70"/>
      <c r="FN544" s="70"/>
      <c r="FO544" s="70"/>
      <c r="FP544" s="70"/>
      <c r="FQ544" s="70"/>
      <c r="FR544" s="70"/>
      <c r="FS544" s="70"/>
      <c r="FT544" s="70"/>
      <c r="FU544" s="70"/>
      <c r="FV544" s="70"/>
      <c r="FW544" s="70"/>
      <c r="FX544" s="70"/>
      <c r="FY544" s="70"/>
      <c r="FZ544" s="70"/>
      <c r="GA544" s="70"/>
      <c r="GB544" s="70"/>
      <c r="GC544" s="70"/>
      <c r="GD544" s="70"/>
      <c r="GE544" s="70"/>
      <c r="GF544" s="70"/>
      <c r="GG544" s="70"/>
      <c r="GH544" s="70"/>
      <c r="GI544" s="70"/>
      <c r="GJ544" s="70"/>
      <c r="GK544" s="70"/>
      <c r="GL544" s="70"/>
      <c r="GM544" s="70"/>
      <c r="GN544" s="70"/>
      <c r="GO544" s="70"/>
      <c r="GP544" s="70"/>
      <c r="GQ544" s="70"/>
      <c r="GR544" s="70"/>
      <c r="GS544" s="70"/>
      <c r="GT544" s="70"/>
      <c r="GU544" s="70"/>
      <c r="GV544" s="70"/>
      <c r="GW544" s="70"/>
      <c r="GX544" s="70"/>
      <c r="GY544" s="70"/>
      <c r="GZ544" s="70"/>
      <c r="HA544" s="70"/>
      <c r="HB544" s="70"/>
      <c r="HC544" s="70"/>
      <c r="HD544" s="70"/>
      <c r="HE544" s="70"/>
      <c r="HF544" s="70"/>
      <c r="HG544" s="70"/>
      <c r="HH544" s="70"/>
      <c r="HI544" s="70"/>
      <c r="HJ544" s="70"/>
      <c r="HK544" s="70"/>
      <c r="HL544" s="70"/>
      <c r="HM544" s="70"/>
      <c r="HN544" s="70"/>
      <c r="HO544" s="70"/>
      <c r="HP544" s="70"/>
      <c r="HQ544" s="70"/>
      <c r="HR544" s="70"/>
      <c r="HS544" s="70"/>
      <c r="HT544" s="70"/>
      <c r="HU544" s="70"/>
      <c r="HV544" s="70"/>
      <c r="HW544" s="70"/>
      <c r="HX544" s="70"/>
      <c r="HY544" s="70"/>
      <c r="HZ544" s="70"/>
      <c r="IA544" s="70"/>
      <c r="IB544" s="70"/>
      <c r="IC544" s="70"/>
      <c r="ID544" s="70"/>
      <c r="IE544" s="70"/>
      <c r="IF544" s="70"/>
      <c r="IG544" s="70"/>
      <c r="IH544" s="70"/>
      <c r="II544" s="70"/>
      <c r="IJ544" s="70"/>
      <c r="IK544" s="70"/>
      <c r="IL544" s="70"/>
      <c r="IM544" s="70"/>
      <c r="IN544" s="70"/>
      <c r="IO544" s="70"/>
      <c r="IP544" s="70"/>
      <c r="IQ544" s="70"/>
      <c r="IR544" s="70"/>
      <c r="IS544" s="70"/>
      <c r="IT544" s="70"/>
      <c r="IU544" s="70"/>
    </row>
    <row r="545" spans="1:255" s="62" customFormat="1" ht="14.25">
      <c r="A545" s="65" t="s">
        <v>406</v>
      </c>
      <c r="B545" s="65">
        <f>SUM(B546:B552)</f>
        <v>32175</v>
      </c>
      <c r="C545" s="66">
        <f t="shared" si="8"/>
        <v>3552</v>
      </c>
      <c r="D545" s="65">
        <f>SUM(D546:D552)</f>
        <v>35727</v>
      </c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</row>
    <row r="546" spans="1:255" s="62" customFormat="1" ht="14.25">
      <c r="A546" s="65" t="s">
        <v>407</v>
      </c>
      <c r="B546" s="65">
        <v>495</v>
      </c>
      <c r="C546" s="66">
        <f t="shared" si="8"/>
        <v>11</v>
      </c>
      <c r="D546" s="65">
        <v>506</v>
      </c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</row>
    <row r="547" spans="1:255" s="62" customFormat="1" ht="14.25">
      <c r="A547" s="65" t="s">
        <v>408</v>
      </c>
      <c r="B547" s="65">
        <v>291</v>
      </c>
      <c r="C547" s="66">
        <f t="shared" si="8"/>
        <v>22</v>
      </c>
      <c r="D547" s="65">
        <v>313</v>
      </c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</row>
    <row r="548" spans="1:255" s="62" customFormat="1" ht="14.25">
      <c r="A548" s="65" t="s">
        <v>409</v>
      </c>
      <c r="B548" s="65">
        <v>57</v>
      </c>
      <c r="C548" s="66">
        <f t="shared" si="8"/>
        <v>0</v>
      </c>
      <c r="D548" s="65">
        <v>57</v>
      </c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</row>
    <row r="549" spans="1:255" s="62" customFormat="1" ht="14.25">
      <c r="A549" s="65" t="s">
        <v>410</v>
      </c>
      <c r="B549" s="65">
        <v>9012</v>
      </c>
      <c r="C549" s="66">
        <f t="shared" si="8"/>
        <v>1709</v>
      </c>
      <c r="D549" s="65">
        <v>10721</v>
      </c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</row>
    <row r="550" spans="1:255" s="62" customFormat="1" ht="14.25">
      <c r="A550" s="65" t="s">
        <v>411</v>
      </c>
      <c r="B550" s="65"/>
      <c r="C550" s="66">
        <f t="shared" si="8"/>
        <v>1034</v>
      </c>
      <c r="D550" s="65">
        <v>1034</v>
      </c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</row>
    <row r="551" spans="1:255" s="62" customFormat="1" ht="14.25">
      <c r="A551" s="65" t="s">
        <v>412</v>
      </c>
      <c r="B551" s="65">
        <v>22318</v>
      </c>
      <c r="C551" s="66">
        <f t="shared" si="8"/>
        <v>776</v>
      </c>
      <c r="D551" s="65">
        <f>23094</f>
        <v>23094</v>
      </c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</row>
    <row r="552" spans="1:255" s="62" customFormat="1" ht="14.25">
      <c r="A552" s="65" t="s">
        <v>413</v>
      </c>
      <c r="B552" s="65">
        <v>2</v>
      </c>
      <c r="C552" s="66">
        <f t="shared" si="8"/>
        <v>0</v>
      </c>
      <c r="D552" s="65">
        <v>2</v>
      </c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</row>
    <row r="553" spans="1:255" ht="14.25">
      <c r="A553" s="69" t="s">
        <v>414</v>
      </c>
      <c r="B553" s="73">
        <f>SUM(B554:B556)</f>
        <v>0</v>
      </c>
      <c r="C553" s="66">
        <f t="shared" si="8"/>
        <v>0</v>
      </c>
      <c r="D553" s="69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  <c r="AC553" s="70"/>
      <c r="AD553" s="70"/>
      <c r="AE553" s="70"/>
      <c r="AF553" s="70"/>
      <c r="AG553" s="70"/>
      <c r="AH553" s="70"/>
      <c r="AI553" s="70"/>
      <c r="AJ553" s="70"/>
      <c r="AK553" s="70"/>
      <c r="AL553" s="70"/>
      <c r="AM553" s="70"/>
      <c r="AN553" s="70"/>
      <c r="AO553" s="70"/>
      <c r="AP553" s="70"/>
      <c r="AQ553" s="70"/>
      <c r="AR553" s="70"/>
      <c r="AS553" s="70"/>
      <c r="AT553" s="70"/>
      <c r="AU553" s="70"/>
      <c r="AV553" s="70"/>
      <c r="AW553" s="70"/>
      <c r="AX553" s="70"/>
      <c r="AY553" s="70"/>
      <c r="AZ553" s="70"/>
      <c r="BA553" s="70"/>
      <c r="BB553" s="70"/>
      <c r="BC553" s="70"/>
      <c r="BD553" s="70"/>
      <c r="BE553" s="70"/>
      <c r="BF553" s="70"/>
      <c r="BG553" s="70"/>
      <c r="BH553" s="70"/>
      <c r="BI553" s="70"/>
      <c r="BJ553" s="70"/>
      <c r="BK553" s="70"/>
      <c r="BL553" s="70"/>
      <c r="BM553" s="70"/>
      <c r="BN553" s="70"/>
      <c r="BO553" s="70"/>
      <c r="BP553" s="70"/>
      <c r="BQ553" s="70"/>
      <c r="BR553" s="70"/>
      <c r="BS553" s="70"/>
      <c r="BT553" s="70"/>
      <c r="BU553" s="70"/>
      <c r="BV553" s="70"/>
      <c r="BW553" s="70"/>
      <c r="BX553" s="70"/>
      <c r="BY553" s="70"/>
      <c r="BZ553" s="70"/>
      <c r="CA553" s="70"/>
      <c r="CB553" s="70"/>
      <c r="CC553" s="70"/>
      <c r="CD553" s="70"/>
      <c r="CE553" s="70"/>
      <c r="CF553" s="70"/>
      <c r="CG553" s="70"/>
      <c r="CH553" s="70"/>
      <c r="CI553" s="70"/>
      <c r="CJ553" s="70"/>
      <c r="CK553" s="70"/>
      <c r="CL553" s="70"/>
      <c r="CM553" s="70"/>
      <c r="CN553" s="70"/>
      <c r="CO553" s="70"/>
      <c r="CP553" s="70"/>
      <c r="CQ553" s="70"/>
      <c r="CR553" s="70"/>
      <c r="CS553" s="70"/>
      <c r="CT553" s="70"/>
      <c r="CU553" s="70"/>
      <c r="CV553" s="70"/>
      <c r="CW553" s="70"/>
      <c r="CX553" s="70"/>
      <c r="CY553" s="70"/>
      <c r="CZ553" s="70"/>
      <c r="DA553" s="70"/>
      <c r="DB553" s="70"/>
      <c r="DC553" s="70"/>
      <c r="DD553" s="70"/>
      <c r="DE553" s="70"/>
      <c r="DF553" s="70"/>
      <c r="DG553" s="70"/>
      <c r="DH553" s="70"/>
      <c r="DI553" s="70"/>
      <c r="DJ553" s="70"/>
      <c r="DK553" s="70"/>
      <c r="DL553" s="70"/>
      <c r="DM553" s="70"/>
      <c r="DN553" s="70"/>
      <c r="DO553" s="70"/>
      <c r="DP553" s="70"/>
      <c r="DQ553" s="70"/>
      <c r="DR553" s="70"/>
      <c r="DS553" s="70"/>
      <c r="DT553" s="70"/>
      <c r="DU553" s="70"/>
      <c r="DV553" s="70"/>
      <c r="DW553" s="70"/>
      <c r="DX553" s="70"/>
      <c r="DY553" s="70"/>
      <c r="DZ553" s="70"/>
      <c r="EA553" s="70"/>
      <c r="EB553" s="70"/>
      <c r="EC553" s="70"/>
      <c r="ED553" s="70"/>
      <c r="EE553" s="70"/>
      <c r="EF553" s="70"/>
      <c r="EG553" s="70"/>
      <c r="EH553" s="70"/>
      <c r="EI553" s="70"/>
      <c r="EJ553" s="70"/>
      <c r="EK553" s="70"/>
      <c r="EL553" s="70"/>
      <c r="EM553" s="70"/>
      <c r="EN553" s="70"/>
      <c r="EO553" s="70"/>
      <c r="EP553" s="70"/>
      <c r="EQ553" s="70"/>
      <c r="ER553" s="70"/>
      <c r="ES553" s="70"/>
      <c r="ET553" s="70"/>
      <c r="EU553" s="70"/>
      <c r="EV553" s="70"/>
      <c r="EW553" s="70"/>
      <c r="EX553" s="70"/>
      <c r="EY553" s="70"/>
      <c r="EZ553" s="70"/>
      <c r="FA553" s="70"/>
      <c r="FB553" s="70"/>
      <c r="FC553" s="70"/>
      <c r="FD553" s="70"/>
      <c r="FE553" s="70"/>
      <c r="FF553" s="70"/>
      <c r="FG553" s="70"/>
      <c r="FH553" s="70"/>
      <c r="FI553" s="70"/>
      <c r="FJ553" s="70"/>
      <c r="FK553" s="70"/>
      <c r="FL553" s="70"/>
      <c r="FM553" s="70"/>
      <c r="FN553" s="70"/>
      <c r="FO553" s="70"/>
      <c r="FP553" s="70"/>
      <c r="FQ553" s="70"/>
      <c r="FR553" s="70"/>
      <c r="FS553" s="70"/>
      <c r="FT553" s="70"/>
      <c r="FU553" s="70"/>
      <c r="FV553" s="70"/>
      <c r="FW553" s="70"/>
      <c r="FX553" s="70"/>
      <c r="FY553" s="70"/>
      <c r="FZ553" s="70"/>
      <c r="GA553" s="70"/>
      <c r="GB553" s="70"/>
      <c r="GC553" s="70"/>
      <c r="GD553" s="70"/>
      <c r="GE553" s="70"/>
      <c r="GF553" s="70"/>
      <c r="GG553" s="70"/>
      <c r="GH553" s="70"/>
      <c r="GI553" s="70"/>
      <c r="GJ553" s="70"/>
      <c r="GK553" s="70"/>
      <c r="GL553" s="70"/>
      <c r="GM553" s="70"/>
      <c r="GN553" s="70"/>
      <c r="GO553" s="70"/>
      <c r="GP553" s="70"/>
      <c r="GQ553" s="70"/>
      <c r="GR553" s="70"/>
      <c r="GS553" s="70"/>
      <c r="GT553" s="70"/>
      <c r="GU553" s="70"/>
      <c r="GV553" s="70"/>
      <c r="GW553" s="70"/>
      <c r="GX553" s="70"/>
      <c r="GY553" s="70"/>
      <c r="GZ553" s="70"/>
      <c r="HA553" s="70"/>
      <c r="HB553" s="70"/>
      <c r="HC553" s="70"/>
      <c r="HD553" s="70"/>
      <c r="HE553" s="70"/>
      <c r="HF553" s="70"/>
      <c r="HG553" s="70"/>
      <c r="HH553" s="70"/>
      <c r="HI553" s="70"/>
      <c r="HJ553" s="70"/>
      <c r="HK553" s="70"/>
      <c r="HL553" s="70"/>
      <c r="HM553" s="70"/>
      <c r="HN553" s="70"/>
      <c r="HO553" s="70"/>
      <c r="HP553" s="70"/>
      <c r="HQ553" s="70"/>
      <c r="HR553" s="70"/>
      <c r="HS553" s="70"/>
      <c r="HT553" s="70"/>
      <c r="HU553" s="70"/>
      <c r="HV553" s="70"/>
      <c r="HW553" s="70"/>
      <c r="HX553" s="70"/>
      <c r="HY553" s="70"/>
      <c r="HZ553" s="70"/>
      <c r="IA553" s="70"/>
      <c r="IB553" s="70"/>
      <c r="IC553" s="70"/>
      <c r="ID553" s="70"/>
      <c r="IE553" s="70"/>
      <c r="IF553" s="70"/>
      <c r="IG553" s="70"/>
      <c r="IH553" s="70"/>
      <c r="II553" s="70"/>
      <c r="IJ553" s="70"/>
      <c r="IK553" s="70"/>
      <c r="IL553" s="70"/>
      <c r="IM553" s="70"/>
      <c r="IN553" s="70"/>
      <c r="IO553" s="70"/>
      <c r="IP553" s="70"/>
      <c r="IQ553" s="70"/>
      <c r="IR553" s="70"/>
      <c r="IS553" s="70"/>
      <c r="IT553" s="70"/>
      <c r="IU553" s="70"/>
    </row>
    <row r="554" spans="1:255" ht="14.25">
      <c r="A554" s="69" t="s">
        <v>415</v>
      </c>
      <c r="B554" s="69"/>
      <c r="C554" s="66">
        <f t="shared" si="8"/>
        <v>0</v>
      </c>
      <c r="D554" s="69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  <c r="AC554" s="70"/>
      <c r="AD554" s="70"/>
      <c r="AE554" s="70"/>
      <c r="AF554" s="70"/>
      <c r="AG554" s="70"/>
      <c r="AH554" s="70"/>
      <c r="AI554" s="70"/>
      <c r="AJ554" s="70"/>
      <c r="AK554" s="70"/>
      <c r="AL554" s="70"/>
      <c r="AM554" s="70"/>
      <c r="AN554" s="70"/>
      <c r="AO554" s="70"/>
      <c r="AP554" s="70"/>
      <c r="AQ554" s="70"/>
      <c r="AR554" s="70"/>
      <c r="AS554" s="70"/>
      <c r="AT554" s="70"/>
      <c r="AU554" s="70"/>
      <c r="AV554" s="70"/>
      <c r="AW554" s="70"/>
      <c r="AX554" s="70"/>
      <c r="AY554" s="70"/>
      <c r="AZ554" s="70"/>
      <c r="BA554" s="70"/>
      <c r="BB554" s="70"/>
      <c r="BC554" s="70"/>
      <c r="BD554" s="70"/>
      <c r="BE554" s="70"/>
      <c r="BF554" s="70"/>
      <c r="BG554" s="70"/>
      <c r="BH554" s="70"/>
      <c r="BI554" s="70"/>
      <c r="BJ554" s="70"/>
      <c r="BK554" s="70"/>
      <c r="BL554" s="70"/>
      <c r="BM554" s="70"/>
      <c r="BN554" s="70"/>
      <c r="BO554" s="70"/>
      <c r="BP554" s="70"/>
      <c r="BQ554" s="70"/>
      <c r="BR554" s="70"/>
      <c r="BS554" s="70"/>
      <c r="BT554" s="70"/>
      <c r="BU554" s="70"/>
      <c r="BV554" s="70"/>
      <c r="BW554" s="70"/>
      <c r="BX554" s="70"/>
      <c r="BY554" s="70"/>
      <c r="BZ554" s="70"/>
      <c r="CA554" s="70"/>
      <c r="CB554" s="70"/>
      <c r="CC554" s="70"/>
      <c r="CD554" s="70"/>
      <c r="CE554" s="70"/>
      <c r="CF554" s="70"/>
      <c r="CG554" s="70"/>
      <c r="CH554" s="70"/>
      <c r="CI554" s="70"/>
      <c r="CJ554" s="70"/>
      <c r="CK554" s="70"/>
      <c r="CL554" s="70"/>
      <c r="CM554" s="70"/>
      <c r="CN554" s="70"/>
      <c r="CO554" s="70"/>
      <c r="CP554" s="70"/>
      <c r="CQ554" s="70"/>
      <c r="CR554" s="70"/>
      <c r="CS554" s="70"/>
      <c r="CT554" s="70"/>
      <c r="CU554" s="70"/>
      <c r="CV554" s="70"/>
      <c r="CW554" s="70"/>
      <c r="CX554" s="70"/>
      <c r="CY554" s="70"/>
      <c r="CZ554" s="70"/>
      <c r="DA554" s="70"/>
      <c r="DB554" s="70"/>
      <c r="DC554" s="70"/>
      <c r="DD554" s="70"/>
      <c r="DE554" s="70"/>
      <c r="DF554" s="70"/>
      <c r="DG554" s="70"/>
      <c r="DH554" s="70"/>
      <c r="DI554" s="70"/>
      <c r="DJ554" s="70"/>
      <c r="DK554" s="70"/>
      <c r="DL554" s="70"/>
      <c r="DM554" s="70"/>
      <c r="DN554" s="70"/>
      <c r="DO554" s="70"/>
      <c r="DP554" s="70"/>
      <c r="DQ554" s="70"/>
      <c r="DR554" s="70"/>
      <c r="DS554" s="70"/>
      <c r="DT554" s="70"/>
      <c r="DU554" s="70"/>
      <c r="DV554" s="70"/>
      <c r="DW554" s="70"/>
      <c r="DX554" s="70"/>
      <c r="DY554" s="70"/>
      <c r="DZ554" s="70"/>
      <c r="EA554" s="70"/>
      <c r="EB554" s="70"/>
      <c r="EC554" s="70"/>
      <c r="ED554" s="70"/>
      <c r="EE554" s="70"/>
      <c r="EF554" s="70"/>
      <c r="EG554" s="70"/>
      <c r="EH554" s="70"/>
      <c r="EI554" s="70"/>
      <c r="EJ554" s="70"/>
      <c r="EK554" s="70"/>
      <c r="EL554" s="70"/>
      <c r="EM554" s="70"/>
      <c r="EN554" s="70"/>
      <c r="EO554" s="70"/>
      <c r="EP554" s="70"/>
      <c r="EQ554" s="70"/>
      <c r="ER554" s="70"/>
      <c r="ES554" s="70"/>
      <c r="ET554" s="70"/>
      <c r="EU554" s="70"/>
      <c r="EV554" s="70"/>
      <c r="EW554" s="70"/>
      <c r="EX554" s="70"/>
      <c r="EY554" s="70"/>
      <c r="EZ554" s="70"/>
      <c r="FA554" s="70"/>
      <c r="FB554" s="70"/>
      <c r="FC554" s="70"/>
      <c r="FD554" s="70"/>
      <c r="FE554" s="70"/>
      <c r="FF554" s="70"/>
      <c r="FG554" s="70"/>
      <c r="FH554" s="70"/>
      <c r="FI554" s="70"/>
      <c r="FJ554" s="70"/>
      <c r="FK554" s="70"/>
      <c r="FL554" s="70"/>
      <c r="FM554" s="70"/>
      <c r="FN554" s="70"/>
      <c r="FO554" s="70"/>
      <c r="FP554" s="70"/>
      <c r="FQ554" s="70"/>
      <c r="FR554" s="70"/>
      <c r="FS554" s="70"/>
      <c r="FT554" s="70"/>
      <c r="FU554" s="70"/>
      <c r="FV554" s="70"/>
      <c r="FW554" s="70"/>
      <c r="FX554" s="70"/>
      <c r="FY554" s="70"/>
      <c r="FZ554" s="70"/>
      <c r="GA554" s="70"/>
      <c r="GB554" s="70"/>
      <c r="GC554" s="70"/>
      <c r="GD554" s="70"/>
      <c r="GE554" s="70"/>
      <c r="GF554" s="70"/>
      <c r="GG554" s="70"/>
      <c r="GH554" s="70"/>
      <c r="GI554" s="70"/>
      <c r="GJ554" s="70"/>
      <c r="GK554" s="70"/>
      <c r="GL554" s="70"/>
      <c r="GM554" s="70"/>
      <c r="GN554" s="70"/>
      <c r="GO554" s="70"/>
      <c r="GP554" s="70"/>
      <c r="GQ554" s="70"/>
      <c r="GR554" s="70"/>
      <c r="GS554" s="70"/>
      <c r="GT554" s="70"/>
      <c r="GU554" s="70"/>
      <c r="GV554" s="70"/>
      <c r="GW554" s="70"/>
      <c r="GX554" s="70"/>
      <c r="GY554" s="70"/>
      <c r="GZ554" s="70"/>
      <c r="HA554" s="70"/>
      <c r="HB554" s="70"/>
      <c r="HC554" s="70"/>
      <c r="HD554" s="70"/>
      <c r="HE554" s="70"/>
      <c r="HF554" s="70"/>
      <c r="HG554" s="70"/>
      <c r="HH554" s="70"/>
      <c r="HI554" s="70"/>
      <c r="HJ554" s="70"/>
      <c r="HK554" s="70"/>
      <c r="HL554" s="70"/>
      <c r="HM554" s="70"/>
      <c r="HN554" s="70"/>
      <c r="HO554" s="70"/>
      <c r="HP554" s="70"/>
      <c r="HQ554" s="70"/>
      <c r="HR554" s="70"/>
      <c r="HS554" s="70"/>
      <c r="HT554" s="70"/>
      <c r="HU554" s="70"/>
      <c r="HV554" s="70"/>
      <c r="HW554" s="70"/>
      <c r="HX554" s="70"/>
      <c r="HY554" s="70"/>
      <c r="HZ554" s="70"/>
      <c r="IA554" s="70"/>
      <c r="IB554" s="70"/>
      <c r="IC554" s="70"/>
      <c r="ID554" s="70"/>
      <c r="IE554" s="70"/>
      <c r="IF554" s="70"/>
      <c r="IG554" s="70"/>
      <c r="IH554" s="70"/>
      <c r="II554" s="70"/>
      <c r="IJ554" s="70"/>
      <c r="IK554" s="70"/>
      <c r="IL554" s="70"/>
      <c r="IM554" s="70"/>
      <c r="IN554" s="70"/>
      <c r="IO554" s="70"/>
      <c r="IP554" s="70"/>
      <c r="IQ554" s="70"/>
      <c r="IR554" s="70"/>
      <c r="IS554" s="70"/>
      <c r="IT554" s="70"/>
      <c r="IU554" s="70"/>
    </row>
    <row r="555" spans="1:255" ht="14.25">
      <c r="A555" s="69" t="s">
        <v>416</v>
      </c>
      <c r="B555" s="69"/>
      <c r="C555" s="66">
        <f t="shared" si="8"/>
        <v>0</v>
      </c>
      <c r="D555" s="69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  <c r="AC555" s="70"/>
      <c r="AD555" s="70"/>
      <c r="AE555" s="70"/>
      <c r="AF555" s="70"/>
      <c r="AG555" s="70"/>
      <c r="AH555" s="70"/>
      <c r="AI555" s="70"/>
      <c r="AJ555" s="70"/>
      <c r="AK555" s="70"/>
      <c r="AL555" s="70"/>
      <c r="AM555" s="70"/>
      <c r="AN555" s="70"/>
      <c r="AO555" s="70"/>
      <c r="AP555" s="70"/>
      <c r="AQ555" s="70"/>
      <c r="AR555" s="70"/>
      <c r="AS555" s="70"/>
      <c r="AT555" s="70"/>
      <c r="AU555" s="70"/>
      <c r="AV555" s="70"/>
      <c r="AW555" s="70"/>
      <c r="AX555" s="70"/>
      <c r="AY555" s="70"/>
      <c r="AZ555" s="70"/>
      <c r="BA555" s="70"/>
      <c r="BB555" s="70"/>
      <c r="BC555" s="70"/>
      <c r="BD555" s="70"/>
      <c r="BE555" s="70"/>
      <c r="BF555" s="70"/>
      <c r="BG555" s="70"/>
      <c r="BH555" s="70"/>
      <c r="BI555" s="70"/>
      <c r="BJ555" s="70"/>
      <c r="BK555" s="70"/>
      <c r="BL555" s="70"/>
      <c r="BM555" s="70"/>
      <c r="BN555" s="70"/>
      <c r="BO555" s="70"/>
      <c r="BP555" s="70"/>
      <c r="BQ555" s="70"/>
      <c r="BR555" s="70"/>
      <c r="BS555" s="70"/>
      <c r="BT555" s="70"/>
      <c r="BU555" s="70"/>
      <c r="BV555" s="70"/>
      <c r="BW555" s="70"/>
      <c r="BX555" s="70"/>
      <c r="BY555" s="70"/>
      <c r="BZ555" s="70"/>
      <c r="CA555" s="70"/>
      <c r="CB555" s="70"/>
      <c r="CC555" s="70"/>
      <c r="CD555" s="70"/>
      <c r="CE555" s="70"/>
      <c r="CF555" s="70"/>
      <c r="CG555" s="70"/>
      <c r="CH555" s="70"/>
      <c r="CI555" s="70"/>
      <c r="CJ555" s="70"/>
      <c r="CK555" s="70"/>
      <c r="CL555" s="70"/>
      <c r="CM555" s="70"/>
      <c r="CN555" s="70"/>
      <c r="CO555" s="70"/>
      <c r="CP555" s="70"/>
      <c r="CQ555" s="70"/>
      <c r="CR555" s="70"/>
      <c r="CS555" s="70"/>
      <c r="CT555" s="70"/>
      <c r="CU555" s="70"/>
      <c r="CV555" s="70"/>
      <c r="CW555" s="70"/>
      <c r="CX555" s="70"/>
      <c r="CY555" s="70"/>
      <c r="CZ555" s="70"/>
      <c r="DA555" s="70"/>
      <c r="DB555" s="70"/>
      <c r="DC555" s="70"/>
      <c r="DD555" s="70"/>
      <c r="DE555" s="70"/>
      <c r="DF555" s="70"/>
      <c r="DG555" s="70"/>
      <c r="DH555" s="70"/>
      <c r="DI555" s="70"/>
      <c r="DJ555" s="70"/>
      <c r="DK555" s="70"/>
      <c r="DL555" s="70"/>
      <c r="DM555" s="70"/>
      <c r="DN555" s="70"/>
      <c r="DO555" s="70"/>
      <c r="DP555" s="70"/>
      <c r="DQ555" s="70"/>
      <c r="DR555" s="70"/>
      <c r="DS555" s="70"/>
      <c r="DT555" s="70"/>
      <c r="DU555" s="70"/>
      <c r="DV555" s="70"/>
      <c r="DW555" s="70"/>
      <c r="DX555" s="70"/>
      <c r="DY555" s="70"/>
      <c r="DZ555" s="70"/>
      <c r="EA555" s="70"/>
      <c r="EB555" s="70"/>
      <c r="EC555" s="70"/>
      <c r="ED555" s="70"/>
      <c r="EE555" s="70"/>
      <c r="EF555" s="70"/>
      <c r="EG555" s="70"/>
      <c r="EH555" s="70"/>
      <c r="EI555" s="70"/>
      <c r="EJ555" s="70"/>
      <c r="EK555" s="70"/>
      <c r="EL555" s="70"/>
      <c r="EM555" s="70"/>
      <c r="EN555" s="70"/>
      <c r="EO555" s="70"/>
      <c r="EP555" s="70"/>
      <c r="EQ555" s="70"/>
      <c r="ER555" s="70"/>
      <c r="ES555" s="70"/>
      <c r="ET555" s="70"/>
      <c r="EU555" s="70"/>
      <c r="EV555" s="70"/>
      <c r="EW555" s="70"/>
      <c r="EX555" s="70"/>
      <c r="EY555" s="70"/>
      <c r="EZ555" s="70"/>
      <c r="FA555" s="70"/>
      <c r="FB555" s="70"/>
      <c r="FC555" s="70"/>
      <c r="FD555" s="70"/>
      <c r="FE555" s="70"/>
      <c r="FF555" s="70"/>
      <c r="FG555" s="70"/>
      <c r="FH555" s="70"/>
      <c r="FI555" s="70"/>
      <c r="FJ555" s="70"/>
      <c r="FK555" s="70"/>
      <c r="FL555" s="70"/>
      <c r="FM555" s="70"/>
      <c r="FN555" s="70"/>
      <c r="FO555" s="70"/>
      <c r="FP555" s="70"/>
      <c r="FQ555" s="70"/>
      <c r="FR555" s="70"/>
      <c r="FS555" s="70"/>
      <c r="FT555" s="70"/>
      <c r="FU555" s="70"/>
      <c r="FV555" s="70"/>
      <c r="FW555" s="70"/>
      <c r="FX555" s="70"/>
      <c r="FY555" s="70"/>
      <c r="FZ555" s="70"/>
      <c r="GA555" s="70"/>
      <c r="GB555" s="70"/>
      <c r="GC555" s="70"/>
      <c r="GD555" s="70"/>
      <c r="GE555" s="70"/>
      <c r="GF555" s="70"/>
      <c r="GG555" s="70"/>
      <c r="GH555" s="70"/>
      <c r="GI555" s="70"/>
      <c r="GJ555" s="70"/>
      <c r="GK555" s="70"/>
      <c r="GL555" s="70"/>
      <c r="GM555" s="70"/>
      <c r="GN555" s="70"/>
      <c r="GO555" s="70"/>
      <c r="GP555" s="70"/>
      <c r="GQ555" s="70"/>
      <c r="GR555" s="70"/>
      <c r="GS555" s="70"/>
      <c r="GT555" s="70"/>
      <c r="GU555" s="70"/>
      <c r="GV555" s="70"/>
      <c r="GW555" s="70"/>
      <c r="GX555" s="70"/>
      <c r="GY555" s="70"/>
      <c r="GZ555" s="70"/>
      <c r="HA555" s="70"/>
      <c r="HB555" s="70"/>
      <c r="HC555" s="70"/>
      <c r="HD555" s="70"/>
      <c r="HE555" s="70"/>
      <c r="HF555" s="70"/>
      <c r="HG555" s="70"/>
      <c r="HH555" s="70"/>
      <c r="HI555" s="70"/>
      <c r="HJ555" s="70"/>
      <c r="HK555" s="70"/>
      <c r="HL555" s="70"/>
      <c r="HM555" s="70"/>
      <c r="HN555" s="70"/>
      <c r="HO555" s="70"/>
      <c r="HP555" s="70"/>
      <c r="HQ555" s="70"/>
      <c r="HR555" s="70"/>
      <c r="HS555" s="70"/>
      <c r="HT555" s="70"/>
      <c r="HU555" s="70"/>
      <c r="HV555" s="70"/>
      <c r="HW555" s="70"/>
      <c r="HX555" s="70"/>
      <c r="HY555" s="70"/>
      <c r="HZ555" s="70"/>
      <c r="IA555" s="70"/>
      <c r="IB555" s="70"/>
      <c r="IC555" s="70"/>
      <c r="ID555" s="70"/>
      <c r="IE555" s="70"/>
      <c r="IF555" s="70"/>
      <c r="IG555" s="70"/>
      <c r="IH555" s="70"/>
      <c r="II555" s="70"/>
      <c r="IJ555" s="70"/>
      <c r="IK555" s="70"/>
      <c r="IL555" s="70"/>
      <c r="IM555" s="70"/>
      <c r="IN555" s="70"/>
      <c r="IO555" s="70"/>
      <c r="IP555" s="70"/>
      <c r="IQ555" s="70"/>
      <c r="IR555" s="70"/>
      <c r="IS555" s="70"/>
      <c r="IT555" s="70"/>
      <c r="IU555" s="70"/>
    </row>
    <row r="556" spans="1:255" ht="14.25">
      <c r="A556" s="69" t="s">
        <v>417</v>
      </c>
      <c r="B556" s="69"/>
      <c r="C556" s="66">
        <f t="shared" si="8"/>
        <v>0</v>
      </c>
      <c r="D556" s="69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  <c r="AC556" s="70"/>
      <c r="AD556" s="70"/>
      <c r="AE556" s="70"/>
      <c r="AF556" s="70"/>
      <c r="AG556" s="70"/>
      <c r="AH556" s="70"/>
      <c r="AI556" s="70"/>
      <c r="AJ556" s="70"/>
      <c r="AK556" s="70"/>
      <c r="AL556" s="70"/>
      <c r="AM556" s="70"/>
      <c r="AN556" s="70"/>
      <c r="AO556" s="70"/>
      <c r="AP556" s="70"/>
      <c r="AQ556" s="70"/>
      <c r="AR556" s="70"/>
      <c r="AS556" s="70"/>
      <c r="AT556" s="70"/>
      <c r="AU556" s="70"/>
      <c r="AV556" s="70"/>
      <c r="AW556" s="70"/>
      <c r="AX556" s="70"/>
      <c r="AY556" s="70"/>
      <c r="AZ556" s="70"/>
      <c r="BA556" s="70"/>
      <c r="BB556" s="70"/>
      <c r="BC556" s="70"/>
      <c r="BD556" s="70"/>
      <c r="BE556" s="70"/>
      <c r="BF556" s="70"/>
      <c r="BG556" s="70"/>
      <c r="BH556" s="70"/>
      <c r="BI556" s="70"/>
      <c r="BJ556" s="70"/>
      <c r="BK556" s="70"/>
      <c r="BL556" s="70"/>
      <c r="BM556" s="70"/>
      <c r="BN556" s="70"/>
      <c r="BO556" s="70"/>
      <c r="BP556" s="70"/>
      <c r="BQ556" s="70"/>
      <c r="BR556" s="70"/>
      <c r="BS556" s="70"/>
      <c r="BT556" s="70"/>
      <c r="BU556" s="70"/>
      <c r="BV556" s="70"/>
      <c r="BW556" s="70"/>
      <c r="BX556" s="70"/>
      <c r="BY556" s="70"/>
      <c r="BZ556" s="70"/>
      <c r="CA556" s="70"/>
      <c r="CB556" s="70"/>
      <c r="CC556" s="70"/>
      <c r="CD556" s="70"/>
      <c r="CE556" s="70"/>
      <c r="CF556" s="70"/>
      <c r="CG556" s="70"/>
      <c r="CH556" s="70"/>
      <c r="CI556" s="70"/>
      <c r="CJ556" s="70"/>
      <c r="CK556" s="70"/>
      <c r="CL556" s="70"/>
      <c r="CM556" s="70"/>
      <c r="CN556" s="70"/>
      <c r="CO556" s="70"/>
      <c r="CP556" s="70"/>
      <c r="CQ556" s="70"/>
      <c r="CR556" s="70"/>
      <c r="CS556" s="70"/>
      <c r="CT556" s="70"/>
      <c r="CU556" s="70"/>
      <c r="CV556" s="70"/>
      <c r="CW556" s="70"/>
      <c r="CX556" s="70"/>
      <c r="CY556" s="70"/>
      <c r="CZ556" s="70"/>
      <c r="DA556" s="70"/>
      <c r="DB556" s="70"/>
      <c r="DC556" s="70"/>
      <c r="DD556" s="70"/>
      <c r="DE556" s="70"/>
      <c r="DF556" s="70"/>
      <c r="DG556" s="70"/>
      <c r="DH556" s="70"/>
      <c r="DI556" s="70"/>
      <c r="DJ556" s="70"/>
      <c r="DK556" s="70"/>
      <c r="DL556" s="70"/>
      <c r="DM556" s="70"/>
      <c r="DN556" s="70"/>
      <c r="DO556" s="70"/>
      <c r="DP556" s="70"/>
      <c r="DQ556" s="70"/>
      <c r="DR556" s="70"/>
      <c r="DS556" s="70"/>
      <c r="DT556" s="70"/>
      <c r="DU556" s="70"/>
      <c r="DV556" s="70"/>
      <c r="DW556" s="70"/>
      <c r="DX556" s="70"/>
      <c r="DY556" s="70"/>
      <c r="DZ556" s="70"/>
      <c r="EA556" s="70"/>
      <c r="EB556" s="70"/>
      <c r="EC556" s="70"/>
      <c r="ED556" s="70"/>
      <c r="EE556" s="70"/>
      <c r="EF556" s="70"/>
      <c r="EG556" s="70"/>
      <c r="EH556" s="70"/>
      <c r="EI556" s="70"/>
      <c r="EJ556" s="70"/>
      <c r="EK556" s="70"/>
      <c r="EL556" s="70"/>
      <c r="EM556" s="70"/>
      <c r="EN556" s="70"/>
      <c r="EO556" s="70"/>
      <c r="EP556" s="70"/>
      <c r="EQ556" s="70"/>
      <c r="ER556" s="70"/>
      <c r="ES556" s="70"/>
      <c r="ET556" s="70"/>
      <c r="EU556" s="70"/>
      <c r="EV556" s="70"/>
      <c r="EW556" s="70"/>
      <c r="EX556" s="70"/>
      <c r="EY556" s="70"/>
      <c r="EZ556" s="70"/>
      <c r="FA556" s="70"/>
      <c r="FB556" s="70"/>
      <c r="FC556" s="70"/>
      <c r="FD556" s="70"/>
      <c r="FE556" s="70"/>
      <c r="FF556" s="70"/>
      <c r="FG556" s="70"/>
      <c r="FH556" s="70"/>
      <c r="FI556" s="70"/>
      <c r="FJ556" s="70"/>
      <c r="FK556" s="70"/>
      <c r="FL556" s="70"/>
      <c r="FM556" s="70"/>
      <c r="FN556" s="70"/>
      <c r="FO556" s="70"/>
      <c r="FP556" s="70"/>
      <c r="FQ556" s="70"/>
      <c r="FR556" s="70"/>
      <c r="FS556" s="70"/>
      <c r="FT556" s="70"/>
      <c r="FU556" s="70"/>
      <c r="FV556" s="70"/>
      <c r="FW556" s="70"/>
      <c r="FX556" s="70"/>
      <c r="FY556" s="70"/>
      <c r="FZ556" s="70"/>
      <c r="GA556" s="70"/>
      <c r="GB556" s="70"/>
      <c r="GC556" s="70"/>
      <c r="GD556" s="70"/>
      <c r="GE556" s="70"/>
      <c r="GF556" s="70"/>
      <c r="GG556" s="70"/>
      <c r="GH556" s="70"/>
      <c r="GI556" s="70"/>
      <c r="GJ556" s="70"/>
      <c r="GK556" s="70"/>
      <c r="GL556" s="70"/>
      <c r="GM556" s="70"/>
      <c r="GN556" s="70"/>
      <c r="GO556" s="70"/>
      <c r="GP556" s="70"/>
      <c r="GQ556" s="70"/>
      <c r="GR556" s="70"/>
      <c r="GS556" s="70"/>
      <c r="GT556" s="70"/>
      <c r="GU556" s="70"/>
      <c r="GV556" s="70"/>
      <c r="GW556" s="70"/>
      <c r="GX556" s="70"/>
      <c r="GY556" s="70"/>
      <c r="GZ556" s="70"/>
      <c r="HA556" s="70"/>
      <c r="HB556" s="70"/>
      <c r="HC556" s="70"/>
      <c r="HD556" s="70"/>
      <c r="HE556" s="70"/>
      <c r="HF556" s="70"/>
      <c r="HG556" s="70"/>
      <c r="HH556" s="70"/>
      <c r="HI556" s="70"/>
      <c r="HJ556" s="70"/>
      <c r="HK556" s="70"/>
      <c r="HL556" s="70"/>
      <c r="HM556" s="70"/>
      <c r="HN556" s="70"/>
      <c r="HO556" s="70"/>
      <c r="HP556" s="70"/>
      <c r="HQ556" s="70"/>
      <c r="HR556" s="70"/>
      <c r="HS556" s="70"/>
      <c r="HT556" s="70"/>
      <c r="HU556" s="70"/>
      <c r="HV556" s="70"/>
      <c r="HW556" s="70"/>
      <c r="HX556" s="70"/>
      <c r="HY556" s="70"/>
      <c r="HZ556" s="70"/>
      <c r="IA556" s="70"/>
      <c r="IB556" s="70"/>
      <c r="IC556" s="70"/>
      <c r="ID556" s="70"/>
      <c r="IE556" s="70"/>
      <c r="IF556" s="70"/>
      <c r="IG556" s="70"/>
      <c r="IH556" s="70"/>
      <c r="II556" s="70"/>
      <c r="IJ556" s="70"/>
      <c r="IK556" s="70"/>
      <c r="IL556" s="70"/>
      <c r="IM556" s="70"/>
      <c r="IN556" s="70"/>
      <c r="IO556" s="70"/>
      <c r="IP556" s="70"/>
      <c r="IQ556" s="70"/>
      <c r="IR556" s="70"/>
      <c r="IS556" s="70"/>
      <c r="IT556" s="70"/>
      <c r="IU556" s="70"/>
    </row>
    <row r="557" spans="1:255" s="62" customFormat="1" ht="14.25">
      <c r="A557" s="65" t="s">
        <v>418</v>
      </c>
      <c r="B557" s="65">
        <f>SUM(B558:B566)</f>
        <v>0</v>
      </c>
      <c r="C557" s="66">
        <f t="shared" si="8"/>
        <v>2037</v>
      </c>
      <c r="D557" s="65">
        <f>SUM(D558:D566)</f>
        <v>2037</v>
      </c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</row>
    <row r="558" spans="1:255" ht="14.25">
      <c r="A558" s="69" t="s">
        <v>419</v>
      </c>
      <c r="B558" s="69"/>
      <c r="C558" s="66">
        <f t="shared" si="8"/>
        <v>0</v>
      </c>
      <c r="D558" s="69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  <c r="AC558" s="70"/>
      <c r="AD558" s="70"/>
      <c r="AE558" s="70"/>
      <c r="AF558" s="70"/>
      <c r="AG558" s="70"/>
      <c r="AH558" s="70"/>
      <c r="AI558" s="70"/>
      <c r="AJ558" s="70"/>
      <c r="AK558" s="70"/>
      <c r="AL558" s="70"/>
      <c r="AM558" s="70"/>
      <c r="AN558" s="70"/>
      <c r="AO558" s="70"/>
      <c r="AP558" s="70"/>
      <c r="AQ558" s="70"/>
      <c r="AR558" s="70"/>
      <c r="AS558" s="70"/>
      <c r="AT558" s="70"/>
      <c r="AU558" s="70"/>
      <c r="AV558" s="70"/>
      <c r="AW558" s="70"/>
      <c r="AX558" s="70"/>
      <c r="AY558" s="70"/>
      <c r="AZ558" s="70"/>
      <c r="BA558" s="70"/>
      <c r="BB558" s="70"/>
      <c r="BC558" s="70"/>
      <c r="BD558" s="70"/>
      <c r="BE558" s="70"/>
      <c r="BF558" s="70"/>
      <c r="BG558" s="70"/>
      <c r="BH558" s="70"/>
      <c r="BI558" s="70"/>
      <c r="BJ558" s="70"/>
      <c r="BK558" s="70"/>
      <c r="BL558" s="70"/>
      <c r="BM558" s="70"/>
      <c r="BN558" s="70"/>
      <c r="BO558" s="70"/>
      <c r="BP558" s="70"/>
      <c r="BQ558" s="70"/>
      <c r="BR558" s="70"/>
      <c r="BS558" s="70"/>
      <c r="BT558" s="70"/>
      <c r="BU558" s="70"/>
      <c r="BV558" s="70"/>
      <c r="BW558" s="70"/>
      <c r="BX558" s="70"/>
      <c r="BY558" s="70"/>
      <c r="BZ558" s="70"/>
      <c r="CA558" s="70"/>
      <c r="CB558" s="70"/>
      <c r="CC558" s="70"/>
      <c r="CD558" s="70"/>
      <c r="CE558" s="70"/>
      <c r="CF558" s="70"/>
      <c r="CG558" s="70"/>
      <c r="CH558" s="70"/>
      <c r="CI558" s="70"/>
      <c r="CJ558" s="70"/>
      <c r="CK558" s="70"/>
      <c r="CL558" s="70"/>
      <c r="CM558" s="70"/>
      <c r="CN558" s="70"/>
      <c r="CO558" s="70"/>
      <c r="CP558" s="70"/>
      <c r="CQ558" s="70"/>
      <c r="CR558" s="70"/>
      <c r="CS558" s="70"/>
      <c r="CT558" s="70"/>
      <c r="CU558" s="70"/>
      <c r="CV558" s="70"/>
      <c r="CW558" s="70"/>
      <c r="CX558" s="70"/>
      <c r="CY558" s="70"/>
      <c r="CZ558" s="70"/>
      <c r="DA558" s="70"/>
      <c r="DB558" s="70"/>
      <c r="DC558" s="70"/>
      <c r="DD558" s="70"/>
      <c r="DE558" s="70"/>
      <c r="DF558" s="70"/>
      <c r="DG558" s="70"/>
      <c r="DH558" s="70"/>
      <c r="DI558" s="70"/>
      <c r="DJ558" s="70"/>
      <c r="DK558" s="70"/>
      <c r="DL558" s="70"/>
      <c r="DM558" s="70"/>
      <c r="DN558" s="70"/>
      <c r="DO558" s="70"/>
      <c r="DP558" s="70"/>
      <c r="DQ558" s="70"/>
      <c r="DR558" s="70"/>
      <c r="DS558" s="70"/>
      <c r="DT558" s="70"/>
      <c r="DU558" s="70"/>
      <c r="DV558" s="70"/>
      <c r="DW558" s="70"/>
      <c r="DX558" s="70"/>
      <c r="DY558" s="70"/>
      <c r="DZ558" s="70"/>
      <c r="EA558" s="70"/>
      <c r="EB558" s="70"/>
      <c r="EC558" s="70"/>
      <c r="ED558" s="70"/>
      <c r="EE558" s="70"/>
      <c r="EF558" s="70"/>
      <c r="EG558" s="70"/>
      <c r="EH558" s="70"/>
      <c r="EI558" s="70"/>
      <c r="EJ558" s="70"/>
      <c r="EK558" s="70"/>
      <c r="EL558" s="70"/>
      <c r="EM558" s="70"/>
      <c r="EN558" s="70"/>
      <c r="EO558" s="70"/>
      <c r="EP558" s="70"/>
      <c r="EQ558" s="70"/>
      <c r="ER558" s="70"/>
      <c r="ES558" s="70"/>
      <c r="ET558" s="70"/>
      <c r="EU558" s="70"/>
      <c r="EV558" s="70"/>
      <c r="EW558" s="70"/>
      <c r="EX558" s="70"/>
      <c r="EY558" s="70"/>
      <c r="EZ558" s="70"/>
      <c r="FA558" s="70"/>
      <c r="FB558" s="70"/>
      <c r="FC558" s="70"/>
      <c r="FD558" s="70"/>
      <c r="FE558" s="70"/>
      <c r="FF558" s="70"/>
      <c r="FG558" s="70"/>
      <c r="FH558" s="70"/>
      <c r="FI558" s="70"/>
      <c r="FJ558" s="70"/>
      <c r="FK558" s="70"/>
      <c r="FL558" s="70"/>
      <c r="FM558" s="70"/>
      <c r="FN558" s="70"/>
      <c r="FO558" s="70"/>
      <c r="FP558" s="70"/>
      <c r="FQ558" s="70"/>
      <c r="FR558" s="70"/>
      <c r="FS558" s="70"/>
      <c r="FT558" s="70"/>
      <c r="FU558" s="70"/>
      <c r="FV558" s="70"/>
      <c r="FW558" s="70"/>
      <c r="FX558" s="70"/>
      <c r="FY558" s="70"/>
      <c r="FZ558" s="70"/>
      <c r="GA558" s="70"/>
      <c r="GB558" s="70"/>
      <c r="GC558" s="70"/>
      <c r="GD558" s="70"/>
      <c r="GE558" s="70"/>
      <c r="GF558" s="70"/>
      <c r="GG558" s="70"/>
      <c r="GH558" s="70"/>
      <c r="GI558" s="70"/>
      <c r="GJ558" s="70"/>
      <c r="GK558" s="70"/>
      <c r="GL558" s="70"/>
      <c r="GM558" s="70"/>
      <c r="GN558" s="70"/>
      <c r="GO558" s="70"/>
      <c r="GP558" s="70"/>
      <c r="GQ558" s="70"/>
      <c r="GR558" s="70"/>
      <c r="GS558" s="70"/>
      <c r="GT558" s="70"/>
      <c r="GU558" s="70"/>
      <c r="GV558" s="70"/>
      <c r="GW558" s="70"/>
      <c r="GX558" s="70"/>
      <c r="GY558" s="70"/>
      <c r="GZ558" s="70"/>
      <c r="HA558" s="70"/>
      <c r="HB558" s="70"/>
      <c r="HC558" s="70"/>
      <c r="HD558" s="70"/>
      <c r="HE558" s="70"/>
      <c r="HF558" s="70"/>
      <c r="HG558" s="70"/>
      <c r="HH558" s="70"/>
      <c r="HI558" s="70"/>
      <c r="HJ558" s="70"/>
      <c r="HK558" s="70"/>
      <c r="HL558" s="70"/>
      <c r="HM558" s="70"/>
      <c r="HN558" s="70"/>
      <c r="HO558" s="70"/>
      <c r="HP558" s="70"/>
      <c r="HQ558" s="70"/>
      <c r="HR558" s="70"/>
      <c r="HS558" s="70"/>
      <c r="HT558" s="70"/>
      <c r="HU558" s="70"/>
      <c r="HV558" s="70"/>
      <c r="HW558" s="70"/>
      <c r="HX558" s="70"/>
      <c r="HY558" s="70"/>
      <c r="HZ558" s="70"/>
      <c r="IA558" s="70"/>
      <c r="IB558" s="70"/>
      <c r="IC558" s="70"/>
      <c r="ID558" s="70"/>
      <c r="IE558" s="70"/>
      <c r="IF558" s="70"/>
      <c r="IG558" s="70"/>
      <c r="IH558" s="70"/>
      <c r="II558" s="70"/>
      <c r="IJ558" s="70"/>
      <c r="IK558" s="70"/>
      <c r="IL558" s="70"/>
      <c r="IM558" s="70"/>
      <c r="IN558" s="70"/>
      <c r="IO558" s="70"/>
      <c r="IP558" s="70"/>
      <c r="IQ558" s="70"/>
      <c r="IR558" s="70"/>
      <c r="IS558" s="70"/>
      <c r="IT558" s="70"/>
      <c r="IU558" s="70"/>
    </row>
    <row r="559" spans="1:255" ht="14.25">
      <c r="A559" s="69" t="s">
        <v>420</v>
      </c>
      <c r="B559" s="69"/>
      <c r="C559" s="66">
        <f t="shared" si="8"/>
        <v>0</v>
      </c>
      <c r="D559" s="69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  <c r="AC559" s="70"/>
      <c r="AD559" s="70"/>
      <c r="AE559" s="70"/>
      <c r="AF559" s="70"/>
      <c r="AG559" s="70"/>
      <c r="AH559" s="70"/>
      <c r="AI559" s="70"/>
      <c r="AJ559" s="70"/>
      <c r="AK559" s="70"/>
      <c r="AL559" s="70"/>
      <c r="AM559" s="70"/>
      <c r="AN559" s="70"/>
      <c r="AO559" s="70"/>
      <c r="AP559" s="70"/>
      <c r="AQ559" s="70"/>
      <c r="AR559" s="70"/>
      <c r="AS559" s="70"/>
      <c r="AT559" s="70"/>
      <c r="AU559" s="70"/>
      <c r="AV559" s="70"/>
      <c r="AW559" s="70"/>
      <c r="AX559" s="70"/>
      <c r="AY559" s="70"/>
      <c r="AZ559" s="70"/>
      <c r="BA559" s="70"/>
      <c r="BB559" s="70"/>
      <c r="BC559" s="70"/>
      <c r="BD559" s="70"/>
      <c r="BE559" s="70"/>
      <c r="BF559" s="70"/>
      <c r="BG559" s="70"/>
      <c r="BH559" s="70"/>
      <c r="BI559" s="70"/>
      <c r="BJ559" s="70"/>
      <c r="BK559" s="70"/>
      <c r="BL559" s="70"/>
      <c r="BM559" s="70"/>
      <c r="BN559" s="70"/>
      <c r="BO559" s="70"/>
      <c r="BP559" s="70"/>
      <c r="BQ559" s="70"/>
      <c r="BR559" s="70"/>
      <c r="BS559" s="70"/>
      <c r="BT559" s="70"/>
      <c r="BU559" s="70"/>
      <c r="BV559" s="70"/>
      <c r="BW559" s="70"/>
      <c r="BX559" s="70"/>
      <c r="BY559" s="70"/>
      <c r="BZ559" s="70"/>
      <c r="CA559" s="70"/>
      <c r="CB559" s="70"/>
      <c r="CC559" s="70"/>
      <c r="CD559" s="70"/>
      <c r="CE559" s="70"/>
      <c r="CF559" s="70"/>
      <c r="CG559" s="70"/>
      <c r="CH559" s="70"/>
      <c r="CI559" s="70"/>
      <c r="CJ559" s="70"/>
      <c r="CK559" s="70"/>
      <c r="CL559" s="70"/>
      <c r="CM559" s="70"/>
      <c r="CN559" s="70"/>
      <c r="CO559" s="70"/>
      <c r="CP559" s="70"/>
      <c r="CQ559" s="70"/>
      <c r="CR559" s="70"/>
      <c r="CS559" s="70"/>
      <c r="CT559" s="70"/>
      <c r="CU559" s="70"/>
      <c r="CV559" s="70"/>
      <c r="CW559" s="70"/>
      <c r="CX559" s="70"/>
      <c r="CY559" s="70"/>
      <c r="CZ559" s="70"/>
      <c r="DA559" s="70"/>
      <c r="DB559" s="70"/>
      <c r="DC559" s="70"/>
      <c r="DD559" s="70"/>
      <c r="DE559" s="70"/>
      <c r="DF559" s="70"/>
      <c r="DG559" s="70"/>
      <c r="DH559" s="70"/>
      <c r="DI559" s="70"/>
      <c r="DJ559" s="70"/>
      <c r="DK559" s="70"/>
      <c r="DL559" s="70"/>
      <c r="DM559" s="70"/>
      <c r="DN559" s="70"/>
      <c r="DO559" s="70"/>
      <c r="DP559" s="70"/>
      <c r="DQ559" s="70"/>
      <c r="DR559" s="70"/>
      <c r="DS559" s="70"/>
      <c r="DT559" s="70"/>
      <c r="DU559" s="70"/>
      <c r="DV559" s="70"/>
      <c r="DW559" s="70"/>
      <c r="DX559" s="70"/>
      <c r="DY559" s="70"/>
      <c r="DZ559" s="70"/>
      <c r="EA559" s="70"/>
      <c r="EB559" s="70"/>
      <c r="EC559" s="70"/>
      <c r="ED559" s="70"/>
      <c r="EE559" s="70"/>
      <c r="EF559" s="70"/>
      <c r="EG559" s="70"/>
      <c r="EH559" s="70"/>
      <c r="EI559" s="70"/>
      <c r="EJ559" s="70"/>
      <c r="EK559" s="70"/>
      <c r="EL559" s="70"/>
      <c r="EM559" s="70"/>
      <c r="EN559" s="70"/>
      <c r="EO559" s="70"/>
      <c r="EP559" s="70"/>
      <c r="EQ559" s="70"/>
      <c r="ER559" s="70"/>
      <c r="ES559" s="70"/>
      <c r="ET559" s="70"/>
      <c r="EU559" s="70"/>
      <c r="EV559" s="70"/>
      <c r="EW559" s="70"/>
      <c r="EX559" s="70"/>
      <c r="EY559" s="70"/>
      <c r="EZ559" s="70"/>
      <c r="FA559" s="70"/>
      <c r="FB559" s="70"/>
      <c r="FC559" s="70"/>
      <c r="FD559" s="70"/>
      <c r="FE559" s="70"/>
      <c r="FF559" s="70"/>
      <c r="FG559" s="70"/>
      <c r="FH559" s="70"/>
      <c r="FI559" s="70"/>
      <c r="FJ559" s="70"/>
      <c r="FK559" s="70"/>
      <c r="FL559" s="70"/>
      <c r="FM559" s="70"/>
      <c r="FN559" s="70"/>
      <c r="FO559" s="70"/>
      <c r="FP559" s="70"/>
      <c r="FQ559" s="70"/>
      <c r="FR559" s="70"/>
      <c r="FS559" s="70"/>
      <c r="FT559" s="70"/>
      <c r="FU559" s="70"/>
      <c r="FV559" s="70"/>
      <c r="FW559" s="70"/>
      <c r="FX559" s="70"/>
      <c r="FY559" s="70"/>
      <c r="FZ559" s="70"/>
      <c r="GA559" s="70"/>
      <c r="GB559" s="70"/>
      <c r="GC559" s="70"/>
      <c r="GD559" s="70"/>
      <c r="GE559" s="70"/>
      <c r="GF559" s="70"/>
      <c r="GG559" s="70"/>
      <c r="GH559" s="70"/>
      <c r="GI559" s="70"/>
      <c r="GJ559" s="70"/>
      <c r="GK559" s="70"/>
      <c r="GL559" s="70"/>
      <c r="GM559" s="70"/>
      <c r="GN559" s="70"/>
      <c r="GO559" s="70"/>
      <c r="GP559" s="70"/>
      <c r="GQ559" s="70"/>
      <c r="GR559" s="70"/>
      <c r="GS559" s="70"/>
      <c r="GT559" s="70"/>
      <c r="GU559" s="70"/>
      <c r="GV559" s="70"/>
      <c r="GW559" s="70"/>
      <c r="GX559" s="70"/>
      <c r="GY559" s="70"/>
      <c r="GZ559" s="70"/>
      <c r="HA559" s="70"/>
      <c r="HB559" s="70"/>
      <c r="HC559" s="70"/>
      <c r="HD559" s="70"/>
      <c r="HE559" s="70"/>
      <c r="HF559" s="70"/>
      <c r="HG559" s="70"/>
      <c r="HH559" s="70"/>
      <c r="HI559" s="70"/>
      <c r="HJ559" s="70"/>
      <c r="HK559" s="70"/>
      <c r="HL559" s="70"/>
      <c r="HM559" s="70"/>
      <c r="HN559" s="70"/>
      <c r="HO559" s="70"/>
      <c r="HP559" s="70"/>
      <c r="HQ559" s="70"/>
      <c r="HR559" s="70"/>
      <c r="HS559" s="70"/>
      <c r="HT559" s="70"/>
      <c r="HU559" s="70"/>
      <c r="HV559" s="70"/>
      <c r="HW559" s="70"/>
      <c r="HX559" s="70"/>
      <c r="HY559" s="70"/>
      <c r="HZ559" s="70"/>
      <c r="IA559" s="70"/>
      <c r="IB559" s="70"/>
      <c r="IC559" s="70"/>
      <c r="ID559" s="70"/>
      <c r="IE559" s="70"/>
      <c r="IF559" s="70"/>
      <c r="IG559" s="70"/>
      <c r="IH559" s="70"/>
      <c r="II559" s="70"/>
      <c r="IJ559" s="70"/>
      <c r="IK559" s="70"/>
      <c r="IL559" s="70"/>
      <c r="IM559" s="70"/>
      <c r="IN559" s="70"/>
      <c r="IO559" s="70"/>
      <c r="IP559" s="70"/>
      <c r="IQ559" s="70"/>
      <c r="IR559" s="70"/>
      <c r="IS559" s="70"/>
      <c r="IT559" s="70"/>
      <c r="IU559" s="70"/>
    </row>
    <row r="560" spans="1:255" ht="14.25">
      <c r="A560" s="69" t="s">
        <v>421</v>
      </c>
      <c r="B560" s="69"/>
      <c r="C560" s="66">
        <f t="shared" si="8"/>
        <v>0</v>
      </c>
      <c r="D560" s="69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  <c r="AC560" s="70"/>
      <c r="AD560" s="70"/>
      <c r="AE560" s="70"/>
      <c r="AF560" s="70"/>
      <c r="AG560" s="70"/>
      <c r="AH560" s="70"/>
      <c r="AI560" s="70"/>
      <c r="AJ560" s="70"/>
      <c r="AK560" s="70"/>
      <c r="AL560" s="70"/>
      <c r="AM560" s="70"/>
      <c r="AN560" s="70"/>
      <c r="AO560" s="70"/>
      <c r="AP560" s="70"/>
      <c r="AQ560" s="70"/>
      <c r="AR560" s="70"/>
      <c r="AS560" s="70"/>
      <c r="AT560" s="70"/>
      <c r="AU560" s="70"/>
      <c r="AV560" s="70"/>
      <c r="AW560" s="70"/>
      <c r="AX560" s="70"/>
      <c r="AY560" s="70"/>
      <c r="AZ560" s="70"/>
      <c r="BA560" s="70"/>
      <c r="BB560" s="70"/>
      <c r="BC560" s="70"/>
      <c r="BD560" s="70"/>
      <c r="BE560" s="70"/>
      <c r="BF560" s="70"/>
      <c r="BG560" s="70"/>
      <c r="BH560" s="70"/>
      <c r="BI560" s="70"/>
      <c r="BJ560" s="70"/>
      <c r="BK560" s="70"/>
      <c r="BL560" s="70"/>
      <c r="BM560" s="70"/>
      <c r="BN560" s="70"/>
      <c r="BO560" s="70"/>
      <c r="BP560" s="70"/>
      <c r="BQ560" s="70"/>
      <c r="BR560" s="70"/>
      <c r="BS560" s="70"/>
      <c r="BT560" s="70"/>
      <c r="BU560" s="70"/>
      <c r="BV560" s="70"/>
      <c r="BW560" s="70"/>
      <c r="BX560" s="70"/>
      <c r="BY560" s="70"/>
      <c r="BZ560" s="70"/>
      <c r="CA560" s="70"/>
      <c r="CB560" s="70"/>
      <c r="CC560" s="70"/>
      <c r="CD560" s="70"/>
      <c r="CE560" s="70"/>
      <c r="CF560" s="70"/>
      <c r="CG560" s="70"/>
      <c r="CH560" s="70"/>
      <c r="CI560" s="70"/>
      <c r="CJ560" s="70"/>
      <c r="CK560" s="70"/>
      <c r="CL560" s="70"/>
      <c r="CM560" s="70"/>
      <c r="CN560" s="70"/>
      <c r="CO560" s="70"/>
      <c r="CP560" s="70"/>
      <c r="CQ560" s="70"/>
      <c r="CR560" s="70"/>
      <c r="CS560" s="70"/>
      <c r="CT560" s="70"/>
      <c r="CU560" s="70"/>
      <c r="CV560" s="70"/>
      <c r="CW560" s="70"/>
      <c r="CX560" s="70"/>
      <c r="CY560" s="70"/>
      <c r="CZ560" s="70"/>
      <c r="DA560" s="70"/>
      <c r="DB560" s="70"/>
      <c r="DC560" s="70"/>
      <c r="DD560" s="70"/>
      <c r="DE560" s="70"/>
      <c r="DF560" s="70"/>
      <c r="DG560" s="70"/>
      <c r="DH560" s="70"/>
      <c r="DI560" s="70"/>
      <c r="DJ560" s="70"/>
      <c r="DK560" s="70"/>
      <c r="DL560" s="70"/>
      <c r="DM560" s="70"/>
      <c r="DN560" s="70"/>
      <c r="DO560" s="70"/>
      <c r="DP560" s="70"/>
      <c r="DQ560" s="70"/>
      <c r="DR560" s="70"/>
      <c r="DS560" s="70"/>
      <c r="DT560" s="70"/>
      <c r="DU560" s="70"/>
      <c r="DV560" s="70"/>
      <c r="DW560" s="70"/>
      <c r="DX560" s="70"/>
      <c r="DY560" s="70"/>
      <c r="DZ560" s="70"/>
      <c r="EA560" s="70"/>
      <c r="EB560" s="70"/>
      <c r="EC560" s="70"/>
      <c r="ED560" s="70"/>
      <c r="EE560" s="70"/>
      <c r="EF560" s="70"/>
      <c r="EG560" s="70"/>
      <c r="EH560" s="70"/>
      <c r="EI560" s="70"/>
      <c r="EJ560" s="70"/>
      <c r="EK560" s="70"/>
      <c r="EL560" s="70"/>
      <c r="EM560" s="70"/>
      <c r="EN560" s="70"/>
      <c r="EO560" s="70"/>
      <c r="EP560" s="70"/>
      <c r="EQ560" s="70"/>
      <c r="ER560" s="70"/>
      <c r="ES560" s="70"/>
      <c r="ET560" s="70"/>
      <c r="EU560" s="70"/>
      <c r="EV560" s="70"/>
      <c r="EW560" s="70"/>
      <c r="EX560" s="70"/>
      <c r="EY560" s="70"/>
      <c r="EZ560" s="70"/>
      <c r="FA560" s="70"/>
      <c r="FB560" s="70"/>
      <c r="FC560" s="70"/>
      <c r="FD560" s="70"/>
      <c r="FE560" s="70"/>
      <c r="FF560" s="70"/>
      <c r="FG560" s="70"/>
      <c r="FH560" s="70"/>
      <c r="FI560" s="70"/>
      <c r="FJ560" s="70"/>
      <c r="FK560" s="70"/>
      <c r="FL560" s="70"/>
      <c r="FM560" s="70"/>
      <c r="FN560" s="70"/>
      <c r="FO560" s="70"/>
      <c r="FP560" s="70"/>
      <c r="FQ560" s="70"/>
      <c r="FR560" s="70"/>
      <c r="FS560" s="70"/>
      <c r="FT560" s="70"/>
      <c r="FU560" s="70"/>
      <c r="FV560" s="70"/>
      <c r="FW560" s="70"/>
      <c r="FX560" s="70"/>
      <c r="FY560" s="70"/>
      <c r="FZ560" s="70"/>
      <c r="GA560" s="70"/>
      <c r="GB560" s="70"/>
      <c r="GC560" s="70"/>
      <c r="GD560" s="70"/>
      <c r="GE560" s="70"/>
      <c r="GF560" s="70"/>
      <c r="GG560" s="70"/>
      <c r="GH560" s="70"/>
      <c r="GI560" s="70"/>
      <c r="GJ560" s="70"/>
      <c r="GK560" s="70"/>
      <c r="GL560" s="70"/>
      <c r="GM560" s="70"/>
      <c r="GN560" s="70"/>
      <c r="GO560" s="70"/>
      <c r="GP560" s="70"/>
      <c r="GQ560" s="70"/>
      <c r="GR560" s="70"/>
      <c r="GS560" s="70"/>
      <c r="GT560" s="70"/>
      <c r="GU560" s="70"/>
      <c r="GV560" s="70"/>
      <c r="GW560" s="70"/>
      <c r="GX560" s="70"/>
      <c r="GY560" s="70"/>
      <c r="GZ560" s="70"/>
      <c r="HA560" s="70"/>
      <c r="HB560" s="70"/>
      <c r="HC560" s="70"/>
      <c r="HD560" s="70"/>
      <c r="HE560" s="70"/>
      <c r="HF560" s="70"/>
      <c r="HG560" s="70"/>
      <c r="HH560" s="70"/>
      <c r="HI560" s="70"/>
      <c r="HJ560" s="70"/>
      <c r="HK560" s="70"/>
      <c r="HL560" s="70"/>
      <c r="HM560" s="70"/>
      <c r="HN560" s="70"/>
      <c r="HO560" s="70"/>
      <c r="HP560" s="70"/>
      <c r="HQ560" s="70"/>
      <c r="HR560" s="70"/>
      <c r="HS560" s="70"/>
      <c r="HT560" s="70"/>
      <c r="HU560" s="70"/>
      <c r="HV560" s="70"/>
      <c r="HW560" s="70"/>
      <c r="HX560" s="70"/>
      <c r="HY560" s="70"/>
      <c r="HZ560" s="70"/>
      <c r="IA560" s="70"/>
      <c r="IB560" s="70"/>
      <c r="IC560" s="70"/>
      <c r="ID560" s="70"/>
      <c r="IE560" s="70"/>
      <c r="IF560" s="70"/>
      <c r="IG560" s="70"/>
      <c r="IH560" s="70"/>
      <c r="II560" s="70"/>
      <c r="IJ560" s="70"/>
      <c r="IK560" s="70"/>
      <c r="IL560" s="70"/>
      <c r="IM560" s="70"/>
      <c r="IN560" s="70"/>
      <c r="IO560" s="70"/>
      <c r="IP560" s="70"/>
      <c r="IQ560" s="70"/>
      <c r="IR560" s="70"/>
      <c r="IS560" s="70"/>
      <c r="IT560" s="70"/>
      <c r="IU560" s="70"/>
    </row>
    <row r="561" spans="1:255" ht="14.25">
      <c r="A561" s="69" t="s">
        <v>422</v>
      </c>
      <c r="B561" s="69"/>
      <c r="C561" s="66">
        <f t="shared" si="8"/>
        <v>0</v>
      </c>
      <c r="D561" s="69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  <c r="AC561" s="70"/>
      <c r="AD561" s="70"/>
      <c r="AE561" s="70"/>
      <c r="AF561" s="70"/>
      <c r="AG561" s="70"/>
      <c r="AH561" s="70"/>
      <c r="AI561" s="70"/>
      <c r="AJ561" s="70"/>
      <c r="AK561" s="70"/>
      <c r="AL561" s="70"/>
      <c r="AM561" s="70"/>
      <c r="AN561" s="70"/>
      <c r="AO561" s="70"/>
      <c r="AP561" s="70"/>
      <c r="AQ561" s="70"/>
      <c r="AR561" s="70"/>
      <c r="AS561" s="70"/>
      <c r="AT561" s="70"/>
      <c r="AU561" s="70"/>
      <c r="AV561" s="70"/>
      <c r="AW561" s="70"/>
      <c r="AX561" s="70"/>
      <c r="AY561" s="70"/>
      <c r="AZ561" s="70"/>
      <c r="BA561" s="70"/>
      <c r="BB561" s="70"/>
      <c r="BC561" s="70"/>
      <c r="BD561" s="70"/>
      <c r="BE561" s="70"/>
      <c r="BF561" s="70"/>
      <c r="BG561" s="70"/>
      <c r="BH561" s="70"/>
      <c r="BI561" s="70"/>
      <c r="BJ561" s="70"/>
      <c r="BK561" s="70"/>
      <c r="BL561" s="70"/>
      <c r="BM561" s="70"/>
      <c r="BN561" s="70"/>
      <c r="BO561" s="70"/>
      <c r="BP561" s="70"/>
      <c r="BQ561" s="70"/>
      <c r="BR561" s="70"/>
      <c r="BS561" s="70"/>
      <c r="BT561" s="70"/>
      <c r="BU561" s="70"/>
      <c r="BV561" s="70"/>
      <c r="BW561" s="70"/>
      <c r="BX561" s="70"/>
      <c r="BY561" s="70"/>
      <c r="BZ561" s="70"/>
      <c r="CA561" s="70"/>
      <c r="CB561" s="70"/>
      <c r="CC561" s="70"/>
      <c r="CD561" s="70"/>
      <c r="CE561" s="70"/>
      <c r="CF561" s="70"/>
      <c r="CG561" s="70"/>
      <c r="CH561" s="70"/>
      <c r="CI561" s="70"/>
      <c r="CJ561" s="70"/>
      <c r="CK561" s="70"/>
      <c r="CL561" s="70"/>
      <c r="CM561" s="70"/>
      <c r="CN561" s="70"/>
      <c r="CO561" s="70"/>
      <c r="CP561" s="70"/>
      <c r="CQ561" s="70"/>
      <c r="CR561" s="70"/>
      <c r="CS561" s="70"/>
      <c r="CT561" s="70"/>
      <c r="CU561" s="70"/>
      <c r="CV561" s="70"/>
      <c r="CW561" s="70"/>
      <c r="CX561" s="70"/>
      <c r="CY561" s="70"/>
      <c r="CZ561" s="70"/>
      <c r="DA561" s="70"/>
      <c r="DB561" s="70"/>
      <c r="DC561" s="70"/>
      <c r="DD561" s="70"/>
      <c r="DE561" s="70"/>
      <c r="DF561" s="70"/>
      <c r="DG561" s="70"/>
      <c r="DH561" s="70"/>
      <c r="DI561" s="70"/>
      <c r="DJ561" s="70"/>
      <c r="DK561" s="70"/>
      <c r="DL561" s="70"/>
      <c r="DM561" s="70"/>
      <c r="DN561" s="70"/>
      <c r="DO561" s="70"/>
      <c r="DP561" s="70"/>
      <c r="DQ561" s="70"/>
      <c r="DR561" s="70"/>
      <c r="DS561" s="70"/>
      <c r="DT561" s="70"/>
      <c r="DU561" s="70"/>
      <c r="DV561" s="70"/>
      <c r="DW561" s="70"/>
      <c r="DX561" s="70"/>
      <c r="DY561" s="70"/>
      <c r="DZ561" s="70"/>
      <c r="EA561" s="70"/>
      <c r="EB561" s="70"/>
      <c r="EC561" s="70"/>
      <c r="ED561" s="70"/>
      <c r="EE561" s="70"/>
      <c r="EF561" s="70"/>
      <c r="EG561" s="70"/>
      <c r="EH561" s="70"/>
      <c r="EI561" s="70"/>
      <c r="EJ561" s="70"/>
      <c r="EK561" s="70"/>
      <c r="EL561" s="70"/>
      <c r="EM561" s="70"/>
      <c r="EN561" s="70"/>
      <c r="EO561" s="70"/>
      <c r="EP561" s="70"/>
      <c r="EQ561" s="70"/>
      <c r="ER561" s="70"/>
      <c r="ES561" s="70"/>
      <c r="ET561" s="70"/>
      <c r="EU561" s="70"/>
      <c r="EV561" s="70"/>
      <c r="EW561" s="70"/>
      <c r="EX561" s="70"/>
      <c r="EY561" s="70"/>
      <c r="EZ561" s="70"/>
      <c r="FA561" s="70"/>
      <c r="FB561" s="70"/>
      <c r="FC561" s="70"/>
      <c r="FD561" s="70"/>
      <c r="FE561" s="70"/>
      <c r="FF561" s="70"/>
      <c r="FG561" s="70"/>
      <c r="FH561" s="70"/>
      <c r="FI561" s="70"/>
      <c r="FJ561" s="70"/>
      <c r="FK561" s="70"/>
      <c r="FL561" s="70"/>
      <c r="FM561" s="70"/>
      <c r="FN561" s="70"/>
      <c r="FO561" s="70"/>
      <c r="FP561" s="70"/>
      <c r="FQ561" s="70"/>
      <c r="FR561" s="70"/>
      <c r="FS561" s="70"/>
      <c r="FT561" s="70"/>
      <c r="FU561" s="70"/>
      <c r="FV561" s="70"/>
      <c r="FW561" s="70"/>
      <c r="FX561" s="70"/>
      <c r="FY561" s="70"/>
      <c r="FZ561" s="70"/>
      <c r="GA561" s="70"/>
      <c r="GB561" s="70"/>
      <c r="GC561" s="70"/>
      <c r="GD561" s="70"/>
      <c r="GE561" s="70"/>
      <c r="GF561" s="70"/>
      <c r="GG561" s="70"/>
      <c r="GH561" s="70"/>
      <c r="GI561" s="70"/>
      <c r="GJ561" s="70"/>
      <c r="GK561" s="70"/>
      <c r="GL561" s="70"/>
      <c r="GM561" s="70"/>
      <c r="GN561" s="70"/>
      <c r="GO561" s="70"/>
      <c r="GP561" s="70"/>
      <c r="GQ561" s="70"/>
      <c r="GR561" s="70"/>
      <c r="GS561" s="70"/>
      <c r="GT561" s="70"/>
      <c r="GU561" s="70"/>
      <c r="GV561" s="70"/>
      <c r="GW561" s="70"/>
      <c r="GX561" s="70"/>
      <c r="GY561" s="70"/>
      <c r="GZ561" s="70"/>
      <c r="HA561" s="70"/>
      <c r="HB561" s="70"/>
      <c r="HC561" s="70"/>
      <c r="HD561" s="70"/>
      <c r="HE561" s="70"/>
      <c r="HF561" s="70"/>
      <c r="HG561" s="70"/>
      <c r="HH561" s="70"/>
      <c r="HI561" s="70"/>
      <c r="HJ561" s="70"/>
      <c r="HK561" s="70"/>
      <c r="HL561" s="70"/>
      <c r="HM561" s="70"/>
      <c r="HN561" s="70"/>
      <c r="HO561" s="70"/>
      <c r="HP561" s="70"/>
      <c r="HQ561" s="70"/>
      <c r="HR561" s="70"/>
      <c r="HS561" s="70"/>
      <c r="HT561" s="70"/>
      <c r="HU561" s="70"/>
      <c r="HV561" s="70"/>
      <c r="HW561" s="70"/>
      <c r="HX561" s="70"/>
      <c r="HY561" s="70"/>
      <c r="HZ561" s="70"/>
      <c r="IA561" s="70"/>
      <c r="IB561" s="70"/>
      <c r="IC561" s="70"/>
      <c r="ID561" s="70"/>
      <c r="IE561" s="70"/>
      <c r="IF561" s="70"/>
      <c r="IG561" s="70"/>
      <c r="IH561" s="70"/>
      <c r="II561" s="70"/>
      <c r="IJ561" s="70"/>
      <c r="IK561" s="70"/>
      <c r="IL561" s="70"/>
      <c r="IM561" s="70"/>
      <c r="IN561" s="70"/>
      <c r="IO561" s="70"/>
      <c r="IP561" s="70"/>
      <c r="IQ561" s="70"/>
      <c r="IR561" s="70"/>
      <c r="IS561" s="70"/>
      <c r="IT561" s="70"/>
      <c r="IU561" s="70"/>
    </row>
    <row r="562" spans="1:255" ht="14.25">
      <c r="A562" s="69" t="s">
        <v>423</v>
      </c>
      <c r="B562" s="69"/>
      <c r="C562" s="66">
        <f t="shared" si="8"/>
        <v>0</v>
      </c>
      <c r="D562" s="69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  <c r="AC562" s="70"/>
      <c r="AD562" s="70"/>
      <c r="AE562" s="70"/>
      <c r="AF562" s="70"/>
      <c r="AG562" s="70"/>
      <c r="AH562" s="70"/>
      <c r="AI562" s="70"/>
      <c r="AJ562" s="70"/>
      <c r="AK562" s="70"/>
      <c r="AL562" s="70"/>
      <c r="AM562" s="70"/>
      <c r="AN562" s="70"/>
      <c r="AO562" s="70"/>
      <c r="AP562" s="70"/>
      <c r="AQ562" s="70"/>
      <c r="AR562" s="70"/>
      <c r="AS562" s="70"/>
      <c r="AT562" s="70"/>
      <c r="AU562" s="70"/>
      <c r="AV562" s="70"/>
      <c r="AW562" s="70"/>
      <c r="AX562" s="70"/>
      <c r="AY562" s="70"/>
      <c r="AZ562" s="70"/>
      <c r="BA562" s="70"/>
      <c r="BB562" s="70"/>
      <c r="BC562" s="70"/>
      <c r="BD562" s="70"/>
      <c r="BE562" s="70"/>
      <c r="BF562" s="70"/>
      <c r="BG562" s="70"/>
      <c r="BH562" s="70"/>
      <c r="BI562" s="70"/>
      <c r="BJ562" s="70"/>
      <c r="BK562" s="70"/>
      <c r="BL562" s="70"/>
      <c r="BM562" s="70"/>
      <c r="BN562" s="70"/>
      <c r="BO562" s="70"/>
      <c r="BP562" s="70"/>
      <c r="BQ562" s="70"/>
      <c r="BR562" s="70"/>
      <c r="BS562" s="70"/>
      <c r="BT562" s="70"/>
      <c r="BU562" s="70"/>
      <c r="BV562" s="70"/>
      <c r="BW562" s="70"/>
      <c r="BX562" s="70"/>
      <c r="BY562" s="70"/>
      <c r="BZ562" s="70"/>
      <c r="CA562" s="70"/>
      <c r="CB562" s="70"/>
      <c r="CC562" s="70"/>
      <c r="CD562" s="70"/>
      <c r="CE562" s="70"/>
      <c r="CF562" s="70"/>
      <c r="CG562" s="70"/>
      <c r="CH562" s="70"/>
      <c r="CI562" s="70"/>
      <c r="CJ562" s="70"/>
      <c r="CK562" s="70"/>
      <c r="CL562" s="70"/>
      <c r="CM562" s="70"/>
      <c r="CN562" s="70"/>
      <c r="CO562" s="70"/>
      <c r="CP562" s="70"/>
      <c r="CQ562" s="70"/>
      <c r="CR562" s="70"/>
      <c r="CS562" s="70"/>
      <c r="CT562" s="70"/>
      <c r="CU562" s="70"/>
      <c r="CV562" s="70"/>
      <c r="CW562" s="70"/>
      <c r="CX562" s="70"/>
      <c r="CY562" s="70"/>
      <c r="CZ562" s="70"/>
      <c r="DA562" s="70"/>
      <c r="DB562" s="70"/>
      <c r="DC562" s="70"/>
      <c r="DD562" s="70"/>
      <c r="DE562" s="70"/>
      <c r="DF562" s="70"/>
      <c r="DG562" s="70"/>
      <c r="DH562" s="70"/>
      <c r="DI562" s="70"/>
      <c r="DJ562" s="70"/>
      <c r="DK562" s="70"/>
      <c r="DL562" s="70"/>
      <c r="DM562" s="70"/>
      <c r="DN562" s="70"/>
      <c r="DO562" s="70"/>
      <c r="DP562" s="70"/>
      <c r="DQ562" s="70"/>
      <c r="DR562" s="70"/>
      <c r="DS562" s="70"/>
      <c r="DT562" s="70"/>
      <c r="DU562" s="70"/>
      <c r="DV562" s="70"/>
      <c r="DW562" s="70"/>
      <c r="DX562" s="70"/>
      <c r="DY562" s="70"/>
      <c r="DZ562" s="70"/>
      <c r="EA562" s="70"/>
      <c r="EB562" s="70"/>
      <c r="EC562" s="70"/>
      <c r="ED562" s="70"/>
      <c r="EE562" s="70"/>
      <c r="EF562" s="70"/>
      <c r="EG562" s="70"/>
      <c r="EH562" s="70"/>
      <c r="EI562" s="70"/>
      <c r="EJ562" s="70"/>
      <c r="EK562" s="70"/>
      <c r="EL562" s="70"/>
      <c r="EM562" s="70"/>
      <c r="EN562" s="70"/>
      <c r="EO562" s="70"/>
      <c r="EP562" s="70"/>
      <c r="EQ562" s="70"/>
      <c r="ER562" s="70"/>
      <c r="ES562" s="70"/>
      <c r="ET562" s="70"/>
      <c r="EU562" s="70"/>
      <c r="EV562" s="70"/>
      <c r="EW562" s="70"/>
      <c r="EX562" s="70"/>
      <c r="EY562" s="70"/>
      <c r="EZ562" s="70"/>
      <c r="FA562" s="70"/>
      <c r="FB562" s="70"/>
      <c r="FC562" s="70"/>
      <c r="FD562" s="70"/>
      <c r="FE562" s="70"/>
      <c r="FF562" s="70"/>
      <c r="FG562" s="70"/>
      <c r="FH562" s="70"/>
      <c r="FI562" s="70"/>
      <c r="FJ562" s="70"/>
      <c r="FK562" s="70"/>
      <c r="FL562" s="70"/>
      <c r="FM562" s="70"/>
      <c r="FN562" s="70"/>
      <c r="FO562" s="70"/>
      <c r="FP562" s="70"/>
      <c r="FQ562" s="70"/>
      <c r="FR562" s="70"/>
      <c r="FS562" s="70"/>
      <c r="FT562" s="70"/>
      <c r="FU562" s="70"/>
      <c r="FV562" s="70"/>
      <c r="FW562" s="70"/>
      <c r="FX562" s="70"/>
      <c r="FY562" s="70"/>
      <c r="FZ562" s="70"/>
      <c r="GA562" s="70"/>
      <c r="GB562" s="70"/>
      <c r="GC562" s="70"/>
      <c r="GD562" s="70"/>
      <c r="GE562" s="70"/>
      <c r="GF562" s="70"/>
      <c r="GG562" s="70"/>
      <c r="GH562" s="70"/>
      <c r="GI562" s="70"/>
      <c r="GJ562" s="70"/>
      <c r="GK562" s="70"/>
      <c r="GL562" s="70"/>
      <c r="GM562" s="70"/>
      <c r="GN562" s="70"/>
      <c r="GO562" s="70"/>
      <c r="GP562" s="70"/>
      <c r="GQ562" s="70"/>
      <c r="GR562" s="70"/>
      <c r="GS562" s="70"/>
      <c r="GT562" s="70"/>
      <c r="GU562" s="70"/>
      <c r="GV562" s="70"/>
      <c r="GW562" s="70"/>
      <c r="GX562" s="70"/>
      <c r="GY562" s="70"/>
      <c r="GZ562" s="70"/>
      <c r="HA562" s="70"/>
      <c r="HB562" s="70"/>
      <c r="HC562" s="70"/>
      <c r="HD562" s="70"/>
      <c r="HE562" s="70"/>
      <c r="HF562" s="70"/>
      <c r="HG562" s="70"/>
      <c r="HH562" s="70"/>
      <c r="HI562" s="70"/>
      <c r="HJ562" s="70"/>
      <c r="HK562" s="70"/>
      <c r="HL562" s="70"/>
      <c r="HM562" s="70"/>
      <c r="HN562" s="70"/>
      <c r="HO562" s="70"/>
      <c r="HP562" s="70"/>
      <c r="HQ562" s="70"/>
      <c r="HR562" s="70"/>
      <c r="HS562" s="70"/>
      <c r="HT562" s="70"/>
      <c r="HU562" s="70"/>
      <c r="HV562" s="70"/>
      <c r="HW562" s="70"/>
      <c r="HX562" s="70"/>
      <c r="HY562" s="70"/>
      <c r="HZ562" s="70"/>
      <c r="IA562" s="70"/>
      <c r="IB562" s="70"/>
      <c r="IC562" s="70"/>
      <c r="ID562" s="70"/>
      <c r="IE562" s="70"/>
      <c r="IF562" s="70"/>
      <c r="IG562" s="70"/>
      <c r="IH562" s="70"/>
      <c r="II562" s="70"/>
      <c r="IJ562" s="70"/>
      <c r="IK562" s="70"/>
      <c r="IL562" s="70"/>
      <c r="IM562" s="70"/>
      <c r="IN562" s="70"/>
      <c r="IO562" s="70"/>
      <c r="IP562" s="70"/>
      <c r="IQ562" s="70"/>
      <c r="IR562" s="70"/>
      <c r="IS562" s="70"/>
      <c r="IT562" s="70"/>
      <c r="IU562" s="70"/>
    </row>
    <row r="563" spans="1:255" ht="14.25">
      <c r="A563" s="69" t="s">
        <v>424</v>
      </c>
      <c r="B563" s="69"/>
      <c r="C563" s="66">
        <f t="shared" si="8"/>
        <v>0</v>
      </c>
      <c r="D563" s="69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  <c r="AC563" s="70"/>
      <c r="AD563" s="70"/>
      <c r="AE563" s="70"/>
      <c r="AF563" s="70"/>
      <c r="AG563" s="70"/>
      <c r="AH563" s="70"/>
      <c r="AI563" s="70"/>
      <c r="AJ563" s="70"/>
      <c r="AK563" s="70"/>
      <c r="AL563" s="70"/>
      <c r="AM563" s="70"/>
      <c r="AN563" s="70"/>
      <c r="AO563" s="70"/>
      <c r="AP563" s="70"/>
      <c r="AQ563" s="70"/>
      <c r="AR563" s="70"/>
      <c r="AS563" s="70"/>
      <c r="AT563" s="70"/>
      <c r="AU563" s="70"/>
      <c r="AV563" s="70"/>
      <c r="AW563" s="70"/>
      <c r="AX563" s="70"/>
      <c r="AY563" s="70"/>
      <c r="AZ563" s="70"/>
      <c r="BA563" s="70"/>
      <c r="BB563" s="70"/>
      <c r="BC563" s="70"/>
      <c r="BD563" s="70"/>
      <c r="BE563" s="70"/>
      <c r="BF563" s="70"/>
      <c r="BG563" s="70"/>
      <c r="BH563" s="70"/>
      <c r="BI563" s="70"/>
      <c r="BJ563" s="70"/>
      <c r="BK563" s="70"/>
      <c r="BL563" s="70"/>
      <c r="BM563" s="70"/>
      <c r="BN563" s="70"/>
      <c r="BO563" s="70"/>
      <c r="BP563" s="70"/>
      <c r="BQ563" s="70"/>
      <c r="BR563" s="70"/>
      <c r="BS563" s="70"/>
      <c r="BT563" s="70"/>
      <c r="BU563" s="70"/>
      <c r="BV563" s="70"/>
      <c r="BW563" s="70"/>
      <c r="BX563" s="70"/>
      <c r="BY563" s="70"/>
      <c r="BZ563" s="70"/>
      <c r="CA563" s="70"/>
      <c r="CB563" s="70"/>
      <c r="CC563" s="70"/>
      <c r="CD563" s="70"/>
      <c r="CE563" s="70"/>
      <c r="CF563" s="70"/>
      <c r="CG563" s="70"/>
      <c r="CH563" s="70"/>
      <c r="CI563" s="70"/>
      <c r="CJ563" s="70"/>
      <c r="CK563" s="70"/>
      <c r="CL563" s="70"/>
      <c r="CM563" s="70"/>
      <c r="CN563" s="70"/>
      <c r="CO563" s="70"/>
      <c r="CP563" s="70"/>
      <c r="CQ563" s="70"/>
      <c r="CR563" s="70"/>
      <c r="CS563" s="70"/>
      <c r="CT563" s="70"/>
      <c r="CU563" s="70"/>
      <c r="CV563" s="70"/>
      <c r="CW563" s="70"/>
      <c r="CX563" s="70"/>
      <c r="CY563" s="70"/>
      <c r="CZ563" s="70"/>
      <c r="DA563" s="70"/>
      <c r="DB563" s="70"/>
      <c r="DC563" s="70"/>
      <c r="DD563" s="70"/>
      <c r="DE563" s="70"/>
      <c r="DF563" s="70"/>
      <c r="DG563" s="70"/>
      <c r="DH563" s="70"/>
      <c r="DI563" s="70"/>
      <c r="DJ563" s="70"/>
      <c r="DK563" s="70"/>
      <c r="DL563" s="70"/>
      <c r="DM563" s="70"/>
      <c r="DN563" s="70"/>
      <c r="DO563" s="70"/>
      <c r="DP563" s="70"/>
      <c r="DQ563" s="70"/>
      <c r="DR563" s="70"/>
      <c r="DS563" s="70"/>
      <c r="DT563" s="70"/>
      <c r="DU563" s="70"/>
      <c r="DV563" s="70"/>
      <c r="DW563" s="70"/>
      <c r="DX563" s="70"/>
      <c r="DY563" s="70"/>
      <c r="DZ563" s="70"/>
      <c r="EA563" s="70"/>
      <c r="EB563" s="70"/>
      <c r="EC563" s="70"/>
      <c r="ED563" s="70"/>
      <c r="EE563" s="70"/>
      <c r="EF563" s="70"/>
      <c r="EG563" s="70"/>
      <c r="EH563" s="70"/>
      <c r="EI563" s="70"/>
      <c r="EJ563" s="70"/>
      <c r="EK563" s="70"/>
      <c r="EL563" s="70"/>
      <c r="EM563" s="70"/>
      <c r="EN563" s="70"/>
      <c r="EO563" s="70"/>
      <c r="EP563" s="70"/>
      <c r="EQ563" s="70"/>
      <c r="ER563" s="70"/>
      <c r="ES563" s="70"/>
      <c r="ET563" s="70"/>
      <c r="EU563" s="70"/>
      <c r="EV563" s="70"/>
      <c r="EW563" s="70"/>
      <c r="EX563" s="70"/>
      <c r="EY563" s="70"/>
      <c r="EZ563" s="70"/>
      <c r="FA563" s="70"/>
      <c r="FB563" s="70"/>
      <c r="FC563" s="70"/>
      <c r="FD563" s="70"/>
      <c r="FE563" s="70"/>
      <c r="FF563" s="70"/>
      <c r="FG563" s="70"/>
      <c r="FH563" s="70"/>
      <c r="FI563" s="70"/>
      <c r="FJ563" s="70"/>
      <c r="FK563" s="70"/>
      <c r="FL563" s="70"/>
      <c r="FM563" s="70"/>
      <c r="FN563" s="70"/>
      <c r="FO563" s="70"/>
      <c r="FP563" s="70"/>
      <c r="FQ563" s="70"/>
      <c r="FR563" s="70"/>
      <c r="FS563" s="70"/>
      <c r="FT563" s="70"/>
      <c r="FU563" s="70"/>
      <c r="FV563" s="70"/>
      <c r="FW563" s="70"/>
      <c r="FX563" s="70"/>
      <c r="FY563" s="70"/>
      <c r="FZ563" s="70"/>
      <c r="GA563" s="70"/>
      <c r="GB563" s="70"/>
      <c r="GC563" s="70"/>
      <c r="GD563" s="70"/>
      <c r="GE563" s="70"/>
      <c r="GF563" s="70"/>
      <c r="GG563" s="70"/>
      <c r="GH563" s="70"/>
      <c r="GI563" s="70"/>
      <c r="GJ563" s="70"/>
      <c r="GK563" s="70"/>
      <c r="GL563" s="70"/>
      <c r="GM563" s="70"/>
      <c r="GN563" s="70"/>
      <c r="GO563" s="70"/>
      <c r="GP563" s="70"/>
      <c r="GQ563" s="70"/>
      <c r="GR563" s="70"/>
      <c r="GS563" s="70"/>
      <c r="GT563" s="70"/>
      <c r="GU563" s="70"/>
      <c r="GV563" s="70"/>
      <c r="GW563" s="70"/>
      <c r="GX563" s="70"/>
      <c r="GY563" s="70"/>
      <c r="GZ563" s="70"/>
      <c r="HA563" s="70"/>
      <c r="HB563" s="70"/>
      <c r="HC563" s="70"/>
      <c r="HD563" s="70"/>
      <c r="HE563" s="70"/>
      <c r="HF563" s="70"/>
      <c r="HG563" s="70"/>
      <c r="HH563" s="70"/>
      <c r="HI563" s="70"/>
      <c r="HJ563" s="70"/>
      <c r="HK563" s="70"/>
      <c r="HL563" s="70"/>
      <c r="HM563" s="70"/>
      <c r="HN563" s="70"/>
      <c r="HO563" s="70"/>
      <c r="HP563" s="70"/>
      <c r="HQ563" s="70"/>
      <c r="HR563" s="70"/>
      <c r="HS563" s="70"/>
      <c r="HT563" s="70"/>
      <c r="HU563" s="70"/>
      <c r="HV563" s="70"/>
      <c r="HW563" s="70"/>
      <c r="HX563" s="70"/>
      <c r="HY563" s="70"/>
      <c r="HZ563" s="70"/>
      <c r="IA563" s="70"/>
      <c r="IB563" s="70"/>
      <c r="IC563" s="70"/>
      <c r="ID563" s="70"/>
      <c r="IE563" s="70"/>
      <c r="IF563" s="70"/>
      <c r="IG563" s="70"/>
      <c r="IH563" s="70"/>
      <c r="II563" s="70"/>
      <c r="IJ563" s="70"/>
      <c r="IK563" s="70"/>
      <c r="IL563" s="70"/>
      <c r="IM563" s="70"/>
      <c r="IN563" s="70"/>
      <c r="IO563" s="70"/>
      <c r="IP563" s="70"/>
      <c r="IQ563" s="70"/>
      <c r="IR563" s="70"/>
      <c r="IS563" s="70"/>
      <c r="IT563" s="70"/>
      <c r="IU563" s="70"/>
    </row>
    <row r="564" spans="1:255" ht="14.25">
      <c r="A564" s="69" t="s">
        <v>425</v>
      </c>
      <c r="B564" s="69"/>
      <c r="C564" s="66">
        <f t="shared" si="8"/>
        <v>0</v>
      </c>
      <c r="D564" s="69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  <c r="AC564" s="70"/>
      <c r="AD564" s="70"/>
      <c r="AE564" s="70"/>
      <c r="AF564" s="70"/>
      <c r="AG564" s="70"/>
      <c r="AH564" s="70"/>
      <c r="AI564" s="70"/>
      <c r="AJ564" s="70"/>
      <c r="AK564" s="70"/>
      <c r="AL564" s="70"/>
      <c r="AM564" s="70"/>
      <c r="AN564" s="70"/>
      <c r="AO564" s="70"/>
      <c r="AP564" s="70"/>
      <c r="AQ564" s="70"/>
      <c r="AR564" s="70"/>
      <c r="AS564" s="70"/>
      <c r="AT564" s="70"/>
      <c r="AU564" s="70"/>
      <c r="AV564" s="70"/>
      <c r="AW564" s="70"/>
      <c r="AX564" s="70"/>
      <c r="AY564" s="70"/>
      <c r="AZ564" s="70"/>
      <c r="BA564" s="70"/>
      <c r="BB564" s="70"/>
      <c r="BC564" s="70"/>
      <c r="BD564" s="70"/>
      <c r="BE564" s="70"/>
      <c r="BF564" s="70"/>
      <c r="BG564" s="70"/>
      <c r="BH564" s="70"/>
      <c r="BI564" s="70"/>
      <c r="BJ564" s="70"/>
      <c r="BK564" s="70"/>
      <c r="BL564" s="70"/>
      <c r="BM564" s="70"/>
      <c r="BN564" s="70"/>
      <c r="BO564" s="70"/>
      <c r="BP564" s="70"/>
      <c r="BQ564" s="70"/>
      <c r="BR564" s="70"/>
      <c r="BS564" s="70"/>
      <c r="BT564" s="70"/>
      <c r="BU564" s="70"/>
      <c r="BV564" s="70"/>
      <c r="BW564" s="70"/>
      <c r="BX564" s="70"/>
      <c r="BY564" s="70"/>
      <c r="BZ564" s="70"/>
      <c r="CA564" s="70"/>
      <c r="CB564" s="70"/>
      <c r="CC564" s="70"/>
      <c r="CD564" s="70"/>
      <c r="CE564" s="70"/>
      <c r="CF564" s="70"/>
      <c r="CG564" s="70"/>
      <c r="CH564" s="70"/>
      <c r="CI564" s="70"/>
      <c r="CJ564" s="70"/>
      <c r="CK564" s="70"/>
      <c r="CL564" s="70"/>
      <c r="CM564" s="70"/>
      <c r="CN564" s="70"/>
      <c r="CO564" s="70"/>
      <c r="CP564" s="70"/>
      <c r="CQ564" s="70"/>
      <c r="CR564" s="70"/>
      <c r="CS564" s="70"/>
      <c r="CT564" s="70"/>
      <c r="CU564" s="70"/>
      <c r="CV564" s="70"/>
      <c r="CW564" s="70"/>
      <c r="CX564" s="70"/>
      <c r="CY564" s="70"/>
      <c r="CZ564" s="70"/>
      <c r="DA564" s="70"/>
      <c r="DB564" s="70"/>
      <c r="DC564" s="70"/>
      <c r="DD564" s="70"/>
      <c r="DE564" s="70"/>
      <c r="DF564" s="70"/>
      <c r="DG564" s="70"/>
      <c r="DH564" s="70"/>
      <c r="DI564" s="70"/>
      <c r="DJ564" s="70"/>
      <c r="DK564" s="70"/>
      <c r="DL564" s="70"/>
      <c r="DM564" s="70"/>
      <c r="DN564" s="70"/>
      <c r="DO564" s="70"/>
      <c r="DP564" s="70"/>
      <c r="DQ564" s="70"/>
      <c r="DR564" s="70"/>
      <c r="DS564" s="70"/>
      <c r="DT564" s="70"/>
      <c r="DU564" s="70"/>
      <c r="DV564" s="70"/>
      <c r="DW564" s="70"/>
      <c r="DX564" s="70"/>
      <c r="DY564" s="70"/>
      <c r="DZ564" s="70"/>
      <c r="EA564" s="70"/>
      <c r="EB564" s="70"/>
      <c r="EC564" s="70"/>
      <c r="ED564" s="70"/>
      <c r="EE564" s="70"/>
      <c r="EF564" s="70"/>
      <c r="EG564" s="70"/>
      <c r="EH564" s="70"/>
      <c r="EI564" s="70"/>
      <c r="EJ564" s="70"/>
      <c r="EK564" s="70"/>
      <c r="EL564" s="70"/>
      <c r="EM564" s="70"/>
      <c r="EN564" s="70"/>
      <c r="EO564" s="70"/>
      <c r="EP564" s="70"/>
      <c r="EQ564" s="70"/>
      <c r="ER564" s="70"/>
      <c r="ES564" s="70"/>
      <c r="ET564" s="70"/>
      <c r="EU564" s="70"/>
      <c r="EV564" s="70"/>
      <c r="EW564" s="70"/>
      <c r="EX564" s="70"/>
      <c r="EY564" s="70"/>
      <c r="EZ564" s="70"/>
      <c r="FA564" s="70"/>
      <c r="FB564" s="70"/>
      <c r="FC564" s="70"/>
      <c r="FD564" s="70"/>
      <c r="FE564" s="70"/>
      <c r="FF564" s="70"/>
      <c r="FG564" s="70"/>
      <c r="FH564" s="70"/>
      <c r="FI564" s="70"/>
      <c r="FJ564" s="70"/>
      <c r="FK564" s="70"/>
      <c r="FL564" s="70"/>
      <c r="FM564" s="70"/>
      <c r="FN564" s="70"/>
      <c r="FO564" s="70"/>
      <c r="FP564" s="70"/>
      <c r="FQ564" s="70"/>
      <c r="FR564" s="70"/>
      <c r="FS564" s="70"/>
      <c r="FT564" s="70"/>
      <c r="FU564" s="70"/>
      <c r="FV564" s="70"/>
      <c r="FW564" s="70"/>
      <c r="FX564" s="70"/>
      <c r="FY564" s="70"/>
      <c r="FZ564" s="70"/>
      <c r="GA564" s="70"/>
      <c r="GB564" s="70"/>
      <c r="GC564" s="70"/>
      <c r="GD564" s="70"/>
      <c r="GE564" s="70"/>
      <c r="GF564" s="70"/>
      <c r="GG564" s="70"/>
      <c r="GH564" s="70"/>
      <c r="GI564" s="70"/>
      <c r="GJ564" s="70"/>
      <c r="GK564" s="70"/>
      <c r="GL564" s="70"/>
      <c r="GM564" s="70"/>
      <c r="GN564" s="70"/>
      <c r="GO564" s="70"/>
      <c r="GP564" s="70"/>
      <c r="GQ564" s="70"/>
      <c r="GR564" s="70"/>
      <c r="GS564" s="70"/>
      <c r="GT564" s="70"/>
      <c r="GU564" s="70"/>
      <c r="GV564" s="70"/>
      <c r="GW564" s="70"/>
      <c r="GX564" s="70"/>
      <c r="GY564" s="70"/>
      <c r="GZ564" s="70"/>
      <c r="HA564" s="70"/>
      <c r="HB564" s="70"/>
      <c r="HC564" s="70"/>
      <c r="HD564" s="70"/>
      <c r="HE564" s="70"/>
      <c r="HF564" s="70"/>
      <c r="HG564" s="70"/>
      <c r="HH564" s="70"/>
      <c r="HI564" s="70"/>
      <c r="HJ564" s="70"/>
      <c r="HK564" s="70"/>
      <c r="HL564" s="70"/>
      <c r="HM564" s="70"/>
      <c r="HN564" s="70"/>
      <c r="HO564" s="70"/>
      <c r="HP564" s="70"/>
      <c r="HQ564" s="70"/>
      <c r="HR564" s="70"/>
      <c r="HS564" s="70"/>
      <c r="HT564" s="70"/>
      <c r="HU564" s="70"/>
      <c r="HV564" s="70"/>
      <c r="HW564" s="70"/>
      <c r="HX564" s="70"/>
      <c r="HY564" s="70"/>
      <c r="HZ564" s="70"/>
      <c r="IA564" s="70"/>
      <c r="IB564" s="70"/>
      <c r="IC564" s="70"/>
      <c r="ID564" s="70"/>
      <c r="IE564" s="70"/>
      <c r="IF564" s="70"/>
      <c r="IG564" s="70"/>
      <c r="IH564" s="70"/>
      <c r="II564" s="70"/>
      <c r="IJ564" s="70"/>
      <c r="IK564" s="70"/>
      <c r="IL564" s="70"/>
      <c r="IM564" s="70"/>
      <c r="IN564" s="70"/>
      <c r="IO564" s="70"/>
      <c r="IP564" s="70"/>
      <c r="IQ564" s="70"/>
      <c r="IR564" s="70"/>
      <c r="IS564" s="70"/>
      <c r="IT564" s="70"/>
      <c r="IU564" s="70"/>
    </row>
    <row r="565" spans="1:255" ht="14.25">
      <c r="A565" s="69" t="s">
        <v>426</v>
      </c>
      <c r="B565" s="69"/>
      <c r="C565" s="66">
        <f t="shared" si="8"/>
        <v>0</v>
      </c>
      <c r="D565" s="69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  <c r="AC565" s="70"/>
      <c r="AD565" s="70"/>
      <c r="AE565" s="70"/>
      <c r="AF565" s="70"/>
      <c r="AG565" s="70"/>
      <c r="AH565" s="70"/>
      <c r="AI565" s="70"/>
      <c r="AJ565" s="70"/>
      <c r="AK565" s="70"/>
      <c r="AL565" s="70"/>
      <c r="AM565" s="70"/>
      <c r="AN565" s="70"/>
      <c r="AO565" s="70"/>
      <c r="AP565" s="70"/>
      <c r="AQ565" s="70"/>
      <c r="AR565" s="70"/>
      <c r="AS565" s="70"/>
      <c r="AT565" s="70"/>
      <c r="AU565" s="70"/>
      <c r="AV565" s="70"/>
      <c r="AW565" s="70"/>
      <c r="AX565" s="70"/>
      <c r="AY565" s="70"/>
      <c r="AZ565" s="70"/>
      <c r="BA565" s="70"/>
      <c r="BB565" s="70"/>
      <c r="BC565" s="70"/>
      <c r="BD565" s="70"/>
      <c r="BE565" s="70"/>
      <c r="BF565" s="70"/>
      <c r="BG565" s="70"/>
      <c r="BH565" s="70"/>
      <c r="BI565" s="70"/>
      <c r="BJ565" s="70"/>
      <c r="BK565" s="70"/>
      <c r="BL565" s="70"/>
      <c r="BM565" s="70"/>
      <c r="BN565" s="70"/>
      <c r="BO565" s="70"/>
      <c r="BP565" s="70"/>
      <c r="BQ565" s="70"/>
      <c r="BR565" s="70"/>
      <c r="BS565" s="70"/>
      <c r="BT565" s="70"/>
      <c r="BU565" s="70"/>
      <c r="BV565" s="70"/>
      <c r="BW565" s="70"/>
      <c r="BX565" s="70"/>
      <c r="BY565" s="70"/>
      <c r="BZ565" s="70"/>
      <c r="CA565" s="70"/>
      <c r="CB565" s="70"/>
      <c r="CC565" s="70"/>
      <c r="CD565" s="70"/>
      <c r="CE565" s="70"/>
      <c r="CF565" s="70"/>
      <c r="CG565" s="70"/>
      <c r="CH565" s="70"/>
      <c r="CI565" s="70"/>
      <c r="CJ565" s="70"/>
      <c r="CK565" s="70"/>
      <c r="CL565" s="70"/>
      <c r="CM565" s="70"/>
      <c r="CN565" s="70"/>
      <c r="CO565" s="70"/>
      <c r="CP565" s="70"/>
      <c r="CQ565" s="70"/>
      <c r="CR565" s="70"/>
      <c r="CS565" s="70"/>
      <c r="CT565" s="70"/>
      <c r="CU565" s="70"/>
      <c r="CV565" s="70"/>
      <c r="CW565" s="70"/>
      <c r="CX565" s="70"/>
      <c r="CY565" s="70"/>
      <c r="CZ565" s="70"/>
      <c r="DA565" s="70"/>
      <c r="DB565" s="70"/>
      <c r="DC565" s="70"/>
      <c r="DD565" s="70"/>
      <c r="DE565" s="70"/>
      <c r="DF565" s="70"/>
      <c r="DG565" s="70"/>
      <c r="DH565" s="70"/>
      <c r="DI565" s="70"/>
      <c r="DJ565" s="70"/>
      <c r="DK565" s="70"/>
      <c r="DL565" s="70"/>
      <c r="DM565" s="70"/>
      <c r="DN565" s="70"/>
      <c r="DO565" s="70"/>
      <c r="DP565" s="70"/>
      <c r="DQ565" s="70"/>
      <c r="DR565" s="70"/>
      <c r="DS565" s="70"/>
      <c r="DT565" s="70"/>
      <c r="DU565" s="70"/>
      <c r="DV565" s="70"/>
      <c r="DW565" s="70"/>
      <c r="DX565" s="70"/>
      <c r="DY565" s="70"/>
      <c r="DZ565" s="70"/>
      <c r="EA565" s="70"/>
      <c r="EB565" s="70"/>
      <c r="EC565" s="70"/>
      <c r="ED565" s="70"/>
      <c r="EE565" s="70"/>
      <c r="EF565" s="70"/>
      <c r="EG565" s="70"/>
      <c r="EH565" s="70"/>
      <c r="EI565" s="70"/>
      <c r="EJ565" s="70"/>
      <c r="EK565" s="70"/>
      <c r="EL565" s="70"/>
      <c r="EM565" s="70"/>
      <c r="EN565" s="70"/>
      <c r="EO565" s="70"/>
      <c r="EP565" s="70"/>
      <c r="EQ565" s="70"/>
      <c r="ER565" s="70"/>
      <c r="ES565" s="70"/>
      <c r="ET565" s="70"/>
      <c r="EU565" s="70"/>
      <c r="EV565" s="70"/>
      <c r="EW565" s="70"/>
      <c r="EX565" s="70"/>
      <c r="EY565" s="70"/>
      <c r="EZ565" s="70"/>
      <c r="FA565" s="70"/>
      <c r="FB565" s="70"/>
      <c r="FC565" s="70"/>
      <c r="FD565" s="70"/>
      <c r="FE565" s="70"/>
      <c r="FF565" s="70"/>
      <c r="FG565" s="70"/>
      <c r="FH565" s="70"/>
      <c r="FI565" s="70"/>
      <c r="FJ565" s="70"/>
      <c r="FK565" s="70"/>
      <c r="FL565" s="70"/>
      <c r="FM565" s="70"/>
      <c r="FN565" s="70"/>
      <c r="FO565" s="70"/>
      <c r="FP565" s="70"/>
      <c r="FQ565" s="70"/>
      <c r="FR565" s="70"/>
      <c r="FS565" s="70"/>
      <c r="FT565" s="70"/>
      <c r="FU565" s="70"/>
      <c r="FV565" s="70"/>
      <c r="FW565" s="70"/>
      <c r="FX565" s="70"/>
      <c r="FY565" s="70"/>
      <c r="FZ565" s="70"/>
      <c r="GA565" s="70"/>
      <c r="GB565" s="70"/>
      <c r="GC565" s="70"/>
      <c r="GD565" s="70"/>
      <c r="GE565" s="70"/>
      <c r="GF565" s="70"/>
      <c r="GG565" s="70"/>
      <c r="GH565" s="70"/>
      <c r="GI565" s="70"/>
      <c r="GJ565" s="70"/>
      <c r="GK565" s="70"/>
      <c r="GL565" s="70"/>
      <c r="GM565" s="70"/>
      <c r="GN565" s="70"/>
      <c r="GO565" s="70"/>
      <c r="GP565" s="70"/>
      <c r="GQ565" s="70"/>
      <c r="GR565" s="70"/>
      <c r="GS565" s="70"/>
      <c r="GT565" s="70"/>
      <c r="GU565" s="70"/>
      <c r="GV565" s="70"/>
      <c r="GW565" s="70"/>
      <c r="GX565" s="70"/>
      <c r="GY565" s="70"/>
      <c r="GZ565" s="70"/>
      <c r="HA565" s="70"/>
      <c r="HB565" s="70"/>
      <c r="HC565" s="70"/>
      <c r="HD565" s="70"/>
      <c r="HE565" s="70"/>
      <c r="HF565" s="70"/>
      <c r="HG565" s="70"/>
      <c r="HH565" s="70"/>
      <c r="HI565" s="70"/>
      <c r="HJ565" s="70"/>
      <c r="HK565" s="70"/>
      <c r="HL565" s="70"/>
      <c r="HM565" s="70"/>
      <c r="HN565" s="70"/>
      <c r="HO565" s="70"/>
      <c r="HP565" s="70"/>
      <c r="HQ565" s="70"/>
      <c r="HR565" s="70"/>
      <c r="HS565" s="70"/>
      <c r="HT565" s="70"/>
      <c r="HU565" s="70"/>
      <c r="HV565" s="70"/>
      <c r="HW565" s="70"/>
      <c r="HX565" s="70"/>
      <c r="HY565" s="70"/>
      <c r="HZ565" s="70"/>
      <c r="IA565" s="70"/>
      <c r="IB565" s="70"/>
      <c r="IC565" s="70"/>
      <c r="ID565" s="70"/>
      <c r="IE565" s="70"/>
      <c r="IF565" s="70"/>
      <c r="IG565" s="70"/>
      <c r="IH565" s="70"/>
      <c r="II565" s="70"/>
      <c r="IJ565" s="70"/>
      <c r="IK565" s="70"/>
      <c r="IL565" s="70"/>
      <c r="IM565" s="70"/>
      <c r="IN565" s="70"/>
      <c r="IO565" s="70"/>
      <c r="IP565" s="70"/>
      <c r="IQ565" s="70"/>
      <c r="IR565" s="70"/>
      <c r="IS565" s="70"/>
      <c r="IT565" s="70"/>
      <c r="IU565" s="70"/>
    </row>
    <row r="566" spans="1:255" s="62" customFormat="1" ht="14.25">
      <c r="A566" s="65" t="s">
        <v>427</v>
      </c>
      <c r="B566" s="65"/>
      <c r="C566" s="66">
        <f t="shared" si="8"/>
        <v>2037</v>
      </c>
      <c r="D566" s="65">
        <v>2037</v>
      </c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</row>
    <row r="567" spans="1:255" s="62" customFormat="1" ht="14.25">
      <c r="A567" s="65" t="s">
        <v>428</v>
      </c>
      <c r="B567" s="65">
        <f>SUM(B568:B574)</f>
        <v>6645</v>
      </c>
      <c r="C567" s="66">
        <f t="shared" si="8"/>
        <v>-531</v>
      </c>
      <c r="D567" s="65">
        <f>SUM(D568:D574)</f>
        <v>6114</v>
      </c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</row>
    <row r="568" spans="1:255" s="62" customFormat="1" ht="14.25">
      <c r="A568" s="65" t="s">
        <v>429</v>
      </c>
      <c r="B568" s="65">
        <v>2111</v>
      </c>
      <c r="C568" s="66">
        <f t="shared" si="8"/>
        <v>-730</v>
      </c>
      <c r="D568" s="65">
        <v>1381</v>
      </c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</row>
    <row r="569" spans="1:255" s="62" customFormat="1" ht="14.25">
      <c r="A569" s="65" t="s">
        <v>430</v>
      </c>
      <c r="B569" s="65">
        <v>21</v>
      </c>
      <c r="C569" s="66">
        <f t="shared" si="8"/>
        <v>-13</v>
      </c>
      <c r="D569" s="65">
        <v>8</v>
      </c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</row>
    <row r="570" spans="1:255" ht="14.25">
      <c r="A570" s="69" t="s">
        <v>431</v>
      </c>
      <c r="B570" s="69"/>
      <c r="C570" s="66">
        <f t="shared" si="8"/>
        <v>0</v>
      </c>
      <c r="D570" s="69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  <c r="AC570" s="70"/>
      <c r="AD570" s="70"/>
      <c r="AE570" s="70"/>
      <c r="AF570" s="70"/>
      <c r="AG570" s="70"/>
      <c r="AH570" s="70"/>
      <c r="AI570" s="70"/>
      <c r="AJ570" s="70"/>
      <c r="AK570" s="70"/>
      <c r="AL570" s="70"/>
      <c r="AM570" s="70"/>
      <c r="AN570" s="70"/>
      <c r="AO570" s="70"/>
      <c r="AP570" s="70"/>
      <c r="AQ570" s="70"/>
      <c r="AR570" s="70"/>
      <c r="AS570" s="70"/>
      <c r="AT570" s="70"/>
      <c r="AU570" s="70"/>
      <c r="AV570" s="70"/>
      <c r="AW570" s="70"/>
      <c r="AX570" s="70"/>
      <c r="AY570" s="70"/>
      <c r="AZ570" s="70"/>
      <c r="BA570" s="70"/>
      <c r="BB570" s="70"/>
      <c r="BC570" s="70"/>
      <c r="BD570" s="70"/>
      <c r="BE570" s="70"/>
      <c r="BF570" s="70"/>
      <c r="BG570" s="70"/>
      <c r="BH570" s="70"/>
      <c r="BI570" s="70"/>
      <c r="BJ570" s="70"/>
      <c r="BK570" s="70"/>
      <c r="BL570" s="70"/>
      <c r="BM570" s="70"/>
      <c r="BN570" s="70"/>
      <c r="BO570" s="70"/>
      <c r="BP570" s="70"/>
      <c r="BQ570" s="70"/>
      <c r="BR570" s="70"/>
      <c r="BS570" s="70"/>
      <c r="BT570" s="70"/>
      <c r="BU570" s="70"/>
      <c r="BV570" s="70"/>
      <c r="BW570" s="70"/>
      <c r="BX570" s="70"/>
      <c r="BY570" s="70"/>
      <c r="BZ570" s="70"/>
      <c r="CA570" s="70"/>
      <c r="CB570" s="70"/>
      <c r="CC570" s="70"/>
      <c r="CD570" s="70"/>
      <c r="CE570" s="70"/>
      <c r="CF570" s="70"/>
      <c r="CG570" s="70"/>
      <c r="CH570" s="70"/>
      <c r="CI570" s="70"/>
      <c r="CJ570" s="70"/>
      <c r="CK570" s="70"/>
      <c r="CL570" s="70"/>
      <c r="CM570" s="70"/>
      <c r="CN570" s="70"/>
      <c r="CO570" s="70"/>
      <c r="CP570" s="70"/>
      <c r="CQ570" s="70"/>
      <c r="CR570" s="70"/>
      <c r="CS570" s="70"/>
      <c r="CT570" s="70"/>
      <c r="CU570" s="70"/>
      <c r="CV570" s="70"/>
      <c r="CW570" s="70"/>
      <c r="CX570" s="70"/>
      <c r="CY570" s="70"/>
      <c r="CZ570" s="70"/>
      <c r="DA570" s="70"/>
      <c r="DB570" s="70"/>
      <c r="DC570" s="70"/>
      <c r="DD570" s="70"/>
      <c r="DE570" s="70"/>
      <c r="DF570" s="70"/>
      <c r="DG570" s="70"/>
      <c r="DH570" s="70"/>
      <c r="DI570" s="70"/>
      <c r="DJ570" s="70"/>
      <c r="DK570" s="70"/>
      <c r="DL570" s="70"/>
      <c r="DM570" s="70"/>
      <c r="DN570" s="70"/>
      <c r="DO570" s="70"/>
      <c r="DP570" s="70"/>
      <c r="DQ570" s="70"/>
      <c r="DR570" s="70"/>
      <c r="DS570" s="70"/>
      <c r="DT570" s="70"/>
      <c r="DU570" s="70"/>
      <c r="DV570" s="70"/>
      <c r="DW570" s="70"/>
      <c r="DX570" s="70"/>
      <c r="DY570" s="70"/>
      <c r="DZ570" s="70"/>
      <c r="EA570" s="70"/>
      <c r="EB570" s="70"/>
      <c r="EC570" s="70"/>
      <c r="ED570" s="70"/>
      <c r="EE570" s="70"/>
      <c r="EF570" s="70"/>
      <c r="EG570" s="70"/>
      <c r="EH570" s="70"/>
      <c r="EI570" s="70"/>
      <c r="EJ570" s="70"/>
      <c r="EK570" s="70"/>
      <c r="EL570" s="70"/>
      <c r="EM570" s="70"/>
      <c r="EN570" s="70"/>
      <c r="EO570" s="70"/>
      <c r="EP570" s="70"/>
      <c r="EQ570" s="70"/>
      <c r="ER570" s="70"/>
      <c r="ES570" s="70"/>
      <c r="ET570" s="70"/>
      <c r="EU570" s="70"/>
      <c r="EV570" s="70"/>
      <c r="EW570" s="70"/>
      <c r="EX570" s="70"/>
      <c r="EY570" s="70"/>
      <c r="EZ570" s="70"/>
      <c r="FA570" s="70"/>
      <c r="FB570" s="70"/>
      <c r="FC570" s="70"/>
      <c r="FD570" s="70"/>
      <c r="FE570" s="70"/>
      <c r="FF570" s="70"/>
      <c r="FG570" s="70"/>
      <c r="FH570" s="70"/>
      <c r="FI570" s="70"/>
      <c r="FJ570" s="70"/>
      <c r="FK570" s="70"/>
      <c r="FL570" s="70"/>
      <c r="FM570" s="70"/>
      <c r="FN570" s="70"/>
      <c r="FO570" s="70"/>
      <c r="FP570" s="70"/>
      <c r="FQ570" s="70"/>
      <c r="FR570" s="70"/>
      <c r="FS570" s="70"/>
      <c r="FT570" s="70"/>
      <c r="FU570" s="70"/>
      <c r="FV570" s="70"/>
      <c r="FW570" s="70"/>
      <c r="FX570" s="70"/>
      <c r="FY570" s="70"/>
      <c r="FZ570" s="70"/>
      <c r="GA570" s="70"/>
      <c r="GB570" s="70"/>
      <c r="GC570" s="70"/>
      <c r="GD570" s="70"/>
      <c r="GE570" s="70"/>
      <c r="GF570" s="70"/>
      <c r="GG570" s="70"/>
      <c r="GH570" s="70"/>
      <c r="GI570" s="70"/>
      <c r="GJ570" s="70"/>
      <c r="GK570" s="70"/>
      <c r="GL570" s="70"/>
      <c r="GM570" s="70"/>
      <c r="GN570" s="70"/>
      <c r="GO570" s="70"/>
      <c r="GP570" s="70"/>
      <c r="GQ570" s="70"/>
      <c r="GR570" s="70"/>
      <c r="GS570" s="70"/>
      <c r="GT570" s="70"/>
      <c r="GU570" s="70"/>
      <c r="GV570" s="70"/>
      <c r="GW570" s="70"/>
      <c r="GX570" s="70"/>
      <c r="GY570" s="70"/>
      <c r="GZ570" s="70"/>
      <c r="HA570" s="70"/>
      <c r="HB570" s="70"/>
      <c r="HC570" s="70"/>
      <c r="HD570" s="70"/>
      <c r="HE570" s="70"/>
      <c r="HF570" s="70"/>
      <c r="HG570" s="70"/>
      <c r="HH570" s="70"/>
      <c r="HI570" s="70"/>
      <c r="HJ570" s="70"/>
      <c r="HK570" s="70"/>
      <c r="HL570" s="70"/>
      <c r="HM570" s="70"/>
      <c r="HN570" s="70"/>
      <c r="HO570" s="70"/>
      <c r="HP570" s="70"/>
      <c r="HQ570" s="70"/>
      <c r="HR570" s="70"/>
      <c r="HS570" s="70"/>
      <c r="HT570" s="70"/>
      <c r="HU570" s="70"/>
      <c r="HV570" s="70"/>
      <c r="HW570" s="70"/>
      <c r="HX570" s="70"/>
      <c r="HY570" s="70"/>
      <c r="HZ570" s="70"/>
      <c r="IA570" s="70"/>
      <c r="IB570" s="70"/>
      <c r="IC570" s="70"/>
      <c r="ID570" s="70"/>
      <c r="IE570" s="70"/>
      <c r="IF570" s="70"/>
      <c r="IG570" s="70"/>
      <c r="IH570" s="70"/>
      <c r="II570" s="70"/>
      <c r="IJ570" s="70"/>
      <c r="IK570" s="70"/>
      <c r="IL570" s="70"/>
      <c r="IM570" s="70"/>
      <c r="IN570" s="70"/>
      <c r="IO570" s="70"/>
      <c r="IP570" s="70"/>
      <c r="IQ570" s="70"/>
      <c r="IR570" s="70"/>
      <c r="IS570" s="70"/>
      <c r="IT570" s="70"/>
      <c r="IU570" s="70"/>
    </row>
    <row r="571" spans="1:255" s="62" customFormat="1" ht="14.25">
      <c r="A571" s="65" t="s">
        <v>432</v>
      </c>
      <c r="B571" s="65"/>
      <c r="C571" s="66">
        <f t="shared" si="8"/>
        <v>25</v>
      </c>
      <c r="D571" s="65">
        <v>25</v>
      </c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</row>
    <row r="572" spans="1:255" s="62" customFormat="1" ht="14.25">
      <c r="A572" s="65" t="s">
        <v>433</v>
      </c>
      <c r="B572" s="65">
        <v>250</v>
      </c>
      <c r="C572" s="66">
        <f t="shared" si="8"/>
        <v>0</v>
      </c>
      <c r="D572" s="65">
        <v>250</v>
      </c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</row>
    <row r="573" spans="1:255" ht="14.25">
      <c r="A573" s="69" t="s">
        <v>434</v>
      </c>
      <c r="B573" s="80"/>
      <c r="C573" s="66">
        <f t="shared" si="8"/>
        <v>0</v>
      </c>
      <c r="D573" s="69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  <c r="AC573" s="70"/>
      <c r="AD573" s="70"/>
      <c r="AE573" s="70"/>
      <c r="AF573" s="70"/>
      <c r="AG573" s="70"/>
      <c r="AH573" s="70"/>
      <c r="AI573" s="70"/>
      <c r="AJ573" s="70"/>
      <c r="AK573" s="70"/>
      <c r="AL573" s="70"/>
      <c r="AM573" s="70"/>
      <c r="AN573" s="70"/>
      <c r="AO573" s="70"/>
      <c r="AP573" s="70"/>
      <c r="AQ573" s="70"/>
      <c r="AR573" s="70"/>
      <c r="AS573" s="70"/>
      <c r="AT573" s="70"/>
      <c r="AU573" s="70"/>
      <c r="AV573" s="70"/>
      <c r="AW573" s="70"/>
      <c r="AX573" s="70"/>
      <c r="AY573" s="70"/>
      <c r="AZ573" s="70"/>
      <c r="BA573" s="70"/>
      <c r="BB573" s="70"/>
      <c r="BC573" s="70"/>
      <c r="BD573" s="70"/>
      <c r="BE573" s="70"/>
      <c r="BF573" s="70"/>
      <c r="BG573" s="70"/>
      <c r="BH573" s="70"/>
      <c r="BI573" s="70"/>
      <c r="BJ573" s="70"/>
      <c r="BK573" s="70"/>
      <c r="BL573" s="70"/>
      <c r="BM573" s="70"/>
      <c r="BN573" s="70"/>
      <c r="BO573" s="70"/>
      <c r="BP573" s="70"/>
      <c r="BQ573" s="70"/>
      <c r="BR573" s="70"/>
      <c r="BS573" s="70"/>
      <c r="BT573" s="70"/>
      <c r="BU573" s="70"/>
      <c r="BV573" s="70"/>
      <c r="BW573" s="70"/>
      <c r="BX573" s="70"/>
      <c r="BY573" s="70"/>
      <c r="BZ573" s="70"/>
      <c r="CA573" s="70"/>
      <c r="CB573" s="70"/>
      <c r="CC573" s="70"/>
      <c r="CD573" s="70"/>
      <c r="CE573" s="70"/>
      <c r="CF573" s="70"/>
      <c r="CG573" s="70"/>
      <c r="CH573" s="70"/>
      <c r="CI573" s="70"/>
      <c r="CJ573" s="70"/>
      <c r="CK573" s="70"/>
      <c r="CL573" s="70"/>
      <c r="CM573" s="70"/>
      <c r="CN573" s="70"/>
      <c r="CO573" s="70"/>
      <c r="CP573" s="70"/>
      <c r="CQ573" s="70"/>
      <c r="CR573" s="70"/>
      <c r="CS573" s="70"/>
      <c r="CT573" s="70"/>
      <c r="CU573" s="70"/>
      <c r="CV573" s="70"/>
      <c r="CW573" s="70"/>
      <c r="CX573" s="70"/>
      <c r="CY573" s="70"/>
      <c r="CZ573" s="70"/>
      <c r="DA573" s="70"/>
      <c r="DB573" s="70"/>
      <c r="DC573" s="70"/>
      <c r="DD573" s="70"/>
      <c r="DE573" s="70"/>
      <c r="DF573" s="70"/>
      <c r="DG573" s="70"/>
      <c r="DH573" s="70"/>
      <c r="DI573" s="70"/>
      <c r="DJ573" s="70"/>
      <c r="DK573" s="70"/>
      <c r="DL573" s="70"/>
      <c r="DM573" s="70"/>
      <c r="DN573" s="70"/>
      <c r="DO573" s="70"/>
      <c r="DP573" s="70"/>
      <c r="DQ573" s="70"/>
      <c r="DR573" s="70"/>
      <c r="DS573" s="70"/>
      <c r="DT573" s="70"/>
      <c r="DU573" s="70"/>
      <c r="DV573" s="70"/>
      <c r="DW573" s="70"/>
      <c r="DX573" s="70"/>
      <c r="DY573" s="70"/>
      <c r="DZ573" s="70"/>
      <c r="EA573" s="70"/>
      <c r="EB573" s="70"/>
      <c r="EC573" s="70"/>
      <c r="ED573" s="70"/>
      <c r="EE573" s="70"/>
      <c r="EF573" s="70"/>
      <c r="EG573" s="70"/>
      <c r="EH573" s="70"/>
      <c r="EI573" s="70"/>
      <c r="EJ573" s="70"/>
      <c r="EK573" s="70"/>
      <c r="EL573" s="70"/>
      <c r="EM573" s="70"/>
      <c r="EN573" s="70"/>
      <c r="EO573" s="70"/>
      <c r="EP573" s="70"/>
      <c r="EQ573" s="70"/>
      <c r="ER573" s="70"/>
      <c r="ES573" s="70"/>
      <c r="ET573" s="70"/>
      <c r="EU573" s="70"/>
      <c r="EV573" s="70"/>
      <c r="EW573" s="70"/>
      <c r="EX573" s="70"/>
      <c r="EY573" s="70"/>
      <c r="EZ573" s="70"/>
      <c r="FA573" s="70"/>
      <c r="FB573" s="70"/>
      <c r="FC573" s="70"/>
      <c r="FD573" s="70"/>
      <c r="FE573" s="70"/>
      <c r="FF573" s="70"/>
      <c r="FG573" s="70"/>
      <c r="FH573" s="70"/>
      <c r="FI573" s="70"/>
      <c r="FJ573" s="70"/>
      <c r="FK573" s="70"/>
      <c r="FL573" s="70"/>
      <c r="FM573" s="70"/>
      <c r="FN573" s="70"/>
      <c r="FO573" s="70"/>
      <c r="FP573" s="70"/>
      <c r="FQ573" s="70"/>
      <c r="FR573" s="70"/>
      <c r="FS573" s="70"/>
      <c r="FT573" s="70"/>
      <c r="FU573" s="70"/>
      <c r="FV573" s="70"/>
      <c r="FW573" s="70"/>
      <c r="FX573" s="70"/>
      <c r="FY573" s="70"/>
      <c r="FZ573" s="70"/>
      <c r="GA573" s="70"/>
      <c r="GB573" s="70"/>
      <c r="GC573" s="70"/>
      <c r="GD573" s="70"/>
      <c r="GE573" s="70"/>
      <c r="GF573" s="70"/>
      <c r="GG573" s="70"/>
      <c r="GH573" s="70"/>
      <c r="GI573" s="70"/>
      <c r="GJ573" s="70"/>
      <c r="GK573" s="70"/>
      <c r="GL573" s="70"/>
      <c r="GM573" s="70"/>
      <c r="GN573" s="70"/>
      <c r="GO573" s="70"/>
      <c r="GP573" s="70"/>
      <c r="GQ573" s="70"/>
      <c r="GR573" s="70"/>
      <c r="GS573" s="70"/>
      <c r="GT573" s="70"/>
      <c r="GU573" s="70"/>
      <c r="GV573" s="70"/>
      <c r="GW573" s="70"/>
      <c r="GX573" s="70"/>
      <c r="GY573" s="70"/>
      <c r="GZ573" s="70"/>
      <c r="HA573" s="70"/>
      <c r="HB573" s="70"/>
      <c r="HC573" s="70"/>
      <c r="HD573" s="70"/>
      <c r="HE573" s="70"/>
      <c r="HF573" s="70"/>
      <c r="HG573" s="70"/>
      <c r="HH573" s="70"/>
      <c r="HI573" s="70"/>
      <c r="HJ573" s="70"/>
      <c r="HK573" s="70"/>
      <c r="HL573" s="70"/>
      <c r="HM573" s="70"/>
      <c r="HN573" s="70"/>
      <c r="HO573" s="70"/>
      <c r="HP573" s="70"/>
      <c r="HQ573" s="70"/>
      <c r="HR573" s="70"/>
      <c r="HS573" s="70"/>
      <c r="HT573" s="70"/>
      <c r="HU573" s="70"/>
      <c r="HV573" s="70"/>
      <c r="HW573" s="70"/>
      <c r="HX573" s="70"/>
      <c r="HY573" s="70"/>
      <c r="HZ573" s="70"/>
      <c r="IA573" s="70"/>
      <c r="IB573" s="70"/>
      <c r="IC573" s="70"/>
      <c r="ID573" s="70"/>
      <c r="IE573" s="70"/>
      <c r="IF573" s="70"/>
      <c r="IG573" s="70"/>
      <c r="IH573" s="70"/>
      <c r="II573" s="70"/>
      <c r="IJ573" s="70"/>
      <c r="IK573" s="70"/>
      <c r="IL573" s="70"/>
      <c r="IM573" s="70"/>
      <c r="IN573" s="70"/>
      <c r="IO573" s="70"/>
      <c r="IP573" s="70"/>
      <c r="IQ573" s="70"/>
      <c r="IR573" s="70"/>
      <c r="IS573" s="70"/>
      <c r="IT573" s="70"/>
      <c r="IU573" s="70"/>
    </row>
    <row r="574" spans="1:255" s="62" customFormat="1" ht="14.25">
      <c r="A574" s="65" t="s">
        <v>435</v>
      </c>
      <c r="B574" s="81">
        <v>4263</v>
      </c>
      <c r="C574" s="66">
        <f t="shared" si="8"/>
        <v>187</v>
      </c>
      <c r="D574" s="65">
        <v>4450</v>
      </c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</row>
    <row r="575" spans="1:255" s="62" customFormat="1" ht="14.25">
      <c r="A575" s="65" t="s">
        <v>436</v>
      </c>
      <c r="B575" s="65">
        <f>SUM(B576:B581)</f>
        <v>487</v>
      </c>
      <c r="C575" s="66">
        <f t="shared" si="8"/>
        <v>246</v>
      </c>
      <c r="D575" s="65">
        <f>SUM(D576:D581)</f>
        <v>733</v>
      </c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</row>
    <row r="576" spans="1:255" s="62" customFormat="1" ht="14.25">
      <c r="A576" s="65" t="s">
        <v>437</v>
      </c>
      <c r="B576" s="65">
        <v>487</v>
      </c>
      <c r="C576" s="66">
        <f t="shared" si="8"/>
        <v>-382</v>
      </c>
      <c r="D576" s="81">
        <v>105</v>
      </c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</row>
    <row r="577" spans="1:255" s="62" customFormat="1" ht="14.25">
      <c r="A577" s="65" t="s">
        <v>438</v>
      </c>
      <c r="B577" s="65"/>
      <c r="C577" s="66">
        <f t="shared" si="8"/>
        <v>88</v>
      </c>
      <c r="D577" s="65">
        <v>88</v>
      </c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</row>
    <row r="578" spans="1:255" s="62" customFormat="1" ht="14.25">
      <c r="A578" s="65" t="s">
        <v>439</v>
      </c>
      <c r="B578" s="65"/>
      <c r="C578" s="66">
        <f t="shared" si="8"/>
        <v>23</v>
      </c>
      <c r="D578" s="65">
        <v>23</v>
      </c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</row>
    <row r="579" spans="1:255" ht="14.25">
      <c r="A579" s="69" t="s">
        <v>440</v>
      </c>
      <c r="B579" s="69"/>
      <c r="C579" s="66">
        <f t="shared" si="8"/>
        <v>0</v>
      </c>
      <c r="D579" s="69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  <c r="AC579" s="70"/>
      <c r="AD579" s="70"/>
      <c r="AE579" s="70"/>
      <c r="AF579" s="70"/>
      <c r="AG579" s="70"/>
      <c r="AH579" s="70"/>
      <c r="AI579" s="70"/>
      <c r="AJ579" s="70"/>
      <c r="AK579" s="70"/>
      <c r="AL579" s="70"/>
      <c r="AM579" s="70"/>
      <c r="AN579" s="70"/>
      <c r="AO579" s="70"/>
      <c r="AP579" s="70"/>
      <c r="AQ579" s="70"/>
      <c r="AR579" s="70"/>
      <c r="AS579" s="70"/>
      <c r="AT579" s="70"/>
      <c r="AU579" s="70"/>
      <c r="AV579" s="70"/>
      <c r="AW579" s="70"/>
      <c r="AX579" s="70"/>
      <c r="AY579" s="70"/>
      <c r="AZ579" s="70"/>
      <c r="BA579" s="70"/>
      <c r="BB579" s="70"/>
      <c r="BC579" s="70"/>
      <c r="BD579" s="70"/>
      <c r="BE579" s="70"/>
      <c r="BF579" s="70"/>
      <c r="BG579" s="70"/>
      <c r="BH579" s="70"/>
      <c r="BI579" s="70"/>
      <c r="BJ579" s="70"/>
      <c r="BK579" s="70"/>
      <c r="BL579" s="70"/>
      <c r="BM579" s="70"/>
      <c r="BN579" s="70"/>
      <c r="BO579" s="70"/>
      <c r="BP579" s="70"/>
      <c r="BQ579" s="70"/>
      <c r="BR579" s="70"/>
      <c r="BS579" s="70"/>
      <c r="BT579" s="70"/>
      <c r="BU579" s="70"/>
      <c r="BV579" s="70"/>
      <c r="BW579" s="70"/>
      <c r="BX579" s="70"/>
      <c r="BY579" s="70"/>
      <c r="BZ579" s="70"/>
      <c r="CA579" s="70"/>
      <c r="CB579" s="70"/>
      <c r="CC579" s="70"/>
      <c r="CD579" s="70"/>
      <c r="CE579" s="70"/>
      <c r="CF579" s="70"/>
      <c r="CG579" s="70"/>
      <c r="CH579" s="70"/>
      <c r="CI579" s="70"/>
      <c r="CJ579" s="70"/>
      <c r="CK579" s="70"/>
      <c r="CL579" s="70"/>
      <c r="CM579" s="70"/>
      <c r="CN579" s="70"/>
      <c r="CO579" s="70"/>
      <c r="CP579" s="70"/>
      <c r="CQ579" s="70"/>
      <c r="CR579" s="70"/>
      <c r="CS579" s="70"/>
      <c r="CT579" s="70"/>
      <c r="CU579" s="70"/>
      <c r="CV579" s="70"/>
      <c r="CW579" s="70"/>
      <c r="CX579" s="70"/>
      <c r="CY579" s="70"/>
      <c r="CZ579" s="70"/>
      <c r="DA579" s="70"/>
      <c r="DB579" s="70"/>
      <c r="DC579" s="70"/>
      <c r="DD579" s="70"/>
      <c r="DE579" s="70"/>
      <c r="DF579" s="70"/>
      <c r="DG579" s="70"/>
      <c r="DH579" s="70"/>
      <c r="DI579" s="70"/>
      <c r="DJ579" s="70"/>
      <c r="DK579" s="70"/>
      <c r="DL579" s="70"/>
      <c r="DM579" s="70"/>
      <c r="DN579" s="70"/>
      <c r="DO579" s="70"/>
      <c r="DP579" s="70"/>
      <c r="DQ579" s="70"/>
      <c r="DR579" s="70"/>
      <c r="DS579" s="70"/>
      <c r="DT579" s="70"/>
      <c r="DU579" s="70"/>
      <c r="DV579" s="70"/>
      <c r="DW579" s="70"/>
      <c r="DX579" s="70"/>
      <c r="DY579" s="70"/>
      <c r="DZ579" s="70"/>
      <c r="EA579" s="70"/>
      <c r="EB579" s="70"/>
      <c r="EC579" s="70"/>
      <c r="ED579" s="70"/>
      <c r="EE579" s="70"/>
      <c r="EF579" s="70"/>
      <c r="EG579" s="70"/>
      <c r="EH579" s="70"/>
      <c r="EI579" s="70"/>
      <c r="EJ579" s="70"/>
      <c r="EK579" s="70"/>
      <c r="EL579" s="70"/>
      <c r="EM579" s="70"/>
      <c r="EN579" s="70"/>
      <c r="EO579" s="70"/>
      <c r="EP579" s="70"/>
      <c r="EQ579" s="70"/>
      <c r="ER579" s="70"/>
      <c r="ES579" s="70"/>
      <c r="ET579" s="70"/>
      <c r="EU579" s="70"/>
      <c r="EV579" s="70"/>
      <c r="EW579" s="70"/>
      <c r="EX579" s="70"/>
      <c r="EY579" s="70"/>
      <c r="EZ579" s="70"/>
      <c r="FA579" s="70"/>
      <c r="FB579" s="70"/>
      <c r="FC579" s="70"/>
      <c r="FD579" s="70"/>
      <c r="FE579" s="70"/>
      <c r="FF579" s="70"/>
      <c r="FG579" s="70"/>
      <c r="FH579" s="70"/>
      <c r="FI579" s="70"/>
      <c r="FJ579" s="70"/>
      <c r="FK579" s="70"/>
      <c r="FL579" s="70"/>
      <c r="FM579" s="70"/>
      <c r="FN579" s="70"/>
      <c r="FO579" s="70"/>
      <c r="FP579" s="70"/>
      <c r="FQ579" s="70"/>
      <c r="FR579" s="70"/>
      <c r="FS579" s="70"/>
      <c r="FT579" s="70"/>
      <c r="FU579" s="70"/>
      <c r="FV579" s="70"/>
      <c r="FW579" s="70"/>
      <c r="FX579" s="70"/>
      <c r="FY579" s="70"/>
      <c r="FZ579" s="70"/>
      <c r="GA579" s="70"/>
      <c r="GB579" s="70"/>
      <c r="GC579" s="70"/>
      <c r="GD579" s="70"/>
      <c r="GE579" s="70"/>
      <c r="GF579" s="70"/>
      <c r="GG579" s="70"/>
      <c r="GH579" s="70"/>
      <c r="GI579" s="70"/>
      <c r="GJ579" s="70"/>
      <c r="GK579" s="70"/>
      <c r="GL579" s="70"/>
      <c r="GM579" s="70"/>
      <c r="GN579" s="70"/>
      <c r="GO579" s="70"/>
      <c r="GP579" s="70"/>
      <c r="GQ579" s="70"/>
      <c r="GR579" s="70"/>
      <c r="GS579" s="70"/>
      <c r="GT579" s="70"/>
      <c r="GU579" s="70"/>
      <c r="GV579" s="70"/>
      <c r="GW579" s="70"/>
      <c r="GX579" s="70"/>
      <c r="GY579" s="70"/>
      <c r="GZ579" s="70"/>
      <c r="HA579" s="70"/>
      <c r="HB579" s="70"/>
      <c r="HC579" s="70"/>
      <c r="HD579" s="70"/>
      <c r="HE579" s="70"/>
      <c r="HF579" s="70"/>
      <c r="HG579" s="70"/>
      <c r="HH579" s="70"/>
      <c r="HI579" s="70"/>
      <c r="HJ579" s="70"/>
      <c r="HK579" s="70"/>
      <c r="HL579" s="70"/>
      <c r="HM579" s="70"/>
      <c r="HN579" s="70"/>
      <c r="HO579" s="70"/>
      <c r="HP579" s="70"/>
      <c r="HQ579" s="70"/>
      <c r="HR579" s="70"/>
      <c r="HS579" s="70"/>
      <c r="HT579" s="70"/>
      <c r="HU579" s="70"/>
      <c r="HV579" s="70"/>
      <c r="HW579" s="70"/>
      <c r="HX579" s="70"/>
      <c r="HY579" s="70"/>
      <c r="HZ579" s="70"/>
      <c r="IA579" s="70"/>
      <c r="IB579" s="70"/>
      <c r="IC579" s="70"/>
      <c r="ID579" s="70"/>
      <c r="IE579" s="70"/>
      <c r="IF579" s="70"/>
      <c r="IG579" s="70"/>
      <c r="IH579" s="70"/>
      <c r="II579" s="70"/>
      <c r="IJ579" s="70"/>
      <c r="IK579" s="70"/>
      <c r="IL579" s="70"/>
      <c r="IM579" s="70"/>
      <c r="IN579" s="70"/>
      <c r="IO579" s="70"/>
      <c r="IP579" s="70"/>
      <c r="IQ579" s="70"/>
      <c r="IR579" s="70"/>
      <c r="IS579" s="70"/>
      <c r="IT579" s="70"/>
      <c r="IU579" s="70"/>
    </row>
    <row r="580" spans="1:255" s="62" customFormat="1" ht="14.25">
      <c r="A580" s="65" t="s">
        <v>441</v>
      </c>
      <c r="B580" s="81"/>
      <c r="C580" s="66">
        <f t="shared" si="8"/>
        <v>47</v>
      </c>
      <c r="D580" s="65">
        <v>47</v>
      </c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</row>
    <row r="581" spans="1:255" s="62" customFormat="1" ht="14.25">
      <c r="A581" s="65" t="s">
        <v>442</v>
      </c>
      <c r="B581" s="81"/>
      <c r="C581" s="66">
        <f t="shared" si="8"/>
        <v>470</v>
      </c>
      <c r="D581" s="65">
        <v>470</v>
      </c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</row>
    <row r="582" spans="1:255" s="62" customFormat="1" ht="14.25">
      <c r="A582" s="65" t="s">
        <v>443</v>
      </c>
      <c r="B582" s="81">
        <f>SUM(B583:B589)</f>
        <v>720</v>
      </c>
      <c r="C582" s="66">
        <f aca="true" t="shared" si="9" ref="C582:C645">D582-B582</f>
        <v>624</v>
      </c>
      <c r="D582" s="81">
        <f>SUM(D583:D589)</f>
        <v>1344</v>
      </c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</row>
    <row r="583" spans="1:255" ht="14.25">
      <c r="A583" s="69" t="s">
        <v>444</v>
      </c>
      <c r="B583" s="69"/>
      <c r="C583" s="66">
        <f t="shared" si="9"/>
        <v>0</v>
      </c>
      <c r="D583" s="8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  <c r="AC583" s="70"/>
      <c r="AD583" s="70"/>
      <c r="AE583" s="70"/>
      <c r="AF583" s="70"/>
      <c r="AG583" s="70"/>
      <c r="AH583" s="70"/>
      <c r="AI583" s="70"/>
      <c r="AJ583" s="70"/>
      <c r="AK583" s="70"/>
      <c r="AL583" s="70"/>
      <c r="AM583" s="70"/>
      <c r="AN583" s="70"/>
      <c r="AO583" s="70"/>
      <c r="AP583" s="70"/>
      <c r="AQ583" s="70"/>
      <c r="AR583" s="70"/>
      <c r="AS583" s="70"/>
      <c r="AT583" s="70"/>
      <c r="AU583" s="70"/>
      <c r="AV583" s="70"/>
      <c r="AW583" s="70"/>
      <c r="AX583" s="70"/>
      <c r="AY583" s="70"/>
      <c r="AZ583" s="70"/>
      <c r="BA583" s="70"/>
      <c r="BB583" s="70"/>
      <c r="BC583" s="70"/>
      <c r="BD583" s="70"/>
      <c r="BE583" s="70"/>
      <c r="BF583" s="70"/>
      <c r="BG583" s="70"/>
      <c r="BH583" s="70"/>
      <c r="BI583" s="70"/>
      <c r="BJ583" s="70"/>
      <c r="BK583" s="70"/>
      <c r="BL583" s="70"/>
      <c r="BM583" s="70"/>
      <c r="BN583" s="70"/>
      <c r="BO583" s="70"/>
      <c r="BP583" s="70"/>
      <c r="BQ583" s="70"/>
      <c r="BR583" s="70"/>
      <c r="BS583" s="70"/>
      <c r="BT583" s="70"/>
      <c r="BU583" s="70"/>
      <c r="BV583" s="70"/>
      <c r="BW583" s="70"/>
      <c r="BX583" s="70"/>
      <c r="BY583" s="70"/>
      <c r="BZ583" s="70"/>
      <c r="CA583" s="70"/>
      <c r="CB583" s="70"/>
      <c r="CC583" s="70"/>
      <c r="CD583" s="70"/>
      <c r="CE583" s="70"/>
      <c r="CF583" s="70"/>
      <c r="CG583" s="70"/>
      <c r="CH583" s="70"/>
      <c r="CI583" s="70"/>
      <c r="CJ583" s="70"/>
      <c r="CK583" s="70"/>
      <c r="CL583" s="70"/>
      <c r="CM583" s="70"/>
      <c r="CN583" s="70"/>
      <c r="CO583" s="70"/>
      <c r="CP583" s="70"/>
      <c r="CQ583" s="70"/>
      <c r="CR583" s="70"/>
      <c r="CS583" s="70"/>
      <c r="CT583" s="70"/>
      <c r="CU583" s="70"/>
      <c r="CV583" s="70"/>
      <c r="CW583" s="70"/>
      <c r="CX583" s="70"/>
      <c r="CY583" s="70"/>
      <c r="CZ583" s="70"/>
      <c r="DA583" s="70"/>
      <c r="DB583" s="70"/>
      <c r="DC583" s="70"/>
      <c r="DD583" s="70"/>
      <c r="DE583" s="70"/>
      <c r="DF583" s="70"/>
      <c r="DG583" s="70"/>
      <c r="DH583" s="70"/>
      <c r="DI583" s="70"/>
      <c r="DJ583" s="70"/>
      <c r="DK583" s="70"/>
      <c r="DL583" s="70"/>
      <c r="DM583" s="70"/>
      <c r="DN583" s="70"/>
      <c r="DO583" s="70"/>
      <c r="DP583" s="70"/>
      <c r="DQ583" s="70"/>
      <c r="DR583" s="70"/>
      <c r="DS583" s="70"/>
      <c r="DT583" s="70"/>
      <c r="DU583" s="70"/>
      <c r="DV583" s="70"/>
      <c r="DW583" s="70"/>
      <c r="DX583" s="70"/>
      <c r="DY583" s="70"/>
      <c r="DZ583" s="70"/>
      <c r="EA583" s="70"/>
      <c r="EB583" s="70"/>
      <c r="EC583" s="70"/>
      <c r="ED583" s="70"/>
      <c r="EE583" s="70"/>
      <c r="EF583" s="70"/>
      <c r="EG583" s="70"/>
      <c r="EH583" s="70"/>
      <c r="EI583" s="70"/>
      <c r="EJ583" s="70"/>
      <c r="EK583" s="70"/>
      <c r="EL583" s="70"/>
      <c r="EM583" s="70"/>
      <c r="EN583" s="70"/>
      <c r="EO583" s="70"/>
      <c r="EP583" s="70"/>
      <c r="EQ583" s="70"/>
      <c r="ER583" s="70"/>
      <c r="ES583" s="70"/>
      <c r="ET583" s="70"/>
      <c r="EU583" s="70"/>
      <c r="EV583" s="70"/>
      <c r="EW583" s="70"/>
      <c r="EX583" s="70"/>
      <c r="EY583" s="70"/>
      <c r="EZ583" s="70"/>
      <c r="FA583" s="70"/>
      <c r="FB583" s="70"/>
      <c r="FC583" s="70"/>
      <c r="FD583" s="70"/>
      <c r="FE583" s="70"/>
      <c r="FF583" s="70"/>
      <c r="FG583" s="70"/>
      <c r="FH583" s="70"/>
      <c r="FI583" s="70"/>
      <c r="FJ583" s="70"/>
      <c r="FK583" s="70"/>
      <c r="FL583" s="70"/>
      <c r="FM583" s="70"/>
      <c r="FN583" s="70"/>
      <c r="FO583" s="70"/>
      <c r="FP583" s="70"/>
      <c r="FQ583" s="70"/>
      <c r="FR583" s="70"/>
      <c r="FS583" s="70"/>
      <c r="FT583" s="70"/>
      <c r="FU583" s="70"/>
      <c r="FV583" s="70"/>
      <c r="FW583" s="70"/>
      <c r="FX583" s="70"/>
      <c r="FY583" s="70"/>
      <c r="FZ583" s="70"/>
      <c r="GA583" s="70"/>
      <c r="GB583" s="70"/>
      <c r="GC583" s="70"/>
      <c r="GD583" s="70"/>
      <c r="GE583" s="70"/>
      <c r="GF583" s="70"/>
      <c r="GG583" s="70"/>
      <c r="GH583" s="70"/>
      <c r="GI583" s="70"/>
      <c r="GJ583" s="70"/>
      <c r="GK583" s="70"/>
      <c r="GL583" s="70"/>
      <c r="GM583" s="70"/>
      <c r="GN583" s="70"/>
      <c r="GO583" s="70"/>
      <c r="GP583" s="70"/>
      <c r="GQ583" s="70"/>
      <c r="GR583" s="70"/>
      <c r="GS583" s="70"/>
      <c r="GT583" s="70"/>
      <c r="GU583" s="70"/>
      <c r="GV583" s="70"/>
      <c r="GW583" s="70"/>
      <c r="GX583" s="70"/>
      <c r="GY583" s="70"/>
      <c r="GZ583" s="70"/>
      <c r="HA583" s="70"/>
      <c r="HB583" s="70"/>
      <c r="HC583" s="70"/>
      <c r="HD583" s="70"/>
      <c r="HE583" s="70"/>
      <c r="HF583" s="70"/>
      <c r="HG583" s="70"/>
      <c r="HH583" s="70"/>
      <c r="HI583" s="70"/>
      <c r="HJ583" s="70"/>
      <c r="HK583" s="70"/>
      <c r="HL583" s="70"/>
      <c r="HM583" s="70"/>
      <c r="HN583" s="70"/>
      <c r="HO583" s="70"/>
      <c r="HP583" s="70"/>
      <c r="HQ583" s="70"/>
      <c r="HR583" s="70"/>
      <c r="HS583" s="70"/>
      <c r="HT583" s="70"/>
      <c r="HU583" s="70"/>
      <c r="HV583" s="70"/>
      <c r="HW583" s="70"/>
      <c r="HX583" s="70"/>
      <c r="HY583" s="70"/>
      <c r="HZ583" s="70"/>
      <c r="IA583" s="70"/>
      <c r="IB583" s="70"/>
      <c r="IC583" s="70"/>
      <c r="ID583" s="70"/>
      <c r="IE583" s="70"/>
      <c r="IF583" s="70"/>
      <c r="IG583" s="70"/>
      <c r="IH583" s="70"/>
      <c r="II583" s="70"/>
      <c r="IJ583" s="70"/>
      <c r="IK583" s="70"/>
      <c r="IL583" s="70"/>
      <c r="IM583" s="70"/>
      <c r="IN583" s="70"/>
      <c r="IO583" s="70"/>
      <c r="IP583" s="70"/>
      <c r="IQ583" s="70"/>
      <c r="IR583" s="70"/>
      <c r="IS583" s="70"/>
      <c r="IT583" s="70"/>
      <c r="IU583" s="70"/>
    </row>
    <row r="584" spans="1:255" s="62" customFormat="1" ht="14.25">
      <c r="A584" s="65" t="s">
        <v>445</v>
      </c>
      <c r="B584" s="65"/>
      <c r="C584" s="66">
        <f t="shared" si="9"/>
        <v>503</v>
      </c>
      <c r="D584" s="81">
        <v>503</v>
      </c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</row>
    <row r="585" spans="1:255" ht="14.25">
      <c r="A585" s="69" t="s">
        <v>446</v>
      </c>
      <c r="B585" s="69"/>
      <c r="C585" s="66">
        <f t="shared" si="9"/>
        <v>0</v>
      </c>
      <c r="D585" s="69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  <c r="AC585" s="70"/>
      <c r="AD585" s="70"/>
      <c r="AE585" s="70"/>
      <c r="AF585" s="70"/>
      <c r="AG585" s="70"/>
      <c r="AH585" s="70"/>
      <c r="AI585" s="70"/>
      <c r="AJ585" s="70"/>
      <c r="AK585" s="70"/>
      <c r="AL585" s="70"/>
      <c r="AM585" s="70"/>
      <c r="AN585" s="70"/>
      <c r="AO585" s="70"/>
      <c r="AP585" s="70"/>
      <c r="AQ585" s="70"/>
      <c r="AR585" s="70"/>
      <c r="AS585" s="70"/>
      <c r="AT585" s="70"/>
      <c r="AU585" s="70"/>
      <c r="AV585" s="70"/>
      <c r="AW585" s="70"/>
      <c r="AX585" s="70"/>
      <c r="AY585" s="70"/>
      <c r="AZ585" s="70"/>
      <c r="BA585" s="70"/>
      <c r="BB585" s="70"/>
      <c r="BC585" s="70"/>
      <c r="BD585" s="70"/>
      <c r="BE585" s="70"/>
      <c r="BF585" s="70"/>
      <c r="BG585" s="70"/>
      <c r="BH585" s="70"/>
      <c r="BI585" s="70"/>
      <c r="BJ585" s="70"/>
      <c r="BK585" s="70"/>
      <c r="BL585" s="70"/>
      <c r="BM585" s="70"/>
      <c r="BN585" s="70"/>
      <c r="BO585" s="70"/>
      <c r="BP585" s="70"/>
      <c r="BQ585" s="70"/>
      <c r="BR585" s="70"/>
      <c r="BS585" s="70"/>
      <c r="BT585" s="70"/>
      <c r="BU585" s="70"/>
      <c r="BV585" s="70"/>
      <c r="BW585" s="70"/>
      <c r="BX585" s="70"/>
      <c r="BY585" s="70"/>
      <c r="BZ585" s="70"/>
      <c r="CA585" s="70"/>
      <c r="CB585" s="70"/>
      <c r="CC585" s="70"/>
      <c r="CD585" s="70"/>
      <c r="CE585" s="70"/>
      <c r="CF585" s="70"/>
      <c r="CG585" s="70"/>
      <c r="CH585" s="70"/>
      <c r="CI585" s="70"/>
      <c r="CJ585" s="70"/>
      <c r="CK585" s="70"/>
      <c r="CL585" s="70"/>
      <c r="CM585" s="70"/>
      <c r="CN585" s="70"/>
      <c r="CO585" s="70"/>
      <c r="CP585" s="70"/>
      <c r="CQ585" s="70"/>
      <c r="CR585" s="70"/>
      <c r="CS585" s="70"/>
      <c r="CT585" s="70"/>
      <c r="CU585" s="70"/>
      <c r="CV585" s="70"/>
      <c r="CW585" s="70"/>
      <c r="CX585" s="70"/>
      <c r="CY585" s="70"/>
      <c r="CZ585" s="70"/>
      <c r="DA585" s="70"/>
      <c r="DB585" s="70"/>
      <c r="DC585" s="70"/>
      <c r="DD585" s="70"/>
      <c r="DE585" s="70"/>
      <c r="DF585" s="70"/>
      <c r="DG585" s="70"/>
      <c r="DH585" s="70"/>
      <c r="DI585" s="70"/>
      <c r="DJ585" s="70"/>
      <c r="DK585" s="70"/>
      <c r="DL585" s="70"/>
      <c r="DM585" s="70"/>
      <c r="DN585" s="70"/>
      <c r="DO585" s="70"/>
      <c r="DP585" s="70"/>
      <c r="DQ585" s="70"/>
      <c r="DR585" s="70"/>
      <c r="DS585" s="70"/>
      <c r="DT585" s="70"/>
      <c r="DU585" s="70"/>
      <c r="DV585" s="70"/>
      <c r="DW585" s="70"/>
      <c r="DX585" s="70"/>
      <c r="DY585" s="70"/>
      <c r="DZ585" s="70"/>
      <c r="EA585" s="70"/>
      <c r="EB585" s="70"/>
      <c r="EC585" s="70"/>
      <c r="ED585" s="70"/>
      <c r="EE585" s="70"/>
      <c r="EF585" s="70"/>
      <c r="EG585" s="70"/>
      <c r="EH585" s="70"/>
      <c r="EI585" s="70"/>
      <c r="EJ585" s="70"/>
      <c r="EK585" s="70"/>
      <c r="EL585" s="70"/>
      <c r="EM585" s="70"/>
      <c r="EN585" s="70"/>
      <c r="EO585" s="70"/>
      <c r="EP585" s="70"/>
      <c r="EQ585" s="70"/>
      <c r="ER585" s="70"/>
      <c r="ES585" s="70"/>
      <c r="ET585" s="70"/>
      <c r="EU585" s="70"/>
      <c r="EV585" s="70"/>
      <c r="EW585" s="70"/>
      <c r="EX585" s="70"/>
      <c r="EY585" s="70"/>
      <c r="EZ585" s="70"/>
      <c r="FA585" s="70"/>
      <c r="FB585" s="70"/>
      <c r="FC585" s="70"/>
      <c r="FD585" s="70"/>
      <c r="FE585" s="70"/>
      <c r="FF585" s="70"/>
      <c r="FG585" s="70"/>
      <c r="FH585" s="70"/>
      <c r="FI585" s="70"/>
      <c r="FJ585" s="70"/>
      <c r="FK585" s="70"/>
      <c r="FL585" s="70"/>
      <c r="FM585" s="70"/>
      <c r="FN585" s="70"/>
      <c r="FO585" s="70"/>
      <c r="FP585" s="70"/>
      <c r="FQ585" s="70"/>
      <c r="FR585" s="70"/>
      <c r="FS585" s="70"/>
      <c r="FT585" s="70"/>
      <c r="FU585" s="70"/>
      <c r="FV585" s="70"/>
      <c r="FW585" s="70"/>
      <c r="FX585" s="70"/>
      <c r="FY585" s="70"/>
      <c r="FZ585" s="70"/>
      <c r="GA585" s="70"/>
      <c r="GB585" s="70"/>
      <c r="GC585" s="70"/>
      <c r="GD585" s="70"/>
      <c r="GE585" s="70"/>
      <c r="GF585" s="70"/>
      <c r="GG585" s="70"/>
      <c r="GH585" s="70"/>
      <c r="GI585" s="70"/>
      <c r="GJ585" s="70"/>
      <c r="GK585" s="70"/>
      <c r="GL585" s="70"/>
      <c r="GM585" s="70"/>
      <c r="GN585" s="70"/>
      <c r="GO585" s="70"/>
      <c r="GP585" s="70"/>
      <c r="GQ585" s="70"/>
      <c r="GR585" s="70"/>
      <c r="GS585" s="70"/>
      <c r="GT585" s="70"/>
      <c r="GU585" s="70"/>
      <c r="GV585" s="70"/>
      <c r="GW585" s="70"/>
      <c r="GX585" s="70"/>
      <c r="GY585" s="70"/>
      <c r="GZ585" s="70"/>
      <c r="HA585" s="70"/>
      <c r="HB585" s="70"/>
      <c r="HC585" s="70"/>
      <c r="HD585" s="70"/>
      <c r="HE585" s="70"/>
      <c r="HF585" s="70"/>
      <c r="HG585" s="70"/>
      <c r="HH585" s="70"/>
      <c r="HI585" s="70"/>
      <c r="HJ585" s="70"/>
      <c r="HK585" s="70"/>
      <c r="HL585" s="70"/>
      <c r="HM585" s="70"/>
      <c r="HN585" s="70"/>
      <c r="HO585" s="70"/>
      <c r="HP585" s="70"/>
      <c r="HQ585" s="70"/>
      <c r="HR585" s="70"/>
      <c r="HS585" s="70"/>
      <c r="HT585" s="70"/>
      <c r="HU585" s="70"/>
      <c r="HV585" s="70"/>
      <c r="HW585" s="70"/>
      <c r="HX585" s="70"/>
      <c r="HY585" s="70"/>
      <c r="HZ585" s="70"/>
      <c r="IA585" s="70"/>
      <c r="IB585" s="70"/>
      <c r="IC585" s="70"/>
      <c r="ID585" s="70"/>
      <c r="IE585" s="70"/>
      <c r="IF585" s="70"/>
      <c r="IG585" s="70"/>
      <c r="IH585" s="70"/>
      <c r="II585" s="70"/>
      <c r="IJ585" s="70"/>
      <c r="IK585" s="70"/>
      <c r="IL585" s="70"/>
      <c r="IM585" s="70"/>
      <c r="IN585" s="70"/>
      <c r="IO585" s="70"/>
      <c r="IP585" s="70"/>
      <c r="IQ585" s="70"/>
      <c r="IR585" s="70"/>
      <c r="IS585" s="70"/>
      <c r="IT585" s="70"/>
      <c r="IU585" s="70"/>
    </row>
    <row r="586" spans="1:255" s="62" customFormat="1" ht="14.25">
      <c r="A586" s="65" t="s">
        <v>447</v>
      </c>
      <c r="B586" s="65">
        <v>596</v>
      </c>
      <c r="C586" s="66">
        <f t="shared" si="9"/>
        <v>-9</v>
      </c>
      <c r="D586" s="65">
        <v>587</v>
      </c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</row>
    <row r="587" spans="1:255" s="62" customFormat="1" ht="14.25">
      <c r="A587" s="65" t="s">
        <v>448</v>
      </c>
      <c r="B587" s="65">
        <v>124</v>
      </c>
      <c r="C587" s="66">
        <f t="shared" si="9"/>
        <v>0</v>
      </c>
      <c r="D587" s="65">
        <v>124</v>
      </c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</row>
    <row r="588" spans="1:255" s="62" customFormat="1" ht="14.25">
      <c r="A588" s="65" t="s">
        <v>449</v>
      </c>
      <c r="B588" s="65"/>
      <c r="C588" s="66">
        <f t="shared" si="9"/>
        <v>130</v>
      </c>
      <c r="D588" s="65">
        <v>130</v>
      </c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</row>
    <row r="589" spans="1:255" ht="14.25">
      <c r="A589" s="69" t="s">
        <v>450</v>
      </c>
      <c r="B589" s="69"/>
      <c r="C589" s="66">
        <f t="shared" si="9"/>
        <v>0</v>
      </c>
      <c r="D589" s="69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  <c r="AC589" s="70"/>
      <c r="AD589" s="70"/>
      <c r="AE589" s="70"/>
      <c r="AF589" s="70"/>
      <c r="AG589" s="70"/>
      <c r="AH589" s="70"/>
      <c r="AI589" s="70"/>
      <c r="AJ589" s="70"/>
      <c r="AK589" s="70"/>
      <c r="AL589" s="70"/>
      <c r="AM589" s="70"/>
      <c r="AN589" s="70"/>
      <c r="AO589" s="70"/>
      <c r="AP589" s="70"/>
      <c r="AQ589" s="70"/>
      <c r="AR589" s="70"/>
      <c r="AS589" s="70"/>
      <c r="AT589" s="70"/>
      <c r="AU589" s="70"/>
      <c r="AV589" s="70"/>
      <c r="AW589" s="70"/>
      <c r="AX589" s="70"/>
      <c r="AY589" s="70"/>
      <c r="AZ589" s="70"/>
      <c r="BA589" s="70"/>
      <c r="BB589" s="70"/>
      <c r="BC589" s="70"/>
      <c r="BD589" s="70"/>
      <c r="BE589" s="70"/>
      <c r="BF589" s="70"/>
      <c r="BG589" s="70"/>
      <c r="BH589" s="70"/>
      <c r="BI589" s="70"/>
      <c r="BJ589" s="70"/>
      <c r="BK589" s="70"/>
      <c r="BL589" s="70"/>
      <c r="BM589" s="70"/>
      <c r="BN589" s="70"/>
      <c r="BO589" s="70"/>
      <c r="BP589" s="70"/>
      <c r="BQ589" s="70"/>
      <c r="BR589" s="70"/>
      <c r="BS589" s="70"/>
      <c r="BT589" s="70"/>
      <c r="BU589" s="70"/>
      <c r="BV589" s="70"/>
      <c r="BW589" s="70"/>
      <c r="BX589" s="70"/>
      <c r="BY589" s="70"/>
      <c r="BZ589" s="70"/>
      <c r="CA589" s="70"/>
      <c r="CB589" s="70"/>
      <c r="CC589" s="70"/>
      <c r="CD589" s="70"/>
      <c r="CE589" s="70"/>
      <c r="CF589" s="70"/>
      <c r="CG589" s="70"/>
      <c r="CH589" s="70"/>
      <c r="CI589" s="70"/>
      <c r="CJ589" s="70"/>
      <c r="CK589" s="70"/>
      <c r="CL589" s="70"/>
      <c r="CM589" s="70"/>
      <c r="CN589" s="70"/>
      <c r="CO589" s="70"/>
      <c r="CP589" s="70"/>
      <c r="CQ589" s="70"/>
      <c r="CR589" s="70"/>
      <c r="CS589" s="70"/>
      <c r="CT589" s="70"/>
      <c r="CU589" s="70"/>
      <c r="CV589" s="70"/>
      <c r="CW589" s="70"/>
      <c r="CX589" s="70"/>
      <c r="CY589" s="70"/>
      <c r="CZ589" s="70"/>
      <c r="DA589" s="70"/>
      <c r="DB589" s="70"/>
      <c r="DC589" s="70"/>
      <c r="DD589" s="70"/>
      <c r="DE589" s="70"/>
      <c r="DF589" s="70"/>
      <c r="DG589" s="70"/>
      <c r="DH589" s="70"/>
      <c r="DI589" s="70"/>
      <c r="DJ589" s="70"/>
      <c r="DK589" s="70"/>
      <c r="DL589" s="70"/>
      <c r="DM589" s="70"/>
      <c r="DN589" s="70"/>
      <c r="DO589" s="70"/>
      <c r="DP589" s="70"/>
      <c r="DQ589" s="70"/>
      <c r="DR589" s="70"/>
      <c r="DS589" s="70"/>
      <c r="DT589" s="70"/>
      <c r="DU589" s="70"/>
      <c r="DV589" s="70"/>
      <c r="DW589" s="70"/>
      <c r="DX589" s="70"/>
      <c r="DY589" s="70"/>
      <c r="DZ589" s="70"/>
      <c r="EA589" s="70"/>
      <c r="EB589" s="70"/>
      <c r="EC589" s="70"/>
      <c r="ED589" s="70"/>
      <c r="EE589" s="70"/>
      <c r="EF589" s="70"/>
      <c r="EG589" s="70"/>
      <c r="EH589" s="70"/>
      <c r="EI589" s="70"/>
      <c r="EJ589" s="70"/>
      <c r="EK589" s="70"/>
      <c r="EL589" s="70"/>
      <c r="EM589" s="70"/>
      <c r="EN589" s="70"/>
      <c r="EO589" s="70"/>
      <c r="EP589" s="70"/>
      <c r="EQ589" s="70"/>
      <c r="ER589" s="70"/>
      <c r="ES589" s="70"/>
      <c r="ET589" s="70"/>
      <c r="EU589" s="70"/>
      <c r="EV589" s="70"/>
      <c r="EW589" s="70"/>
      <c r="EX589" s="70"/>
      <c r="EY589" s="70"/>
      <c r="EZ589" s="70"/>
      <c r="FA589" s="70"/>
      <c r="FB589" s="70"/>
      <c r="FC589" s="70"/>
      <c r="FD589" s="70"/>
      <c r="FE589" s="70"/>
      <c r="FF589" s="70"/>
      <c r="FG589" s="70"/>
      <c r="FH589" s="70"/>
      <c r="FI589" s="70"/>
      <c r="FJ589" s="70"/>
      <c r="FK589" s="70"/>
      <c r="FL589" s="70"/>
      <c r="FM589" s="70"/>
      <c r="FN589" s="70"/>
      <c r="FO589" s="70"/>
      <c r="FP589" s="70"/>
      <c r="FQ589" s="70"/>
      <c r="FR589" s="70"/>
      <c r="FS589" s="70"/>
      <c r="FT589" s="70"/>
      <c r="FU589" s="70"/>
      <c r="FV589" s="70"/>
      <c r="FW589" s="70"/>
      <c r="FX589" s="70"/>
      <c r="FY589" s="70"/>
      <c r="FZ589" s="70"/>
      <c r="GA589" s="70"/>
      <c r="GB589" s="70"/>
      <c r="GC589" s="70"/>
      <c r="GD589" s="70"/>
      <c r="GE589" s="70"/>
      <c r="GF589" s="70"/>
      <c r="GG589" s="70"/>
      <c r="GH589" s="70"/>
      <c r="GI589" s="70"/>
      <c r="GJ589" s="70"/>
      <c r="GK589" s="70"/>
      <c r="GL589" s="70"/>
      <c r="GM589" s="70"/>
      <c r="GN589" s="70"/>
      <c r="GO589" s="70"/>
      <c r="GP589" s="70"/>
      <c r="GQ589" s="70"/>
      <c r="GR589" s="70"/>
      <c r="GS589" s="70"/>
      <c r="GT589" s="70"/>
      <c r="GU589" s="70"/>
      <c r="GV589" s="70"/>
      <c r="GW589" s="70"/>
      <c r="GX589" s="70"/>
      <c r="GY589" s="70"/>
      <c r="GZ589" s="70"/>
      <c r="HA589" s="70"/>
      <c r="HB589" s="70"/>
      <c r="HC589" s="70"/>
      <c r="HD589" s="70"/>
      <c r="HE589" s="70"/>
      <c r="HF589" s="70"/>
      <c r="HG589" s="70"/>
      <c r="HH589" s="70"/>
      <c r="HI589" s="70"/>
      <c r="HJ589" s="70"/>
      <c r="HK589" s="70"/>
      <c r="HL589" s="70"/>
      <c r="HM589" s="70"/>
      <c r="HN589" s="70"/>
      <c r="HO589" s="70"/>
      <c r="HP589" s="70"/>
      <c r="HQ589" s="70"/>
      <c r="HR589" s="70"/>
      <c r="HS589" s="70"/>
      <c r="HT589" s="70"/>
      <c r="HU589" s="70"/>
      <c r="HV589" s="70"/>
      <c r="HW589" s="70"/>
      <c r="HX589" s="70"/>
      <c r="HY589" s="70"/>
      <c r="HZ589" s="70"/>
      <c r="IA589" s="70"/>
      <c r="IB589" s="70"/>
      <c r="IC589" s="70"/>
      <c r="ID589" s="70"/>
      <c r="IE589" s="70"/>
      <c r="IF589" s="70"/>
      <c r="IG589" s="70"/>
      <c r="IH589" s="70"/>
      <c r="II589" s="70"/>
      <c r="IJ589" s="70"/>
      <c r="IK589" s="70"/>
      <c r="IL589" s="70"/>
      <c r="IM589" s="70"/>
      <c r="IN589" s="70"/>
      <c r="IO589" s="70"/>
      <c r="IP589" s="70"/>
      <c r="IQ589" s="70"/>
      <c r="IR589" s="70"/>
      <c r="IS589" s="70"/>
      <c r="IT589" s="70"/>
      <c r="IU589" s="70"/>
    </row>
    <row r="590" spans="1:255" s="62" customFormat="1" ht="14.25">
      <c r="A590" s="65" t="s">
        <v>451</v>
      </c>
      <c r="B590" s="65">
        <f>SUM(B591:B598)</f>
        <v>1427</v>
      </c>
      <c r="C590" s="66">
        <f t="shared" si="9"/>
        <v>304</v>
      </c>
      <c r="D590" s="65">
        <f>SUM(D591:D598)</f>
        <v>1731</v>
      </c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</row>
    <row r="591" spans="1:255" s="62" customFormat="1" ht="14.25">
      <c r="A591" s="65" t="s">
        <v>42</v>
      </c>
      <c r="B591" s="65">
        <v>57</v>
      </c>
      <c r="C591" s="66">
        <f t="shared" si="9"/>
        <v>-2</v>
      </c>
      <c r="D591" s="65">
        <v>55</v>
      </c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</row>
    <row r="592" spans="1:255" ht="14.25">
      <c r="A592" s="69" t="s">
        <v>43</v>
      </c>
      <c r="B592" s="69"/>
      <c r="C592" s="66">
        <f t="shared" si="9"/>
        <v>0</v>
      </c>
      <c r="D592" s="69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  <c r="AC592" s="70"/>
      <c r="AD592" s="70"/>
      <c r="AE592" s="70"/>
      <c r="AF592" s="70"/>
      <c r="AG592" s="70"/>
      <c r="AH592" s="70"/>
      <c r="AI592" s="70"/>
      <c r="AJ592" s="70"/>
      <c r="AK592" s="70"/>
      <c r="AL592" s="70"/>
      <c r="AM592" s="70"/>
      <c r="AN592" s="70"/>
      <c r="AO592" s="70"/>
      <c r="AP592" s="70"/>
      <c r="AQ592" s="70"/>
      <c r="AR592" s="70"/>
      <c r="AS592" s="70"/>
      <c r="AT592" s="70"/>
      <c r="AU592" s="70"/>
      <c r="AV592" s="70"/>
      <c r="AW592" s="70"/>
      <c r="AX592" s="70"/>
      <c r="AY592" s="70"/>
      <c r="AZ592" s="70"/>
      <c r="BA592" s="70"/>
      <c r="BB592" s="70"/>
      <c r="BC592" s="70"/>
      <c r="BD592" s="70"/>
      <c r="BE592" s="70"/>
      <c r="BF592" s="70"/>
      <c r="BG592" s="70"/>
      <c r="BH592" s="70"/>
      <c r="BI592" s="70"/>
      <c r="BJ592" s="70"/>
      <c r="BK592" s="70"/>
      <c r="BL592" s="70"/>
      <c r="BM592" s="70"/>
      <c r="BN592" s="70"/>
      <c r="BO592" s="70"/>
      <c r="BP592" s="70"/>
      <c r="BQ592" s="70"/>
      <c r="BR592" s="70"/>
      <c r="BS592" s="70"/>
      <c r="BT592" s="70"/>
      <c r="BU592" s="70"/>
      <c r="BV592" s="70"/>
      <c r="BW592" s="70"/>
      <c r="BX592" s="70"/>
      <c r="BY592" s="70"/>
      <c r="BZ592" s="70"/>
      <c r="CA592" s="70"/>
      <c r="CB592" s="70"/>
      <c r="CC592" s="70"/>
      <c r="CD592" s="70"/>
      <c r="CE592" s="70"/>
      <c r="CF592" s="70"/>
      <c r="CG592" s="70"/>
      <c r="CH592" s="70"/>
      <c r="CI592" s="70"/>
      <c r="CJ592" s="70"/>
      <c r="CK592" s="70"/>
      <c r="CL592" s="70"/>
      <c r="CM592" s="70"/>
      <c r="CN592" s="70"/>
      <c r="CO592" s="70"/>
      <c r="CP592" s="70"/>
      <c r="CQ592" s="70"/>
      <c r="CR592" s="70"/>
      <c r="CS592" s="70"/>
      <c r="CT592" s="70"/>
      <c r="CU592" s="70"/>
      <c r="CV592" s="70"/>
      <c r="CW592" s="70"/>
      <c r="CX592" s="70"/>
      <c r="CY592" s="70"/>
      <c r="CZ592" s="70"/>
      <c r="DA592" s="70"/>
      <c r="DB592" s="70"/>
      <c r="DC592" s="70"/>
      <c r="DD592" s="70"/>
      <c r="DE592" s="70"/>
      <c r="DF592" s="70"/>
      <c r="DG592" s="70"/>
      <c r="DH592" s="70"/>
      <c r="DI592" s="70"/>
      <c r="DJ592" s="70"/>
      <c r="DK592" s="70"/>
      <c r="DL592" s="70"/>
      <c r="DM592" s="70"/>
      <c r="DN592" s="70"/>
      <c r="DO592" s="70"/>
      <c r="DP592" s="70"/>
      <c r="DQ592" s="70"/>
      <c r="DR592" s="70"/>
      <c r="DS592" s="70"/>
      <c r="DT592" s="70"/>
      <c r="DU592" s="70"/>
      <c r="DV592" s="70"/>
      <c r="DW592" s="70"/>
      <c r="DX592" s="70"/>
      <c r="DY592" s="70"/>
      <c r="DZ592" s="70"/>
      <c r="EA592" s="70"/>
      <c r="EB592" s="70"/>
      <c r="EC592" s="70"/>
      <c r="ED592" s="70"/>
      <c r="EE592" s="70"/>
      <c r="EF592" s="70"/>
      <c r="EG592" s="70"/>
      <c r="EH592" s="70"/>
      <c r="EI592" s="70"/>
      <c r="EJ592" s="70"/>
      <c r="EK592" s="70"/>
      <c r="EL592" s="70"/>
      <c r="EM592" s="70"/>
      <c r="EN592" s="70"/>
      <c r="EO592" s="70"/>
      <c r="EP592" s="70"/>
      <c r="EQ592" s="70"/>
      <c r="ER592" s="70"/>
      <c r="ES592" s="70"/>
      <c r="ET592" s="70"/>
      <c r="EU592" s="70"/>
      <c r="EV592" s="70"/>
      <c r="EW592" s="70"/>
      <c r="EX592" s="70"/>
      <c r="EY592" s="70"/>
      <c r="EZ592" s="70"/>
      <c r="FA592" s="70"/>
      <c r="FB592" s="70"/>
      <c r="FC592" s="70"/>
      <c r="FD592" s="70"/>
      <c r="FE592" s="70"/>
      <c r="FF592" s="70"/>
      <c r="FG592" s="70"/>
      <c r="FH592" s="70"/>
      <c r="FI592" s="70"/>
      <c r="FJ592" s="70"/>
      <c r="FK592" s="70"/>
      <c r="FL592" s="70"/>
      <c r="FM592" s="70"/>
      <c r="FN592" s="70"/>
      <c r="FO592" s="70"/>
      <c r="FP592" s="70"/>
      <c r="FQ592" s="70"/>
      <c r="FR592" s="70"/>
      <c r="FS592" s="70"/>
      <c r="FT592" s="70"/>
      <c r="FU592" s="70"/>
      <c r="FV592" s="70"/>
      <c r="FW592" s="70"/>
      <c r="FX592" s="70"/>
      <c r="FY592" s="70"/>
      <c r="FZ592" s="70"/>
      <c r="GA592" s="70"/>
      <c r="GB592" s="70"/>
      <c r="GC592" s="70"/>
      <c r="GD592" s="70"/>
      <c r="GE592" s="70"/>
      <c r="GF592" s="70"/>
      <c r="GG592" s="70"/>
      <c r="GH592" s="70"/>
      <c r="GI592" s="70"/>
      <c r="GJ592" s="70"/>
      <c r="GK592" s="70"/>
      <c r="GL592" s="70"/>
      <c r="GM592" s="70"/>
      <c r="GN592" s="70"/>
      <c r="GO592" s="70"/>
      <c r="GP592" s="70"/>
      <c r="GQ592" s="70"/>
      <c r="GR592" s="70"/>
      <c r="GS592" s="70"/>
      <c r="GT592" s="70"/>
      <c r="GU592" s="70"/>
      <c r="GV592" s="70"/>
      <c r="GW592" s="70"/>
      <c r="GX592" s="70"/>
      <c r="GY592" s="70"/>
      <c r="GZ592" s="70"/>
      <c r="HA592" s="70"/>
      <c r="HB592" s="70"/>
      <c r="HC592" s="70"/>
      <c r="HD592" s="70"/>
      <c r="HE592" s="70"/>
      <c r="HF592" s="70"/>
      <c r="HG592" s="70"/>
      <c r="HH592" s="70"/>
      <c r="HI592" s="70"/>
      <c r="HJ592" s="70"/>
      <c r="HK592" s="70"/>
      <c r="HL592" s="70"/>
      <c r="HM592" s="70"/>
      <c r="HN592" s="70"/>
      <c r="HO592" s="70"/>
      <c r="HP592" s="70"/>
      <c r="HQ592" s="70"/>
      <c r="HR592" s="70"/>
      <c r="HS592" s="70"/>
      <c r="HT592" s="70"/>
      <c r="HU592" s="70"/>
      <c r="HV592" s="70"/>
      <c r="HW592" s="70"/>
      <c r="HX592" s="70"/>
      <c r="HY592" s="70"/>
      <c r="HZ592" s="70"/>
      <c r="IA592" s="70"/>
      <c r="IB592" s="70"/>
      <c r="IC592" s="70"/>
      <c r="ID592" s="70"/>
      <c r="IE592" s="70"/>
      <c r="IF592" s="70"/>
      <c r="IG592" s="70"/>
      <c r="IH592" s="70"/>
      <c r="II592" s="70"/>
      <c r="IJ592" s="70"/>
      <c r="IK592" s="70"/>
      <c r="IL592" s="70"/>
      <c r="IM592" s="70"/>
      <c r="IN592" s="70"/>
      <c r="IO592" s="70"/>
      <c r="IP592" s="70"/>
      <c r="IQ592" s="70"/>
      <c r="IR592" s="70"/>
      <c r="IS592" s="70"/>
      <c r="IT592" s="70"/>
      <c r="IU592" s="70"/>
    </row>
    <row r="593" spans="1:255" ht="14.25">
      <c r="A593" s="69" t="s">
        <v>44</v>
      </c>
      <c r="B593" s="69"/>
      <c r="C593" s="66">
        <f t="shared" si="9"/>
        <v>0</v>
      </c>
      <c r="D593" s="69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  <c r="AC593" s="70"/>
      <c r="AD593" s="70"/>
      <c r="AE593" s="70"/>
      <c r="AF593" s="70"/>
      <c r="AG593" s="70"/>
      <c r="AH593" s="70"/>
      <c r="AI593" s="70"/>
      <c r="AJ593" s="70"/>
      <c r="AK593" s="70"/>
      <c r="AL593" s="70"/>
      <c r="AM593" s="70"/>
      <c r="AN593" s="70"/>
      <c r="AO593" s="70"/>
      <c r="AP593" s="70"/>
      <c r="AQ593" s="70"/>
      <c r="AR593" s="70"/>
      <c r="AS593" s="70"/>
      <c r="AT593" s="70"/>
      <c r="AU593" s="70"/>
      <c r="AV593" s="70"/>
      <c r="AW593" s="70"/>
      <c r="AX593" s="70"/>
      <c r="AY593" s="70"/>
      <c r="AZ593" s="70"/>
      <c r="BA593" s="70"/>
      <c r="BB593" s="70"/>
      <c r="BC593" s="70"/>
      <c r="BD593" s="70"/>
      <c r="BE593" s="70"/>
      <c r="BF593" s="70"/>
      <c r="BG593" s="70"/>
      <c r="BH593" s="70"/>
      <c r="BI593" s="70"/>
      <c r="BJ593" s="70"/>
      <c r="BK593" s="70"/>
      <c r="BL593" s="70"/>
      <c r="BM593" s="70"/>
      <c r="BN593" s="70"/>
      <c r="BO593" s="70"/>
      <c r="BP593" s="70"/>
      <c r="BQ593" s="70"/>
      <c r="BR593" s="70"/>
      <c r="BS593" s="70"/>
      <c r="BT593" s="70"/>
      <c r="BU593" s="70"/>
      <c r="BV593" s="70"/>
      <c r="BW593" s="70"/>
      <c r="BX593" s="70"/>
      <c r="BY593" s="70"/>
      <c r="BZ593" s="70"/>
      <c r="CA593" s="70"/>
      <c r="CB593" s="70"/>
      <c r="CC593" s="70"/>
      <c r="CD593" s="70"/>
      <c r="CE593" s="70"/>
      <c r="CF593" s="70"/>
      <c r="CG593" s="70"/>
      <c r="CH593" s="70"/>
      <c r="CI593" s="70"/>
      <c r="CJ593" s="70"/>
      <c r="CK593" s="70"/>
      <c r="CL593" s="70"/>
      <c r="CM593" s="70"/>
      <c r="CN593" s="70"/>
      <c r="CO593" s="70"/>
      <c r="CP593" s="70"/>
      <c r="CQ593" s="70"/>
      <c r="CR593" s="70"/>
      <c r="CS593" s="70"/>
      <c r="CT593" s="70"/>
      <c r="CU593" s="70"/>
      <c r="CV593" s="70"/>
      <c r="CW593" s="70"/>
      <c r="CX593" s="70"/>
      <c r="CY593" s="70"/>
      <c r="CZ593" s="70"/>
      <c r="DA593" s="70"/>
      <c r="DB593" s="70"/>
      <c r="DC593" s="70"/>
      <c r="DD593" s="70"/>
      <c r="DE593" s="70"/>
      <c r="DF593" s="70"/>
      <c r="DG593" s="70"/>
      <c r="DH593" s="70"/>
      <c r="DI593" s="70"/>
      <c r="DJ593" s="70"/>
      <c r="DK593" s="70"/>
      <c r="DL593" s="70"/>
      <c r="DM593" s="70"/>
      <c r="DN593" s="70"/>
      <c r="DO593" s="70"/>
      <c r="DP593" s="70"/>
      <c r="DQ593" s="70"/>
      <c r="DR593" s="70"/>
      <c r="DS593" s="70"/>
      <c r="DT593" s="70"/>
      <c r="DU593" s="70"/>
      <c r="DV593" s="70"/>
      <c r="DW593" s="70"/>
      <c r="DX593" s="70"/>
      <c r="DY593" s="70"/>
      <c r="DZ593" s="70"/>
      <c r="EA593" s="70"/>
      <c r="EB593" s="70"/>
      <c r="EC593" s="70"/>
      <c r="ED593" s="70"/>
      <c r="EE593" s="70"/>
      <c r="EF593" s="70"/>
      <c r="EG593" s="70"/>
      <c r="EH593" s="70"/>
      <c r="EI593" s="70"/>
      <c r="EJ593" s="70"/>
      <c r="EK593" s="70"/>
      <c r="EL593" s="70"/>
      <c r="EM593" s="70"/>
      <c r="EN593" s="70"/>
      <c r="EO593" s="70"/>
      <c r="EP593" s="70"/>
      <c r="EQ593" s="70"/>
      <c r="ER593" s="70"/>
      <c r="ES593" s="70"/>
      <c r="ET593" s="70"/>
      <c r="EU593" s="70"/>
      <c r="EV593" s="70"/>
      <c r="EW593" s="70"/>
      <c r="EX593" s="70"/>
      <c r="EY593" s="70"/>
      <c r="EZ593" s="70"/>
      <c r="FA593" s="70"/>
      <c r="FB593" s="70"/>
      <c r="FC593" s="70"/>
      <c r="FD593" s="70"/>
      <c r="FE593" s="70"/>
      <c r="FF593" s="70"/>
      <c r="FG593" s="70"/>
      <c r="FH593" s="70"/>
      <c r="FI593" s="70"/>
      <c r="FJ593" s="70"/>
      <c r="FK593" s="70"/>
      <c r="FL593" s="70"/>
      <c r="FM593" s="70"/>
      <c r="FN593" s="70"/>
      <c r="FO593" s="70"/>
      <c r="FP593" s="70"/>
      <c r="FQ593" s="70"/>
      <c r="FR593" s="70"/>
      <c r="FS593" s="70"/>
      <c r="FT593" s="70"/>
      <c r="FU593" s="70"/>
      <c r="FV593" s="70"/>
      <c r="FW593" s="70"/>
      <c r="FX593" s="70"/>
      <c r="FY593" s="70"/>
      <c r="FZ593" s="70"/>
      <c r="GA593" s="70"/>
      <c r="GB593" s="70"/>
      <c r="GC593" s="70"/>
      <c r="GD593" s="70"/>
      <c r="GE593" s="70"/>
      <c r="GF593" s="70"/>
      <c r="GG593" s="70"/>
      <c r="GH593" s="70"/>
      <c r="GI593" s="70"/>
      <c r="GJ593" s="70"/>
      <c r="GK593" s="70"/>
      <c r="GL593" s="70"/>
      <c r="GM593" s="70"/>
      <c r="GN593" s="70"/>
      <c r="GO593" s="70"/>
      <c r="GP593" s="70"/>
      <c r="GQ593" s="70"/>
      <c r="GR593" s="70"/>
      <c r="GS593" s="70"/>
      <c r="GT593" s="70"/>
      <c r="GU593" s="70"/>
      <c r="GV593" s="70"/>
      <c r="GW593" s="70"/>
      <c r="GX593" s="70"/>
      <c r="GY593" s="70"/>
      <c r="GZ593" s="70"/>
      <c r="HA593" s="70"/>
      <c r="HB593" s="70"/>
      <c r="HC593" s="70"/>
      <c r="HD593" s="70"/>
      <c r="HE593" s="70"/>
      <c r="HF593" s="70"/>
      <c r="HG593" s="70"/>
      <c r="HH593" s="70"/>
      <c r="HI593" s="70"/>
      <c r="HJ593" s="70"/>
      <c r="HK593" s="70"/>
      <c r="HL593" s="70"/>
      <c r="HM593" s="70"/>
      <c r="HN593" s="70"/>
      <c r="HO593" s="70"/>
      <c r="HP593" s="70"/>
      <c r="HQ593" s="70"/>
      <c r="HR593" s="70"/>
      <c r="HS593" s="70"/>
      <c r="HT593" s="70"/>
      <c r="HU593" s="70"/>
      <c r="HV593" s="70"/>
      <c r="HW593" s="70"/>
      <c r="HX593" s="70"/>
      <c r="HY593" s="70"/>
      <c r="HZ593" s="70"/>
      <c r="IA593" s="70"/>
      <c r="IB593" s="70"/>
      <c r="IC593" s="70"/>
      <c r="ID593" s="70"/>
      <c r="IE593" s="70"/>
      <c r="IF593" s="70"/>
      <c r="IG593" s="70"/>
      <c r="IH593" s="70"/>
      <c r="II593" s="70"/>
      <c r="IJ593" s="70"/>
      <c r="IK593" s="70"/>
      <c r="IL593" s="70"/>
      <c r="IM593" s="70"/>
      <c r="IN593" s="70"/>
      <c r="IO593" s="70"/>
      <c r="IP593" s="70"/>
      <c r="IQ593" s="70"/>
      <c r="IR593" s="70"/>
      <c r="IS593" s="70"/>
      <c r="IT593" s="70"/>
      <c r="IU593" s="70"/>
    </row>
    <row r="594" spans="1:255" s="62" customFormat="1" ht="14.25">
      <c r="A594" s="65" t="s">
        <v>452</v>
      </c>
      <c r="B594" s="65"/>
      <c r="C594" s="66">
        <f t="shared" si="9"/>
        <v>217</v>
      </c>
      <c r="D594" s="65">
        <v>217</v>
      </c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</row>
    <row r="595" spans="1:255" s="62" customFormat="1" ht="14.25">
      <c r="A595" s="65" t="s">
        <v>453</v>
      </c>
      <c r="B595" s="65"/>
      <c r="C595" s="66">
        <f t="shared" si="9"/>
        <v>204</v>
      </c>
      <c r="D595" s="65">
        <v>204</v>
      </c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</row>
    <row r="596" spans="1:255" ht="14.25">
      <c r="A596" s="69" t="s">
        <v>454</v>
      </c>
      <c r="B596" s="69"/>
      <c r="C596" s="66">
        <f t="shared" si="9"/>
        <v>0</v>
      </c>
      <c r="D596" s="69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  <c r="AC596" s="70"/>
      <c r="AD596" s="70"/>
      <c r="AE596" s="70"/>
      <c r="AF596" s="70"/>
      <c r="AG596" s="70"/>
      <c r="AH596" s="70"/>
      <c r="AI596" s="70"/>
      <c r="AJ596" s="70"/>
      <c r="AK596" s="70"/>
      <c r="AL596" s="70"/>
      <c r="AM596" s="70"/>
      <c r="AN596" s="70"/>
      <c r="AO596" s="70"/>
      <c r="AP596" s="70"/>
      <c r="AQ596" s="70"/>
      <c r="AR596" s="70"/>
      <c r="AS596" s="70"/>
      <c r="AT596" s="70"/>
      <c r="AU596" s="70"/>
      <c r="AV596" s="70"/>
      <c r="AW596" s="70"/>
      <c r="AX596" s="70"/>
      <c r="AY596" s="70"/>
      <c r="AZ596" s="70"/>
      <c r="BA596" s="70"/>
      <c r="BB596" s="70"/>
      <c r="BC596" s="70"/>
      <c r="BD596" s="70"/>
      <c r="BE596" s="70"/>
      <c r="BF596" s="70"/>
      <c r="BG596" s="70"/>
      <c r="BH596" s="70"/>
      <c r="BI596" s="70"/>
      <c r="BJ596" s="70"/>
      <c r="BK596" s="70"/>
      <c r="BL596" s="70"/>
      <c r="BM596" s="70"/>
      <c r="BN596" s="70"/>
      <c r="BO596" s="70"/>
      <c r="BP596" s="70"/>
      <c r="BQ596" s="70"/>
      <c r="BR596" s="70"/>
      <c r="BS596" s="70"/>
      <c r="BT596" s="70"/>
      <c r="BU596" s="70"/>
      <c r="BV596" s="70"/>
      <c r="BW596" s="70"/>
      <c r="BX596" s="70"/>
      <c r="BY596" s="70"/>
      <c r="BZ596" s="70"/>
      <c r="CA596" s="70"/>
      <c r="CB596" s="70"/>
      <c r="CC596" s="70"/>
      <c r="CD596" s="70"/>
      <c r="CE596" s="70"/>
      <c r="CF596" s="70"/>
      <c r="CG596" s="70"/>
      <c r="CH596" s="70"/>
      <c r="CI596" s="70"/>
      <c r="CJ596" s="70"/>
      <c r="CK596" s="70"/>
      <c r="CL596" s="70"/>
      <c r="CM596" s="70"/>
      <c r="CN596" s="70"/>
      <c r="CO596" s="70"/>
      <c r="CP596" s="70"/>
      <c r="CQ596" s="70"/>
      <c r="CR596" s="70"/>
      <c r="CS596" s="70"/>
      <c r="CT596" s="70"/>
      <c r="CU596" s="70"/>
      <c r="CV596" s="70"/>
      <c r="CW596" s="70"/>
      <c r="CX596" s="70"/>
      <c r="CY596" s="70"/>
      <c r="CZ596" s="70"/>
      <c r="DA596" s="70"/>
      <c r="DB596" s="70"/>
      <c r="DC596" s="70"/>
      <c r="DD596" s="70"/>
      <c r="DE596" s="70"/>
      <c r="DF596" s="70"/>
      <c r="DG596" s="70"/>
      <c r="DH596" s="70"/>
      <c r="DI596" s="70"/>
      <c r="DJ596" s="70"/>
      <c r="DK596" s="70"/>
      <c r="DL596" s="70"/>
      <c r="DM596" s="70"/>
      <c r="DN596" s="70"/>
      <c r="DO596" s="70"/>
      <c r="DP596" s="70"/>
      <c r="DQ596" s="70"/>
      <c r="DR596" s="70"/>
      <c r="DS596" s="70"/>
      <c r="DT596" s="70"/>
      <c r="DU596" s="70"/>
      <c r="DV596" s="70"/>
      <c r="DW596" s="70"/>
      <c r="DX596" s="70"/>
      <c r="DY596" s="70"/>
      <c r="DZ596" s="70"/>
      <c r="EA596" s="70"/>
      <c r="EB596" s="70"/>
      <c r="EC596" s="70"/>
      <c r="ED596" s="70"/>
      <c r="EE596" s="70"/>
      <c r="EF596" s="70"/>
      <c r="EG596" s="70"/>
      <c r="EH596" s="70"/>
      <c r="EI596" s="70"/>
      <c r="EJ596" s="70"/>
      <c r="EK596" s="70"/>
      <c r="EL596" s="70"/>
      <c r="EM596" s="70"/>
      <c r="EN596" s="70"/>
      <c r="EO596" s="70"/>
      <c r="EP596" s="70"/>
      <c r="EQ596" s="70"/>
      <c r="ER596" s="70"/>
      <c r="ES596" s="70"/>
      <c r="ET596" s="70"/>
      <c r="EU596" s="70"/>
      <c r="EV596" s="70"/>
      <c r="EW596" s="70"/>
      <c r="EX596" s="70"/>
      <c r="EY596" s="70"/>
      <c r="EZ596" s="70"/>
      <c r="FA596" s="70"/>
      <c r="FB596" s="70"/>
      <c r="FC596" s="70"/>
      <c r="FD596" s="70"/>
      <c r="FE596" s="70"/>
      <c r="FF596" s="70"/>
      <c r="FG596" s="70"/>
      <c r="FH596" s="70"/>
      <c r="FI596" s="70"/>
      <c r="FJ596" s="70"/>
      <c r="FK596" s="70"/>
      <c r="FL596" s="70"/>
      <c r="FM596" s="70"/>
      <c r="FN596" s="70"/>
      <c r="FO596" s="70"/>
      <c r="FP596" s="70"/>
      <c r="FQ596" s="70"/>
      <c r="FR596" s="70"/>
      <c r="FS596" s="70"/>
      <c r="FT596" s="70"/>
      <c r="FU596" s="70"/>
      <c r="FV596" s="70"/>
      <c r="FW596" s="70"/>
      <c r="FX596" s="70"/>
      <c r="FY596" s="70"/>
      <c r="FZ596" s="70"/>
      <c r="GA596" s="70"/>
      <c r="GB596" s="70"/>
      <c r="GC596" s="70"/>
      <c r="GD596" s="70"/>
      <c r="GE596" s="70"/>
      <c r="GF596" s="70"/>
      <c r="GG596" s="70"/>
      <c r="GH596" s="70"/>
      <c r="GI596" s="70"/>
      <c r="GJ596" s="70"/>
      <c r="GK596" s="70"/>
      <c r="GL596" s="70"/>
      <c r="GM596" s="70"/>
      <c r="GN596" s="70"/>
      <c r="GO596" s="70"/>
      <c r="GP596" s="70"/>
      <c r="GQ596" s="70"/>
      <c r="GR596" s="70"/>
      <c r="GS596" s="70"/>
      <c r="GT596" s="70"/>
      <c r="GU596" s="70"/>
      <c r="GV596" s="70"/>
      <c r="GW596" s="70"/>
      <c r="GX596" s="70"/>
      <c r="GY596" s="70"/>
      <c r="GZ596" s="70"/>
      <c r="HA596" s="70"/>
      <c r="HB596" s="70"/>
      <c r="HC596" s="70"/>
      <c r="HD596" s="70"/>
      <c r="HE596" s="70"/>
      <c r="HF596" s="70"/>
      <c r="HG596" s="70"/>
      <c r="HH596" s="70"/>
      <c r="HI596" s="70"/>
      <c r="HJ596" s="70"/>
      <c r="HK596" s="70"/>
      <c r="HL596" s="70"/>
      <c r="HM596" s="70"/>
      <c r="HN596" s="70"/>
      <c r="HO596" s="70"/>
      <c r="HP596" s="70"/>
      <c r="HQ596" s="70"/>
      <c r="HR596" s="70"/>
      <c r="HS596" s="70"/>
      <c r="HT596" s="70"/>
      <c r="HU596" s="70"/>
      <c r="HV596" s="70"/>
      <c r="HW596" s="70"/>
      <c r="HX596" s="70"/>
      <c r="HY596" s="70"/>
      <c r="HZ596" s="70"/>
      <c r="IA596" s="70"/>
      <c r="IB596" s="70"/>
      <c r="IC596" s="70"/>
      <c r="ID596" s="70"/>
      <c r="IE596" s="70"/>
      <c r="IF596" s="70"/>
      <c r="IG596" s="70"/>
      <c r="IH596" s="70"/>
      <c r="II596" s="70"/>
      <c r="IJ596" s="70"/>
      <c r="IK596" s="70"/>
      <c r="IL596" s="70"/>
      <c r="IM596" s="70"/>
      <c r="IN596" s="70"/>
      <c r="IO596" s="70"/>
      <c r="IP596" s="70"/>
      <c r="IQ596" s="70"/>
      <c r="IR596" s="70"/>
      <c r="IS596" s="70"/>
      <c r="IT596" s="70"/>
      <c r="IU596" s="70"/>
    </row>
    <row r="597" spans="1:255" s="62" customFormat="1" ht="14.25">
      <c r="A597" s="65" t="s">
        <v>455</v>
      </c>
      <c r="B597" s="65">
        <v>120</v>
      </c>
      <c r="C597" s="66">
        <f t="shared" si="9"/>
        <v>864</v>
      </c>
      <c r="D597" s="65">
        <v>984</v>
      </c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</row>
    <row r="598" spans="1:255" s="62" customFormat="1" ht="14.25">
      <c r="A598" s="65" t="s">
        <v>456</v>
      </c>
      <c r="B598" s="65">
        <v>1250</v>
      </c>
      <c r="C598" s="66">
        <f t="shared" si="9"/>
        <v>-979</v>
      </c>
      <c r="D598" s="65">
        <v>271</v>
      </c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</row>
    <row r="599" spans="1:255" ht="14.25">
      <c r="A599" s="69" t="s">
        <v>457</v>
      </c>
      <c r="B599" s="73">
        <f>SUM(B600:B603)</f>
        <v>0</v>
      </c>
      <c r="C599" s="66">
        <f t="shared" si="9"/>
        <v>0</v>
      </c>
      <c r="D599" s="69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  <c r="AC599" s="70"/>
      <c r="AD599" s="70"/>
      <c r="AE599" s="70"/>
      <c r="AF599" s="70"/>
      <c r="AG599" s="70"/>
      <c r="AH599" s="70"/>
      <c r="AI599" s="70"/>
      <c r="AJ599" s="70"/>
      <c r="AK599" s="70"/>
      <c r="AL599" s="70"/>
      <c r="AM599" s="70"/>
      <c r="AN599" s="70"/>
      <c r="AO599" s="70"/>
      <c r="AP599" s="70"/>
      <c r="AQ599" s="70"/>
      <c r="AR599" s="70"/>
      <c r="AS599" s="70"/>
      <c r="AT599" s="70"/>
      <c r="AU599" s="70"/>
      <c r="AV599" s="70"/>
      <c r="AW599" s="70"/>
      <c r="AX599" s="70"/>
      <c r="AY599" s="70"/>
      <c r="AZ599" s="70"/>
      <c r="BA599" s="70"/>
      <c r="BB599" s="70"/>
      <c r="BC599" s="70"/>
      <c r="BD599" s="70"/>
      <c r="BE599" s="70"/>
      <c r="BF599" s="70"/>
      <c r="BG599" s="70"/>
      <c r="BH599" s="70"/>
      <c r="BI599" s="70"/>
      <c r="BJ599" s="70"/>
      <c r="BK599" s="70"/>
      <c r="BL599" s="70"/>
      <c r="BM599" s="70"/>
      <c r="BN599" s="70"/>
      <c r="BO599" s="70"/>
      <c r="BP599" s="70"/>
      <c r="BQ599" s="70"/>
      <c r="BR599" s="70"/>
      <c r="BS599" s="70"/>
      <c r="BT599" s="70"/>
      <c r="BU599" s="70"/>
      <c r="BV599" s="70"/>
      <c r="BW599" s="70"/>
      <c r="BX599" s="70"/>
      <c r="BY599" s="70"/>
      <c r="BZ599" s="70"/>
      <c r="CA599" s="70"/>
      <c r="CB599" s="70"/>
      <c r="CC599" s="70"/>
      <c r="CD599" s="70"/>
      <c r="CE599" s="70"/>
      <c r="CF599" s="70"/>
      <c r="CG599" s="70"/>
      <c r="CH599" s="70"/>
      <c r="CI599" s="70"/>
      <c r="CJ599" s="70"/>
      <c r="CK599" s="70"/>
      <c r="CL599" s="70"/>
      <c r="CM599" s="70"/>
      <c r="CN599" s="70"/>
      <c r="CO599" s="70"/>
      <c r="CP599" s="70"/>
      <c r="CQ599" s="70"/>
      <c r="CR599" s="70"/>
      <c r="CS599" s="70"/>
      <c r="CT599" s="70"/>
      <c r="CU599" s="70"/>
      <c r="CV599" s="70"/>
      <c r="CW599" s="70"/>
      <c r="CX599" s="70"/>
      <c r="CY599" s="70"/>
      <c r="CZ599" s="70"/>
      <c r="DA599" s="70"/>
      <c r="DB599" s="70"/>
      <c r="DC599" s="70"/>
      <c r="DD599" s="70"/>
      <c r="DE599" s="70"/>
      <c r="DF599" s="70"/>
      <c r="DG599" s="70"/>
      <c r="DH599" s="70"/>
      <c r="DI599" s="70"/>
      <c r="DJ599" s="70"/>
      <c r="DK599" s="70"/>
      <c r="DL599" s="70"/>
      <c r="DM599" s="70"/>
      <c r="DN599" s="70"/>
      <c r="DO599" s="70"/>
      <c r="DP599" s="70"/>
      <c r="DQ599" s="70"/>
      <c r="DR599" s="70"/>
      <c r="DS599" s="70"/>
      <c r="DT599" s="70"/>
      <c r="DU599" s="70"/>
      <c r="DV599" s="70"/>
      <c r="DW599" s="70"/>
      <c r="DX599" s="70"/>
      <c r="DY599" s="70"/>
      <c r="DZ599" s="70"/>
      <c r="EA599" s="70"/>
      <c r="EB599" s="70"/>
      <c r="EC599" s="70"/>
      <c r="ED599" s="70"/>
      <c r="EE599" s="70"/>
      <c r="EF599" s="70"/>
      <c r="EG599" s="70"/>
      <c r="EH599" s="70"/>
      <c r="EI599" s="70"/>
      <c r="EJ599" s="70"/>
      <c r="EK599" s="70"/>
      <c r="EL599" s="70"/>
      <c r="EM599" s="70"/>
      <c r="EN599" s="70"/>
      <c r="EO599" s="70"/>
      <c r="EP599" s="70"/>
      <c r="EQ599" s="70"/>
      <c r="ER599" s="70"/>
      <c r="ES599" s="70"/>
      <c r="ET599" s="70"/>
      <c r="EU599" s="70"/>
      <c r="EV599" s="70"/>
      <c r="EW599" s="70"/>
      <c r="EX599" s="70"/>
      <c r="EY599" s="70"/>
      <c r="EZ599" s="70"/>
      <c r="FA599" s="70"/>
      <c r="FB599" s="70"/>
      <c r="FC599" s="70"/>
      <c r="FD599" s="70"/>
      <c r="FE599" s="70"/>
      <c r="FF599" s="70"/>
      <c r="FG599" s="70"/>
      <c r="FH599" s="70"/>
      <c r="FI599" s="70"/>
      <c r="FJ599" s="70"/>
      <c r="FK599" s="70"/>
      <c r="FL599" s="70"/>
      <c r="FM599" s="70"/>
      <c r="FN599" s="70"/>
      <c r="FO599" s="70"/>
      <c r="FP599" s="70"/>
      <c r="FQ599" s="70"/>
      <c r="FR599" s="70"/>
      <c r="FS599" s="70"/>
      <c r="FT599" s="70"/>
      <c r="FU599" s="70"/>
      <c r="FV599" s="70"/>
      <c r="FW599" s="70"/>
      <c r="FX599" s="70"/>
      <c r="FY599" s="70"/>
      <c r="FZ599" s="70"/>
      <c r="GA599" s="70"/>
      <c r="GB599" s="70"/>
      <c r="GC599" s="70"/>
      <c r="GD599" s="70"/>
      <c r="GE599" s="70"/>
      <c r="GF599" s="70"/>
      <c r="GG599" s="70"/>
      <c r="GH599" s="70"/>
      <c r="GI599" s="70"/>
      <c r="GJ599" s="70"/>
      <c r="GK599" s="70"/>
      <c r="GL599" s="70"/>
      <c r="GM599" s="70"/>
      <c r="GN599" s="70"/>
      <c r="GO599" s="70"/>
      <c r="GP599" s="70"/>
      <c r="GQ599" s="70"/>
      <c r="GR599" s="70"/>
      <c r="GS599" s="70"/>
      <c r="GT599" s="70"/>
      <c r="GU599" s="70"/>
      <c r="GV599" s="70"/>
      <c r="GW599" s="70"/>
      <c r="GX599" s="70"/>
      <c r="GY599" s="70"/>
      <c r="GZ599" s="70"/>
      <c r="HA599" s="70"/>
      <c r="HB599" s="70"/>
      <c r="HC599" s="70"/>
      <c r="HD599" s="70"/>
      <c r="HE599" s="70"/>
      <c r="HF599" s="70"/>
      <c r="HG599" s="70"/>
      <c r="HH599" s="70"/>
      <c r="HI599" s="70"/>
      <c r="HJ599" s="70"/>
      <c r="HK599" s="70"/>
      <c r="HL599" s="70"/>
      <c r="HM599" s="70"/>
      <c r="HN599" s="70"/>
      <c r="HO599" s="70"/>
      <c r="HP599" s="70"/>
      <c r="HQ599" s="70"/>
      <c r="HR599" s="70"/>
      <c r="HS599" s="70"/>
      <c r="HT599" s="70"/>
      <c r="HU599" s="70"/>
      <c r="HV599" s="70"/>
      <c r="HW599" s="70"/>
      <c r="HX599" s="70"/>
      <c r="HY599" s="70"/>
      <c r="HZ599" s="70"/>
      <c r="IA599" s="70"/>
      <c r="IB599" s="70"/>
      <c r="IC599" s="70"/>
      <c r="ID599" s="70"/>
      <c r="IE599" s="70"/>
      <c r="IF599" s="70"/>
      <c r="IG599" s="70"/>
      <c r="IH599" s="70"/>
      <c r="II599" s="70"/>
      <c r="IJ599" s="70"/>
      <c r="IK599" s="70"/>
      <c r="IL599" s="70"/>
      <c r="IM599" s="70"/>
      <c r="IN599" s="70"/>
      <c r="IO599" s="70"/>
      <c r="IP599" s="70"/>
      <c r="IQ599" s="70"/>
      <c r="IR599" s="70"/>
      <c r="IS599" s="70"/>
      <c r="IT599" s="70"/>
      <c r="IU599" s="70"/>
    </row>
    <row r="600" spans="1:255" ht="14.25">
      <c r="A600" s="69" t="s">
        <v>42</v>
      </c>
      <c r="B600" s="69"/>
      <c r="C600" s="66">
        <f t="shared" si="9"/>
        <v>0</v>
      </c>
      <c r="D600" s="69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  <c r="AC600" s="70"/>
      <c r="AD600" s="70"/>
      <c r="AE600" s="70"/>
      <c r="AF600" s="70"/>
      <c r="AG600" s="70"/>
      <c r="AH600" s="70"/>
      <c r="AI600" s="70"/>
      <c r="AJ600" s="70"/>
      <c r="AK600" s="70"/>
      <c r="AL600" s="70"/>
      <c r="AM600" s="70"/>
      <c r="AN600" s="70"/>
      <c r="AO600" s="70"/>
      <c r="AP600" s="70"/>
      <c r="AQ600" s="70"/>
      <c r="AR600" s="70"/>
      <c r="AS600" s="70"/>
      <c r="AT600" s="70"/>
      <c r="AU600" s="70"/>
      <c r="AV600" s="70"/>
      <c r="AW600" s="70"/>
      <c r="AX600" s="70"/>
      <c r="AY600" s="70"/>
      <c r="AZ600" s="70"/>
      <c r="BA600" s="70"/>
      <c r="BB600" s="70"/>
      <c r="BC600" s="70"/>
      <c r="BD600" s="70"/>
      <c r="BE600" s="70"/>
      <c r="BF600" s="70"/>
      <c r="BG600" s="70"/>
      <c r="BH600" s="70"/>
      <c r="BI600" s="70"/>
      <c r="BJ600" s="70"/>
      <c r="BK600" s="70"/>
      <c r="BL600" s="70"/>
      <c r="BM600" s="70"/>
      <c r="BN600" s="70"/>
      <c r="BO600" s="70"/>
      <c r="BP600" s="70"/>
      <c r="BQ600" s="70"/>
      <c r="BR600" s="70"/>
      <c r="BS600" s="70"/>
      <c r="BT600" s="70"/>
      <c r="BU600" s="70"/>
      <c r="BV600" s="70"/>
      <c r="BW600" s="70"/>
      <c r="BX600" s="70"/>
      <c r="BY600" s="70"/>
      <c r="BZ600" s="70"/>
      <c r="CA600" s="70"/>
      <c r="CB600" s="70"/>
      <c r="CC600" s="70"/>
      <c r="CD600" s="70"/>
      <c r="CE600" s="70"/>
      <c r="CF600" s="70"/>
      <c r="CG600" s="70"/>
      <c r="CH600" s="70"/>
      <c r="CI600" s="70"/>
      <c r="CJ600" s="70"/>
      <c r="CK600" s="70"/>
      <c r="CL600" s="70"/>
      <c r="CM600" s="70"/>
      <c r="CN600" s="70"/>
      <c r="CO600" s="70"/>
      <c r="CP600" s="70"/>
      <c r="CQ600" s="70"/>
      <c r="CR600" s="70"/>
      <c r="CS600" s="70"/>
      <c r="CT600" s="70"/>
      <c r="CU600" s="70"/>
      <c r="CV600" s="70"/>
      <c r="CW600" s="70"/>
      <c r="CX600" s="70"/>
      <c r="CY600" s="70"/>
      <c r="CZ600" s="70"/>
      <c r="DA600" s="70"/>
      <c r="DB600" s="70"/>
      <c r="DC600" s="70"/>
      <c r="DD600" s="70"/>
      <c r="DE600" s="70"/>
      <c r="DF600" s="70"/>
      <c r="DG600" s="70"/>
      <c r="DH600" s="70"/>
      <c r="DI600" s="70"/>
      <c r="DJ600" s="70"/>
      <c r="DK600" s="70"/>
      <c r="DL600" s="70"/>
      <c r="DM600" s="70"/>
      <c r="DN600" s="70"/>
      <c r="DO600" s="70"/>
      <c r="DP600" s="70"/>
      <c r="DQ600" s="70"/>
      <c r="DR600" s="70"/>
      <c r="DS600" s="70"/>
      <c r="DT600" s="70"/>
      <c r="DU600" s="70"/>
      <c r="DV600" s="70"/>
      <c r="DW600" s="70"/>
      <c r="DX600" s="70"/>
      <c r="DY600" s="70"/>
      <c r="DZ600" s="70"/>
      <c r="EA600" s="70"/>
      <c r="EB600" s="70"/>
      <c r="EC600" s="70"/>
      <c r="ED600" s="70"/>
      <c r="EE600" s="70"/>
      <c r="EF600" s="70"/>
      <c r="EG600" s="70"/>
      <c r="EH600" s="70"/>
      <c r="EI600" s="70"/>
      <c r="EJ600" s="70"/>
      <c r="EK600" s="70"/>
      <c r="EL600" s="70"/>
      <c r="EM600" s="70"/>
      <c r="EN600" s="70"/>
      <c r="EO600" s="70"/>
      <c r="EP600" s="70"/>
      <c r="EQ600" s="70"/>
      <c r="ER600" s="70"/>
      <c r="ES600" s="70"/>
      <c r="ET600" s="70"/>
      <c r="EU600" s="70"/>
      <c r="EV600" s="70"/>
      <c r="EW600" s="70"/>
      <c r="EX600" s="70"/>
      <c r="EY600" s="70"/>
      <c r="EZ600" s="70"/>
      <c r="FA600" s="70"/>
      <c r="FB600" s="70"/>
      <c r="FC600" s="70"/>
      <c r="FD600" s="70"/>
      <c r="FE600" s="70"/>
      <c r="FF600" s="70"/>
      <c r="FG600" s="70"/>
      <c r="FH600" s="70"/>
      <c r="FI600" s="70"/>
      <c r="FJ600" s="70"/>
      <c r="FK600" s="70"/>
      <c r="FL600" s="70"/>
      <c r="FM600" s="70"/>
      <c r="FN600" s="70"/>
      <c r="FO600" s="70"/>
      <c r="FP600" s="70"/>
      <c r="FQ600" s="70"/>
      <c r="FR600" s="70"/>
      <c r="FS600" s="70"/>
      <c r="FT600" s="70"/>
      <c r="FU600" s="70"/>
      <c r="FV600" s="70"/>
      <c r="FW600" s="70"/>
      <c r="FX600" s="70"/>
      <c r="FY600" s="70"/>
      <c r="FZ600" s="70"/>
      <c r="GA600" s="70"/>
      <c r="GB600" s="70"/>
      <c r="GC600" s="70"/>
      <c r="GD600" s="70"/>
      <c r="GE600" s="70"/>
      <c r="GF600" s="70"/>
      <c r="GG600" s="70"/>
      <c r="GH600" s="70"/>
      <c r="GI600" s="70"/>
      <c r="GJ600" s="70"/>
      <c r="GK600" s="70"/>
      <c r="GL600" s="70"/>
      <c r="GM600" s="70"/>
      <c r="GN600" s="70"/>
      <c r="GO600" s="70"/>
      <c r="GP600" s="70"/>
      <c r="GQ600" s="70"/>
      <c r="GR600" s="70"/>
      <c r="GS600" s="70"/>
      <c r="GT600" s="70"/>
      <c r="GU600" s="70"/>
      <c r="GV600" s="70"/>
      <c r="GW600" s="70"/>
      <c r="GX600" s="70"/>
      <c r="GY600" s="70"/>
      <c r="GZ600" s="70"/>
      <c r="HA600" s="70"/>
      <c r="HB600" s="70"/>
      <c r="HC600" s="70"/>
      <c r="HD600" s="70"/>
      <c r="HE600" s="70"/>
      <c r="HF600" s="70"/>
      <c r="HG600" s="70"/>
      <c r="HH600" s="70"/>
      <c r="HI600" s="70"/>
      <c r="HJ600" s="70"/>
      <c r="HK600" s="70"/>
      <c r="HL600" s="70"/>
      <c r="HM600" s="70"/>
      <c r="HN600" s="70"/>
      <c r="HO600" s="70"/>
      <c r="HP600" s="70"/>
      <c r="HQ600" s="70"/>
      <c r="HR600" s="70"/>
      <c r="HS600" s="70"/>
      <c r="HT600" s="70"/>
      <c r="HU600" s="70"/>
      <c r="HV600" s="70"/>
      <c r="HW600" s="70"/>
      <c r="HX600" s="70"/>
      <c r="HY600" s="70"/>
      <c r="HZ600" s="70"/>
      <c r="IA600" s="70"/>
      <c r="IB600" s="70"/>
      <c r="IC600" s="70"/>
      <c r="ID600" s="70"/>
      <c r="IE600" s="70"/>
      <c r="IF600" s="70"/>
      <c r="IG600" s="70"/>
      <c r="IH600" s="70"/>
      <c r="II600" s="70"/>
      <c r="IJ600" s="70"/>
      <c r="IK600" s="70"/>
      <c r="IL600" s="70"/>
      <c r="IM600" s="70"/>
      <c r="IN600" s="70"/>
      <c r="IO600" s="70"/>
      <c r="IP600" s="70"/>
      <c r="IQ600" s="70"/>
      <c r="IR600" s="70"/>
      <c r="IS600" s="70"/>
      <c r="IT600" s="70"/>
      <c r="IU600" s="70"/>
    </row>
    <row r="601" spans="1:255" ht="14.25">
      <c r="A601" s="69" t="s">
        <v>43</v>
      </c>
      <c r="B601" s="69"/>
      <c r="C601" s="66">
        <f t="shared" si="9"/>
        <v>0</v>
      </c>
      <c r="D601" s="69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  <c r="AC601" s="70"/>
      <c r="AD601" s="70"/>
      <c r="AE601" s="70"/>
      <c r="AF601" s="70"/>
      <c r="AG601" s="70"/>
      <c r="AH601" s="70"/>
      <c r="AI601" s="70"/>
      <c r="AJ601" s="70"/>
      <c r="AK601" s="70"/>
      <c r="AL601" s="70"/>
      <c r="AM601" s="70"/>
      <c r="AN601" s="70"/>
      <c r="AO601" s="70"/>
      <c r="AP601" s="70"/>
      <c r="AQ601" s="70"/>
      <c r="AR601" s="70"/>
      <c r="AS601" s="70"/>
      <c r="AT601" s="70"/>
      <c r="AU601" s="70"/>
      <c r="AV601" s="70"/>
      <c r="AW601" s="70"/>
      <c r="AX601" s="70"/>
      <c r="AY601" s="70"/>
      <c r="AZ601" s="70"/>
      <c r="BA601" s="70"/>
      <c r="BB601" s="70"/>
      <c r="BC601" s="70"/>
      <c r="BD601" s="70"/>
      <c r="BE601" s="70"/>
      <c r="BF601" s="70"/>
      <c r="BG601" s="70"/>
      <c r="BH601" s="70"/>
      <c r="BI601" s="70"/>
      <c r="BJ601" s="70"/>
      <c r="BK601" s="70"/>
      <c r="BL601" s="70"/>
      <c r="BM601" s="70"/>
      <c r="BN601" s="70"/>
      <c r="BO601" s="70"/>
      <c r="BP601" s="70"/>
      <c r="BQ601" s="70"/>
      <c r="BR601" s="70"/>
      <c r="BS601" s="70"/>
      <c r="BT601" s="70"/>
      <c r="BU601" s="70"/>
      <c r="BV601" s="70"/>
      <c r="BW601" s="70"/>
      <c r="BX601" s="70"/>
      <c r="BY601" s="70"/>
      <c r="BZ601" s="70"/>
      <c r="CA601" s="70"/>
      <c r="CB601" s="70"/>
      <c r="CC601" s="70"/>
      <c r="CD601" s="70"/>
      <c r="CE601" s="70"/>
      <c r="CF601" s="70"/>
      <c r="CG601" s="70"/>
      <c r="CH601" s="70"/>
      <c r="CI601" s="70"/>
      <c r="CJ601" s="70"/>
      <c r="CK601" s="70"/>
      <c r="CL601" s="70"/>
      <c r="CM601" s="70"/>
      <c r="CN601" s="70"/>
      <c r="CO601" s="70"/>
      <c r="CP601" s="70"/>
      <c r="CQ601" s="70"/>
      <c r="CR601" s="70"/>
      <c r="CS601" s="70"/>
      <c r="CT601" s="70"/>
      <c r="CU601" s="70"/>
      <c r="CV601" s="70"/>
      <c r="CW601" s="70"/>
      <c r="CX601" s="70"/>
      <c r="CY601" s="70"/>
      <c r="CZ601" s="70"/>
      <c r="DA601" s="70"/>
      <c r="DB601" s="70"/>
      <c r="DC601" s="70"/>
      <c r="DD601" s="70"/>
      <c r="DE601" s="70"/>
      <c r="DF601" s="70"/>
      <c r="DG601" s="70"/>
      <c r="DH601" s="70"/>
      <c r="DI601" s="70"/>
      <c r="DJ601" s="70"/>
      <c r="DK601" s="70"/>
      <c r="DL601" s="70"/>
      <c r="DM601" s="70"/>
      <c r="DN601" s="70"/>
      <c r="DO601" s="70"/>
      <c r="DP601" s="70"/>
      <c r="DQ601" s="70"/>
      <c r="DR601" s="70"/>
      <c r="DS601" s="70"/>
      <c r="DT601" s="70"/>
      <c r="DU601" s="70"/>
      <c r="DV601" s="70"/>
      <c r="DW601" s="70"/>
      <c r="DX601" s="70"/>
      <c r="DY601" s="70"/>
      <c r="DZ601" s="70"/>
      <c r="EA601" s="70"/>
      <c r="EB601" s="70"/>
      <c r="EC601" s="70"/>
      <c r="ED601" s="70"/>
      <c r="EE601" s="70"/>
      <c r="EF601" s="70"/>
      <c r="EG601" s="70"/>
      <c r="EH601" s="70"/>
      <c r="EI601" s="70"/>
      <c r="EJ601" s="70"/>
      <c r="EK601" s="70"/>
      <c r="EL601" s="70"/>
      <c r="EM601" s="70"/>
      <c r="EN601" s="70"/>
      <c r="EO601" s="70"/>
      <c r="EP601" s="70"/>
      <c r="EQ601" s="70"/>
      <c r="ER601" s="70"/>
      <c r="ES601" s="70"/>
      <c r="ET601" s="70"/>
      <c r="EU601" s="70"/>
      <c r="EV601" s="70"/>
      <c r="EW601" s="70"/>
      <c r="EX601" s="70"/>
      <c r="EY601" s="70"/>
      <c r="EZ601" s="70"/>
      <c r="FA601" s="70"/>
      <c r="FB601" s="70"/>
      <c r="FC601" s="70"/>
      <c r="FD601" s="70"/>
      <c r="FE601" s="70"/>
      <c r="FF601" s="70"/>
      <c r="FG601" s="70"/>
      <c r="FH601" s="70"/>
      <c r="FI601" s="70"/>
      <c r="FJ601" s="70"/>
      <c r="FK601" s="70"/>
      <c r="FL601" s="70"/>
      <c r="FM601" s="70"/>
      <c r="FN601" s="70"/>
      <c r="FO601" s="70"/>
      <c r="FP601" s="70"/>
      <c r="FQ601" s="70"/>
      <c r="FR601" s="70"/>
      <c r="FS601" s="70"/>
      <c r="FT601" s="70"/>
      <c r="FU601" s="70"/>
      <c r="FV601" s="70"/>
      <c r="FW601" s="70"/>
      <c r="FX601" s="70"/>
      <c r="FY601" s="70"/>
      <c r="FZ601" s="70"/>
      <c r="GA601" s="70"/>
      <c r="GB601" s="70"/>
      <c r="GC601" s="70"/>
      <c r="GD601" s="70"/>
      <c r="GE601" s="70"/>
      <c r="GF601" s="70"/>
      <c r="GG601" s="70"/>
      <c r="GH601" s="70"/>
      <c r="GI601" s="70"/>
      <c r="GJ601" s="70"/>
      <c r="GK601" s="70"/>
      <c r="GL601" s="70"/>
      <c r="GM601" s="70"/>
      <c r="GN601" s="70"/>
      <c r="GO601" s="70"/>
      <c r="GP601" s="70"/>
      <c r="GQ601" s="70"/>
      <c r="GR601" s="70"/>
      <c r="GS601" s="70"/>
      <c r="GT601" s="70"/>
      <c r="GU601" s="70"/>
      <c r="GV601" s="70"/>
      <c r="GW601" s="70"/>
      <c r="GX601" s="70"/>
      <c r="GY601" s="70"/>
      <c r="GZ601" s="70"/>
      <c r="HA601" s="70"/>
      <c r="HB601" s="70"/>
      <c r="HC601" s="70"/>
      <c r="HD601" s="70"/>
      <c r="HE601" s="70"/>
      <c r="HF601" s="70"/>
      <c r="HG601" s="70"/>
      <c r="HH601" s="70"/>
      <c r="HI601" s="70"/>
      <c r="HJ601" s="70"/>
      <c r="HK601" s="70"/>
      <c r="HL601" s="70"/>
      <c r="HM601" s="70"/>
      <c r="HN601" s="70"/>
      <c r="HO601" s="70"/>
      <c r="HP601" s="70"/>
      <c r="HQ601" s="70"/>
      <c r="HR601" s="70"/>
      <c r="HS601" s="70"/>
      <c r="HT601" s="70"/>
      <c r="HU601" s="70"/>
      <c r="HV601" s="70"/>
      <c r="HW601" s="70"/>
      <c r="HX601" s="70"/>
      <c r="HY601" s="70"/>
      <c r="HZ601" s="70"/>
      <c r="IA601" s="70"/>
      <c r="IB601" s="70"/>
      <c r="IC601" s="70"/>
      <c r="ID601" s="70"/>
      <c r="IE601" s="70"/>
      <c r="IF601" s="70"/>
      <c r="IG601" s="70"/>
      <c r="IH601" s="70"/>
      <c r="II601" s="70"/>
      <c r="IJ601" s="70"/>
      <c r="IK601" s="70"/>
      <c r="IL601" s="70"/>
      <c r="IM601" s="70"/>
      <c r="IN601" s="70"/>
      <c r="IO601" s="70"/>
      <c r="IP601" s="70"/>
      <c r="IQ601" s="70"/>
      <c r="IR601" s="70"/>
      <c r="IS601" s="70"/>
      <c r="IT601" s="70"/>
      <c r="IU601" s="70"/>
    </row>
    <row r="602" spans="1:255" ht="14.25">
      <c r="A602" s="69" t="s">
        <v>44</v>
      </c>
      <c r="B602" s="69"/>
      <c r="C602" s="66">
        <f t="shared" si="9"/>
        <v>0</v>
      </c>
      <c r="D602" s="69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  <c r="AC602" s="70"/>
      <c r="AD602" s="70"/>
      <c r="AE602" s="70"/>
      <c r="AF602" s="70"/>
      <c r="AG602" s="70"/>
      <c r="AH602" s="70"/>
      <c r="AI602" s="70"/>
      <c r="AJ602" s="70"/>
      <c r="AK602" s="70"/>
      <c r="AL602" s="70"/>
      <c r="AM602" s="70"/>
      <c r="AN602" s="70"/>
      <c r="AO602" s="70"/>
      <c r="AP602" s="70"/>
      <c r="AQ602" s="70"/>
      <c r="AR602" s="70"/>
      <c r="AS602" s="70"/>
      <c r="AT602" s="70"/>
      <c r="AU602" s="70"/>
      <c r="AV602" s="70"/>
      <c r="AW602" s="70"/>
      <c r="AX602" s="70"/>
      <c r="AY602" s="70"/>
      <c r="AZ602" s="70"/>
      <c r="BA602" s="70"/>
      <c r="BB602" s="70"/>
      <c r="BC602" s="70"/>
      <c r="BD602" s="70"/>
      <c r="BE602" s="70"/>
      <c r="BF602" s="70"/>
      <c r="BG602" s="70"/>
      <c r="BH602" s="70"/>
      <c r="BI602" s="70"/>
      <c r="BJ602" s="70"/>
      <c r="BK602" s="70"/>
      <c r="BL602" s="70"/>
      <c r="BM602" s="70"/>
      <c r="BN602" s="70"/>
      <c r="BO602" s="70"/>
      <c r="BP602" s="70"/>
      <c r="BQ602" s="70"/>
      <c r="BR602" s="70"/>
      <c r="BS602" s="70"/>
      <c r="BT602" s="70"/>
      <c r="BU602" s="70"/>
      <c r="BV602" s="70"/>
      <c r="BW602" s="70"/>
      <c r="BX602" s="70"/>
      <c r="BY602" s="70"/>
      <c r="BZ602" s="70"/>
      <c r="CA602" s="70"/>
      <c r="CB602" s="70"/>
      <c r="CC602" s="70"/>
      <c r="CD602" s="70"/>
      <c r="CE602" s="70"/>
      <c r="CF602" s="70"/>
      <c r="CG602" s="70"/>
      <c r="CH602" s="70"/>
      <c r="CI602" s="70"/>
      <c r="CJ602" s="70"/>
      <c r="CK602" s="70"/>
      <c r="CL602" s="70"/>
      <c r="CM602" s="70"/>
      <c r="CN602" s="70"/>
      <c r="CO602" s="70"/>
      <c r="CP602" s="70"/>
      <c r="CQ602" s="70"/>
      <c r="CR602" s="70"/>
      <c r="CS602" s="70"/>
      <c r="CT602" s="70"/>
      <c r="CU602" s="70"/>
      <c r="CV602" s="70"/>
      <c r="CW602" s="70"/>
      <c r="CX602" s="70"/>
      <c r="CY602" s="70"/>
      <c r="CZ602" s="70"/>
      <c r="DA602" s="70"/>
      <c r="DB602" s="70"/>
      <c r="DC602" s="70"/>
      <c r="DD602" s="70"/>
      <c r="DE602" s="70"/>
      <c r="DF602" s="70"/>
      <c r="DG602" s="70"/>
      <c r="DH602" s="70"/>
      <c r="DI602" s="70"/>
      <c r="DJ602" s="70"/>
      <c r="DK602" s="70"/>
      <c r="DL602" s="70"/>
      <c r="DM602" s="70"/>
      <c r="DN602" s="70"/>
      <c r="DO602" s="70"/>
      <c r="DP602" s="70"/>
      <c r="DQ602" s="70"/>
      <c r="DR602" s="70"/>
      <c r="DS602" s="70"/>
      <c r="DT602" s="70"/>
      <c r="DU602" s="70"/>
      <c r="DV602" s="70"/>
      <c r="DW602" s="70"/>
      <c r="DX602" s="70"/>
      <c r="DY602" s="70"/>
      <c r="DZ602" s="70"/>
      <c r="EA602" s="70"/>
      <c r="EB602" s="70"/>
      <c r="EC602" s="70"/>
      <c r="ED602" s="70"/>
      <c r="EE602" s="70"/>
      <c r="EF602" s="70"/>
      <c r="EG602" s="70"/>
      <c r="EH602" s="70"/>
      <c r="EI602" s="70"/>
      <c r="EJ602" s="70"/>
      <c r="EK602" s="70"/>
      <c r="EL602" s="70"/>
      <c r="EM602" s="70"/>
      <c r="EN602" s="70"/>
      <c r="EO602" s="70"/>
      <c r="EP602" s="70"/>
      <c r="EQ602" s="70"/>
      <c r="ER602" s="70"/>
      <c r="ES602" s="70"/>
      <c r="ET602" s="70"/>
      <c r="EU602" s="70"/>
      <c r="EV602" s="70"/>
      <c r="EW602" s="70"/>
      <c r="EX602" s="70"/>
      <c r="EY602" s="70"/>
      <c r="EZ602" s="70"/>
      <c r="FA602" s="70"/>
      <c r="FB602" s="70"/>
      <c r="FC602" s="70"/>
      <c r="FD602" s="70"/>
      <c r="FE602" s="70"/>
      <c r="FF602" s="70"/>
      <c r="FG602" s="70"/>
      <c r="FH602" s="70"/>
      <c r="FI602" s="70"/>
      <c r="FJ602" s="70"/>
      <c r="FK602" s="70"/>
      <c r="FL602" s="70"/>
      <c r="FM602" s="70"/>
      <c r="FN602" s="70"/>
      <c r="FO602" s="70"/>
      <c r="FP602" s="70"/>
      <c r="FQ602" s="70"/>
      <c r="FR602" s="70"/>
      <c r="FS602" s="70"/>
      <c r="FT602" s="70"/>
      <c r="FU602" s="70"/>
      <c r="FV602" s="70"/>
      <c r="FW602" s="70"/>
      <c r="FX602" s="70"/>
      <c r="FY602" s="70"/>
      <c r="FZ602" s="70"/>
      <c r="GA602" s="70"/>
      <c r="GB602" s="70"/>
      <c r="GC602" s="70"/>
      <c r="GD602" s="70"/>
      <c r="GE602" s="70"/>
      <c r="GF602" s="70"/>
      <c r="GG602" s="70"/>
      <c r="GH602" s="70"/>
      <c r="GI602" s="70"/>
      <c r="GJ602" s="70"/>
      <c r="GK602" s="70"/>
      <c r="GL602" s="70"/>
      <c r="GM602" s="70"/>
      <c r="GN602" s="70"/>
      <c r="GO602" s="70"/>
      <c r="GP602" s="70"/>
      <c r="GQ602" s="70"/>
      <c r="GR602" s="70"/>
      <c r="GS602" s="70"/>
      <c r="GT602" s="70"/>
      <c r="GU602" s="70"/>
      <c r="GV602" s="70"/>
      <c r="GW602" s="70"/>
      <c r="GX602" s="70"/>
      <c r="GY602" s="70"/>
      <c r="GZ602" s="70"/>
      <c r="HA602" s="70"/>
      <c r="HB602" s="70"/>
      <c r="HC602" s="70"/>
      <c r="HD602" s="70"/>
      <c r="HE602" s="70"/>
      <c r="HF602" s="70"/>
      <c r="HG602" s="70"/>
      <c r="HH602" s="70"/>
      <c r="HI602" s="70"/>
      <c r="HJ602" s="70"/>
      <c r="HK602" s="70"/>
      <c r="HL602" s="70"/>
      <c r="HM602" s="70"/>
      <c r="HN602" s="70"/>
      <c r="HO602" s="70"/>
      <c r="HP602" s="70"/>
      <c r="HQ602" s="70"/>
      <c r="HR602" s="70"/>
      <c r="HS602" s="70"/>
      <c r="HT602" s="70"/>
      <c r="HU602" s="70"/>
      <c r="HV602" s="70"/>
      <c r="HW602" s="70"/>
      <c r="HX602" s="70"/>
      <c r="HY602" s="70"/>
      <c r="HZ602" s="70"/>
      <c r="IA602" s="70"/>
      <c r="IB602" s="70"/>
      <c r="IC602" s="70"/>
      <c r="ID602" s="70"/>
      <c r="IE602" s="70"/>
      <c r="IF602" s="70"/>
      <c r="IG602" s="70"/>
      <c r="IH602" s="70"/>
      <c r="II602" s="70"/>
      <c r="IJ602" s="70"/>
      <c r="IK602" s="70"/>
      <c r="IL602" s="70"/>
      <c r="IM602" s="70"/>
      <c r="IN602" s="70"/>
      <c r="IO602" s="70"/>
      <c r="IP602" s="70"/>
      <c r="IQ602" s="70"/>
      <c r="IR602" s="70"/>
      <c r="IS602" s="70"/>
      <c r="IT602" s="70"/>
      <c r="IU602" s="70"/>
    </row>
    <row r="603" spans="1:255" ht="14.25">
      <c r="A603" s="69" t="s">
        <v>458</v>
      </c>
      <c r="B603" s="69"/>
      <c r="C603" s="66">
        <f t="shared" si="9"/>
        <v>0</v>
      </c>
      <c r="D603" s="69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  <c r="AC603" s="70"/>
      <c r="AD603" s="70"/>
      <c r="AE603" s="70"/>
      <c r="AF603" s="70"/>
      <c r="AG603" s="70"/>
      <c r="AH603" s="70"/>
      <c r="AI603" s="70"/>
      <c r="AJ603" s="70"/>
      <c r="AK603" s="70"/>
      <c r="AL603" s="70"/>
      <c r="AM603" s="70"/>
      <c r="AN603" s="70"/>
      <c r="AO603" s="70"/>
      <c r="AP603" s="70"/>
      <c r="AQ603" s="70"/>
      <c r="AR603" s="70"/>
      <c r="AS603" s="70"/>
      <c r="AT603" s="70"/>
      <c r="AU603" s="70"/>
      <c r="AV603" s="70"/>
      <c r="AW603" s="70"/>
      <c r="AX603" s="70"/>
      <c r="AY603" s="70"/>
      <c r="AZ603" s="70"/>
      <c r="BA603" s="70"/>
      <c r="BB603" s="70"/>
      <c r="BC603" s="70"/>
      <c r="BD603" s="70"/>
      <c r="BE603" s="70"/>
      <c r="BF603" s="70"/>
      <c r="BG603" s="70"/>
      <c r="BH603" s="70"/>
      <c r="BI603" s="70"/>
      <c r="BJ603" s="70"/>
      <c r="BK603" s="70"/>
      <c r="BL603" s="70"/>
      <c r="BM603" s="70"/>
      <c r="BN603" s="70"/>
      <c r="BO603" s="70"/>
      <c r="BP603" s="70"/>
      <c r="BQ603" s="70"/>
      <c r="BR603" s="70"/>
      <c r="BS603" s="70"/>
      <c r="BT603" s="70"/>
      <c r="BU603" s="70"/>
      <c r="BV603" s="70"/>
      <c r="BW603" s="70"/>
      <c r="BX603" s="70"/>
      <c r="BY603" s="70"/>
      <c r="BZ603" s="70"/>
      <c r="CA603" s="70"/>
      <c r="CB603" s="70"/>
      <c r="CC603" s="70"/>
      <c r="CD603" s="70"/>
      <c r="CE603" s="70"/>
      <c r="CF603" s="70"/>
      <c r="CG603" s="70"/>
      <c r="CH603" s="70"/>
      <c r="CI603" s="70"/>
      <c r="CJ603" s="70"/>
      <c r="CK603" s="70"/>
      <c r="CL603" s="70"/>
      <c r="CM603" s="70"/>
      <c r="CN603" s="70"/>
      <c r="CO603" s="70"/>
      <c r="CP603" s="70"/>
      <c r="CQ603" s="70"/>
      <c r="CR603" s="70"/>
      <c r="CS603" s="70"/>
      <c r="CT603" s="70"/>
      <c r="CU603" s="70"/>
      <c r="CV603" s="70"/>
      <c r="CW603" s="70"/>
      <c r="CX603" s="70"/>
      <c r="CY603" s="70"/>
      <c r="CZ603" s="70"/>
      <c r="DA603" s="70"/>
      <c r="DB603" s="70"/>
      <c r="DC603" s="70"/>
      <c r="DD603" s="70"/>
      <c r="DE603" s="70"/>
      <c r="DF603" s="70"/>
      <c r="DG603" s="70"/>
      <c r="DH603" s="70"/>
      <c r="DI603" s="70"/>
      <c r="DJ603" s="70"/>
      <c r="DK603" s="70"/>
      <c r="DL603" s="70"/>
      <c r="DM603" s="70"/>
      <c r="DN603" s="70"/>
      <c r="DO603" s="70"/>
      <c r="DP603" s="70"/>
      <c r="DQ603" s="70"/>
      <c r="DR603" s="70"/>
      <c r="DS603" s="70"/>
      <c r="DT603" s="70"/>
      <c r="DU603" s="70"/>
      <c r="DV603" s="70"/>
      <c r="DW603" s="70"/>
      <c r="DX603" s="70"/>
      <c r="DY603" s="70"/>
      <c r="DZ603" s="70"/>
      <c r="EA603" s="70"/>
      <c r="EB603" s="70"/>
      <c r="EC603" s="70"/>
      <c r="ED603" s="70"/>
      <c r="EE603" s="70"/>
      <c r="EF603" s="70"/>
      <c r="EG603" s="70"/>
      <c r="EH603" s="70"/>
      <c r="EI603" s="70"/>
      <c r="EJ603" s="70"/>
      <c r="EK603" s="70"/>
      <c r="EL603" s="70"/>
      <c r="EM603" s="70"/>
      <c r="EN603" s="70"/>
      <c r="EO603" s="70"/>
      <c r="EP603" s="70"/>
      <c r="EQ603" s="70"/>
      <c r="ER603" s="70"/>
      <c r="ES603" s="70"/>
      <c r="ET603" s="70"/>
      <c r="EU603" s="70"/>
      <c r="EV603" s="70"/>
      <c r="EW603" s="70"/>
      <c r="EX603" s="70"/>
      <c r="EY603" s="70"/>
      <c r="EZ603" s="70"/>
      <c r="FA603" s="70"/>
      <c r="FB603" s="70"/>
      <c r="FC603" s="70"/>
      <c r="FD603" s="70"/>
      <c r="FE603" s="70"/>
      <c r="FF603" s="70"/>
      <c r="FG603" s="70"/>
      <c r="FH603" s="70"/>
      <c r="FI603" s="70"/>
      <c r="FJ603" s="70"/>
      <c r="FK603" s="70"/>
      <c r="FL603" s="70"/>
      <c r="FM603" s="70"/>
      <c r="FN603" s="70"/>
      <c r="FO603" s="70"/>
      <c r="FP603" s="70"/>
      <c r="FQ603" s="70"/>
      <c r="FR603" s="70"/>
      <c r="FS603" s="70"/>
      <c r="FT603" s="70"/>
      <c r="FU603" s="70"/>
      <c r="FV603" s="70"/>
      <c r="FW603" s="70"/>
      <c r="FX603" s="70"/>
      <c r="FY603" s="70"/>
      <c r="FZ603" s="70"/>
      <c r="GA603" s="70"/>
      <c r="GB603" s="70"/>
      <c r="GC603" s="70"/>
      <c r="GD603" s="70"/>
      <c r="GE603" s="70"/>
      <c r="GF603" s="70"/>
      <c r="GG603" s="70"/>
      <c r="GH603" s="70"/>
      <c r="GI603" s="70"/>
      <c r="GJ603" s="70"/>
      <c r="GK603" s="70"/>
      <c r="GL603" s="70"/>
      <c r="GM603" s="70"/>
      <c r="GN603" s="70"/>
      <c r="GO603" s="70"/>
      <c r="GP603" s="70"/>
      <c r="GQ603" s="70"/>
      <c r="GR603" s="70"/>
      <c r="GS603" s="70"/>
      <c r="GT603" s="70"/>
      <c r="GU603" s="70"/>
      <c r="GV603" s="70"/>
      <c r="GW603" s="70"/>
      <c r="GX603" s="70"/>
      <c r="GY603" s="70"/>
      <c r="GZ603" s="70"/>
      <c r="HA603" s="70"/>
      <c r="HB603" s="70"/>
      <c r="HC603" s="70"/>
      <c r="HD603" s="70"/>
      <c r="HE603" s="70"/>
      <c r="HF603" s="70"/>
      <c r="HG603" s="70"/>
      <c r="HH603" s="70"/>
      <c r="HI603" s="70"/>
      <c r="HJ603" s="70"/>
      <c r="HK603" s="70"/>
      <c r="HL603" s="70"/>
      <c r="HM603" s="70"/>
      <c r="HN603" s="70"/>
      <c r="HO603" s="70"/>
      <c r="HP603" s="70"/>
      <c r="HQ603" s="70"/>
      <c r="HR603" s="70"/>
      <c r="HS603" s="70"/>
      <c r="HT603" s="70"/>
      <c r="HU603" s="70"/>
      <c r="HV603" s="70"/>
      <c r="HW603" s="70"/>
      <c r="HX603" s="70"/>
      <c r="HY603" s="70"/>
      <c r="HZ603" s="70"/>
      <c r="IA603" s="70"/>
      <c r="IB603" s="70"/>
      <c r="IC603" s="70"/>
      <c r="ID603" s="70"/>
      <c r="IE603" s="70"/>
      <c r="IF603" s="70"/>
      <c r="IG603" s="70"/>
      <c r="IH603" s="70"/>
      <c r="II603" s="70"/>
      <c r="IJ603" s="70"/>
      <c r="IK603" s="70"/>
      <c r="IL603" s="70"/>
      <c r="IM603" s="70"/>
      <c r="IN603" s="70"/>
      <c r="IO603" s="70"/>
      <c r="IP603" s="70"/>
      <c r="IQ603" s="70"/>
      <c r="IR603" s="70"/>
      <c r="IS603" s="70"/>
      <c r="IT603" s="70"/>
      <c r="IU603" s="70"/>
    </row>
    <row r="604" spans="1:255" ht="14.25">
      <c r="A604" s="69" t="s">
        <v>459</v>
      </c>
      <c r="B604" s="73">
        <f>SUM(B605:B606)</f>
        <v>0</v>
      </c>
      <c r="C604" s="66">
        <f t="shared" si="9"/>
        <v>0</v>
      </c>
      <c r="D604" s="69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  <c r="AC604" s="70"/>
      <c r="AD604" s="70"/>
      <c r="AE604" s="70"/>
      <c r="AF604" s="70"/>
      <c r="AG604" s="70"/>
      <c r="AH604" s="70"/>
      <c r="AI604" s="70"/>
      <c r="AJ604" s="70"/>
      <c r="AK604" s="70"/>
      <c r="AL604" s="70"/>
      <c r="AM604" s="70"/>
      <c r="AN604" s="70"/>
      <c r="AO604" s="70"/>
      <c r="AP604" s="70"/>
      <c r="AQ604" s="70"/>
      <c r="AR604" s="70"/>
      <c r="AS604" s="70"/>
      <c r="AT604" s="70"/>
      <c r="AU604" s="70"/>
      <c r="AV604" s="70"/>
      <c r="AW604" s="70"/>
      <c r="AX604" s="70"/>
      <c r="AY604" s="70"/>
      <c r="AZ604" s="70"/>
      <c r="BA604" s="70"/>
      <c r="BB604" s="70"/>
      <c r="BC604" s="70"/>
      <c r="BD604" s="70"/>
      <c r="BE604" s="70"/>
      <c r="BF604" s="70"/>
      <c r="BG604" s="70"/>
      <c r="BH604" s="70"/>
      <c r="BI604" s="70"/>
      <c r="BJ604" s="70"/>
      <c r="BK604" s="70"/>
      <c r="BL604" s="70"/>
      <c r="BM604" s="70"/>
      <c r="BN604" s="70"/>
      <c r="BO604" s="70"/>
      <c r="BP604" s="70"/>
      <c r="BQ604" s="70"/>
      <c r="BR604" s="70"/>
      <c r="BS604" s="70"/>
      <c r="BT604" s="70"/>
      <c r="BU604" s="70"/>
      <c r="BV604" s="70"/>
      <c r="BW604" s="70"/>
      <c r="BX604" s="70"/>
      <c r="BY604" s="70"/>
      <c r="BZ604" s="70"/>
      <c r="CA604" s="70"/>
      <c r="CB604" s="70"/>
      <c r="CC604" s="70"/>
      <c r="CD604" s="70"/>
      <c r="CE604" s="70"/>
      <c r="CF604" s="70"/>
      <c r="CG604" s="70"/>
      <c r="CH604" s="70"/>
      <c r="CI604" s="70"/>
      <c r="CJ604" s="70"/>
      <c r="CK604" s="70"/>
      <c r="CL604" s="70"/>
      <c r="CM604" s="70"/>
      <c r="CN604" s="70"/>
      <c r="CO604" s="70"/>
      <c r="CP604" s="70"/>
      <c r="CQ604" s="70"/>
      <c r="CR604" s="70"/>
      <c r="CS604" s="70"/>
      <c r="CT604" s="70"/>
      <c r="CU604" s="70"/>
      <c r="CV604" s="70"/>
      <c r="CW604" s="70"/>
      <c r="CX604" s="70"/>
      <c r="CY604" s="70"/>
      <c r="CZ604" s="70"/>
      <c r="DA604" s="70"/>
      <c r="DB604" s="70"/>
      <c r="DC604" s="70"/>
      <c r="DD604" s="70"/>
      <c r="DE604" s="70"/>
      <c r="DF604" s="70"/>
      <c r="DG604" s="70"/>
      <c r="DH604" s="70"/>
      <c r="DI604" s="70"/>
      <c r="DJ604" s="70"/>
      <c r="DK604" s="70"/>
      <c r="DL604" s="70"/>
      <c r="DM604" s="70"/>
      <c r="DN604" s="70"/>
      <c r="DO604" s="70"/>
      <c r="DP604" s="70"/>
      <c r="DQ604" s="70"/>
      <c r="DR604" s="70"/>
      <c r="DS604" s="70"/>
      <c r="DT604" s="70"/>
      <c r="DU604" s="70"/>
      <c r="DV604" s="70"/>
      <c r="DW604" s="70"/>
      <c r="DX604" s="70"/>
      <c r="DY604" s="70"/>
      <c r="DZ604" s="70"/>
      <c r="EA604" s="70"/>
      <c r="EB604" s="70"/>
      <c r="EC604" s="70"/>
      <c r="ED604" s="70"/>
      <c r="EE604" s="70"/>
      <c r="EF604" s="70"/>
      <c r="EG604" s="70"/>
      <c r="EH604" s="70"/>
      <c r="EI604" s="70"/>
      <c r="EJ604" s="70"/>
      <c r="EK604" s="70"/>
      <c r="EL604" s="70"/>
      <c r="EM604" s="70"/>
      <c r="EN604" s="70"/>
      <c r="EO604" s="70"/>
      <c r="EP604" s="70"/>
      <c r="EQ604" s="70"/>
      <c r="ER604" s="70"/>
      <c r="ES604" s="70"/>
      <c r="ET604" s="70"/>
      <c r="EU604" s="70"/>
      <c r="EV604" s="70"/>
      <c r="EW604" s="70"/>
      <c r="EX604" s="70"/>
      <c r="EY604" s="70"/>
      <c r="EZ604" s="70"/>
      <c r="FA604" s="70"/>
      <c r="FB604" s="70"/>
      <c r="FC604" s="70"/>
      <c r="FD604" s="70"/>
      <c r="FE604" s="70"/>
      <c r="FF604" s="70"/>
      <c r="FG604" s="70"/>
      <c r="FH604" s="70"/>
      <c r="FI604" s="70"/>
      <c r="FJ604" s="70"/>
      <c r="FK604" s="70"/>
      <c r="FL604" s="70"/>
      <c r="FM604" s="70"/>
      <c r="FN604" s="70"/>
      <c r="FO604" s="70"/>
      <c r="FP604" s="70"/>
      <c r="FQ604" s="70"/>
      <c r="FR604" s="70"/>
      <c r="FS604" s="70"/>
      <c r="FT604" s="70"/>
      <c r="FU604" s="70"/>
      <c r="FV604" s="70"/>
      <c r="FW604" s="70"/>
      <c r="FX604" s="70"/>
      <c r="FY604" s="70"/>
      <c r="FZ604" s="70"/>
      <c r="GA604" s="70"/>
      <c r="GB604" s="70"/>
      <c r="GC604" s="70"/>
      <c r="GD604" s="70"/>
      <c r="GE604" s="70"/>
      <c r="GF604" s="70"/>
      <c r="GG604" s="70"/>
      <c r="GH604" s="70"/>
      <c r="GI604" s="70"/>
      <c r="GJ604" s="70"/>
      <c r="GK604" s="70"/>
      <c r="GL604" s="70"/>
      <c r="GM604" s="70"/>
      <c r="GN604" s="70"/>
      <c r="GO604" s="70"/>
      <c r="GP604" s="70"/>
      <c r="GQ604" s="70"/>
      <c r="GR604" s="70"/>
      <c r="GS604" s="70"/>
      <c r="GT604" s="70"/>
      <c r="GU604" s="70"/>
      <c r="GV604" s="70"/>
      <c r="GW604" s="70"/>
      <c r="GX604" s="70"/>
      <c r="GY604" s="70"/>
      <c r="GZ604" s="70"/>
      <c r="HA604" s="70"/>
      <c r="HB604" s="70"/>
      <c r="HC604" s="70"/>
      <c r="HD604" s="70"/>
      <c r="HE604" s="70"/>
      <c r="HF604" s="70"/>
      <c r="HG604" s="70"/>
      <c r="HH604" s="70"/>
      <c r="HI604" s="70"/>
      <c r="HJ604" s="70"/>
      <c r="HK604" s="70"/>
      <c r="HL604" s="70"/>
      <c r="HM604" s="70"/>
      <c r="HN604" s="70"/>
      <c r="HO604" s="70"/>
      <c r="HP604" s="70"/>
      <c r="HQ604" s="70"/>
      <c r="HR604" s="70"/>
      <c r="HS604" s="70"/>
      <c r="HT604" s="70"/>
      <c r="HU604" s="70"/>
      <c r="HV604" s="70"/>
      <c r="HW604" s="70"/>
      <c r="HX604" s="70"/>
      <c r="HY604" s="70"/>
      <c r="HZ604" s="70"/>
      <c r="IA604" s="70"/>
      <c r="IB604" s="70"/>
      <c r="IC604" s="70"/>
      <c r="ID604" s="70"/>
      <c r="IE604" s="70"/>
      <c r="IF604" s="70"/>
      <c r="IG604" s="70"/>
      <c r="IH604" s="70"/>
      <c r="II604" s="70"/>
      <c r="IJ604" s="70"/>
      <c r="IK604" s="70"/>
      <c r="IL604" s="70"/>
      <c r="IM604" s="70"/>
      <c r="IN604" s="70"/>
      <c r="IO604" s="70"/>
      <c r="IP604" s="70"/>
      <c r="IQ604" s="70"/>
      <c r="IR604" s="70"/>
      <c r="IS604" s="70"/>
      <c r="IT604" s="70"/>
      <c r="IU604" s="70"/>
    </row>
    <row r="605" spans="1:255" ht="14.25">
      <c r="A605" s="69" t="s">
        <v>460</v>
      </c>
      <c r="B605" s="69"/>
      <c r="C605" s="66">
        <f t="shared" si="9"/>
        <v>0</v>
      </c>
      <c r="D605" s="69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  <c r="AC605" s="70"/>
      <c r="AD605" s="70"/>
      <c r="AE605" s="70"/>
      <c r="AF605" s="70"/>
      <c r="AG605" s="70"/>
      <c r="AH605" s="70"/>
      <c r="AI605" s="70"/>
      <c r="AJ605" s="70"/>
      <c r="AK605" s="70"/>
      <c r="AL605" s="70"/>
      <c r="AM605" s="70"/>
      <c r="AN605" s="70"/>
      <c r="AO605" s="70"/>
      <c r="AP605" s="70"/>
      <c r="AQ605" s="70"/>
      <c r="AR605" s="70"/>
      <c r="AS605" s="70"/>
      <c r="AT605" s="70"/>
      <c r="AU605" s="70"/>
      <c r="AV605" s="70"/>
      <c r="AW605" s="70"/>
      <c r="AX605" s="70"/>
      <c r="AY605" s="70"/>
      <c r="AZ605" s="70"/>
      <c r="BA605" s="70"/>
      <c r="BB605" s="70"/>
      <c r="BC605" s="70"/>
      <c r="BD605" s="70"/>
      <c r="BE605" s="70"/>
      <c r="BF605" s="70"/>
      <c r="BG605" s="70"/>
      <c r="BH605" s="70"/>
      <c r="BI605" s="70"/>
      <c r="BJ605" s="70"/>
      <c r="BK605" s="70"/>
      <c r="BL605" s="70"/>
      <c r="BM605" s="70"/>
      <c r="BN605" s="70"/>
      <c r="BO605" s="70"/>
      <c r="BP605" s="70"/>
      <c r="BQ605" s="70"/>
      <c r="BR605" s="70"/>
      <c r="BS605" s="70"/>
      <c r="BT605" s="70"/>
      <c r="BU605" s="70"/>
      <c r="BV605" s="70"/>
      <c r="BW605" s="70"/>
      <c r="BX605" s="70"/>
      <c r="BY605" s="70"/>
      <c r="BZ605" s="70"/>
      <c r="CA605" s="70"/>
      <c r="CB605" s="70"/>
      <c r="CC605" s="70"/>
      <c r="CD605" s="70"/>
      <c r="CE605" s="70"/>
      <c r="CF605" s="70"/>
      <c r="CG605" s="70"/>
      <c r="CH605" s="70"/>
      <c r="CI605" s="70"/>
      <c r="CJ605" s="70"/>
      <c r="CK605" s="70"/>
      <c r="CL605" s="70"/>
      <c r="CM605" s="70"/>
      <c r="CN605" s="70"/>
      <c r="CO605" s="70"/>
      <c r="CP605" s="70"/>
      <c r="CQ605" s="70"/>
      <c r="CR605" s="70"/>
      <c r="CS605" s="70"/>
      <c r="CT605" s="70"/>
      <c r="CU605" s="70"/>
      <c r="CV605" s="70"/>
      <c r="CW605" s="70"/>
      <c r="CX605" s="70"/>
      <c r="CY605" s="70"/>
      <c r="CZ605" s="70"/>
      <c r="DA605" s="70"/>
      <c r="DB605" s="70"/>
      <c r="DC605" s="70"/>
      <c r="DD605" s="70"/>
      <c r="DE605" s="70"/>
      <c r="DF605" s="70"/>
      <c r="DG605" s="70"/>
      <c r="DH605" s="70"/>
      <c r="DI605" s="70"/>
      <c r="DJ605" s="70"/>
      <c r="DK605" s="70"/>
      <c r="DL605" s="70"/>
      <c r="DM605" s="70"/>
      <c r="DN605" s="70"/>
      <c r="DO605" s="70"/>
      <c r="DP605" s="70"/>
      <c r="DQ605" s="70"/>
      <c r="DR605" s="70"/>
      <c r="DS605" s="70"/>
      <c r="DT605" s="70"/>
      <c r="DU605" s="70"/>
      <c r="DV605" s="70"/>
      <c r="DW605" s="70"/>
      <c r="DX605" s="70"/>
      <c r="DY605" s="70"/>
      <c r="DZ605" s="70"/>
      <c r="EA605" s="70"/>
      <c r="EB605" s="70"/>
      <c r="EC605" s="70"/>
      <c r="ED605" s="70"/>
      <c r="EE605" s="70"/>
      <c r="EF605" s="70"/>
      <c r="EG605" s="70"/>
      <c r="EH605" s="70"/>
      <c r="EI605" s="70"/>
      <c r="EJ605" s="70"/>
      <c r="EK605" s="70"/>
      <c r="EL605" s="70"/>
      <c r="EM605" s="70"/>
      <c r="EN605" s="70"/>
      <c r="EO605" s="70"/>
      <c r="EP605" s="70"/>
      <c r="EQ605" s="70"/>
      <c r="ER605" s="70"/>
      <c r="ES605" s="70"/>
      <c r="ET605" s="70"/>
      <c r="EU605" s="70"/>
      <c r="EV605" s="70"/>
      <c r="EW605" s="70"/>
      <c r="EX605" s="70"/>
      <c r="EY605" s="70"/>
      <c r="EZ605" s="70"/>
      <c r="FA605" s="70"/>
      <c r="FB605" s="70"/>
      <c r="FC605" s="70"/>
      <c r="FD605" s="70"/>
      <c r="FE605" s="70"/>
      <c r="FF605" s="70"/>
      <c r="FG605" s="70"/>
      <c r="FH605" s="70"/>
      <c r="FI605" s="70"/>
      <c r="FJ605" s="70"/>
      <c r="FK605" s="70"/>
      <c r="FL605" s="70"/>
      <c r="FM605" s="70"/>
      <c r="FN605" s="70"/>
      <c r="FO605" s="70"/>
      <c r="FP605" s="70"/>
      <c r="FQ605" s="70"/>
      <c r="FR605" s="70"/>
      <c r="FS605" s="70"/>
      <c r="FT605" s="70"/>
      <c r="FU605" s="70"/>
      <c r="FV605" s="70"/>
      <c r="FW605" s="70"/>
      <c r="FX605" s="70"/>
      <c r="FY605" s="70"/>
      <c r="FZ605" s="70"/>
      <c r="GA605" s="70"/>
      <c r="GB605" s="70"/>
      <c r="GC605" s="70"/>
      <c r="GD605" s="70"/>
      <c r="GE605" s="70"/>
      <c r="GF605" s="70"/>
      <c r="GG605" s="70"/>
      <c r="GH605" s="70"/>
      <c r="GI605" s="70"/>
      <c r="GJ605" s="70"/>
      <c r="GK605" s="70"/>
      <c r="GL605" s="70"/>
      <c r="GM605" s="70"/>
      <c r="GN605" s="70"/>
      <c r="GO605" s="70"/>
      <c r="GP605" s="70"/>
      <c r="GQ605" s="70"/>
      <c r="GR605" s="70"/>
      <c r="GS605" s="70"/>
      <c r="GT605" s="70"/>
      <c r="GU605" s="70"/>
      <c r="GV605" s="70"/>
      <c r="GW605" s="70"/>
      <c r="GX605" s="70"/>
      <c r="GY605" s="70"/>
      <c r="GZ605" s="70"/>
      <c r="HA605" s="70"/>
      <c r="HB605" s="70"/>
      <c r="HC605" s="70"/>
      <c r="HD605" s="70"/>
      <c r="HE605" s="70"/>
      <c r="HF605" s="70"/>
      <c r="HG605" s="70"/>
      <c r="HH605" s="70"/>
      <c r="HI605" s="70"/>
      <c r="HJ605" s="70"/>
      <c r="HK605" s="70"/>
      <c r="HL605" s="70"/>
      <c r="HM605" s="70"/>
      <c r="HN605" s="70"/>
      <c r="HO605" s="70"/>
      <c r="HP605" s="70"/>
      <c r="HQ605" s="70"/>
      <c r="HR605" s="70"/>
      <c r="HS605" s="70"/>
      <c r="HT605" s="70"/>
      <c r="HU605" s="70"/>
      <c r="HV605" s="70"/>
      <c r="HW605" s="70"/>
      <c r="HX605" s="70"/>
      <c r="HY605" s="70"/>
      <c r="HZ605" s="70"/>
      <c r="IA605" s="70"/>
      <c r="IB605" s="70"/>
      <c r="IC605" s="70"/>
      <c r="ID605" s="70"/>
      <c r="IE605" s="70"/>
      <c r="IF605" s="70"/>
      <c r="IG605" s="70"/>
      <c r="IH605" s="70"/>
      <c r="II605" s="70"/>
      <c r="IJ605" s="70"/>
      <c r="IK605" s="70"/>
      <c r="IL605" s="70"/>
      <c r="IM605" s="70"/>
      <c r="IN605" s="70"/>
      <c r="IO605" s="70"/>
      <c r="IP605" s="70"/>
      <c r="IQ605" s="70"/>
      <c r="IR605" s="70"/>
      <c r="IS605" s="70"/>
      <c r="IT605" s="70"/>
      <c r="IU605" s="70"/>
    </row>
    <row r="606" spans="1:255" ht="14.25">
      <c r="A606" s="69" t="s">
        <v>461</v>
      </c>
      <c r="B606" s="69"/>
      <c r="C606" s="66">
        <f t="shared" si="9"/>
        <v>0</v>
      </c>
      <c r="D606" s="69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  <c r="AC606" s="70"/>
      <c r="AD606" s="70"/>
      <c r="AE606" s="70"/>
      <c r="AF606" s="70"/>
      <c r="AG606" s="70"/>
      <c r="AH606" s="70"/>
      <c r="AI606" s="70"/>
      <c r="AJ606" s="70"/>
      <c r="AK606" s="70"/>
      <c r="AL606" s="70"/>
      <c r="AM606" s="70"/>
      <c r="AN606" s="70"/>
      <c r="AO606" s="70"/>
      <c r="AP606" s="70"/>
      <c r="AQ606" s="70"/>
      <c r="AR606" s="70"/>
      <c r="AS606" s="70"/>
      <c r="AT606" s="70"/>
      <c r="AU606" s="70"/>
      <c r="AV606" s="70"/>
      <c r="AW606" s="70"/>
      <c r="AX606" s="70"/>
      <c r="AY606" s="70"/>
      <c r="AZ606" s="70"/>
      <c r="BA606" s="70"/>
      <c r="BB606" s="70"/>
      <c r="BC606" s="70"/>
      <c r="BD606" s="70"/>
      <c r="BE606" s="70"/>
      <c r="BF606" s="70"/>
      <c r="BG606" s="70"/>
      <c r="BH606" s="70"/>
      <c r="BI606" s="70"/>
      <c r="BJ606" s="70"/>
      <c r="BK606" s="70"/>
      <c r="BL606" s="70"/>
      <c r="BM606" s="70"/>
      <c r="BN606" s="70"/>
      <c r="BO606" s="70"/>
      <c r="BP606" s="70"/>
      <c r="BQ606" s="70"/>
      <c r="BR606" s="70"/>
      <c r="BS606" s="70"/>
      <c r="BT606" s="70"/>
      <c r="BU606" s="70"/>
      <c r="BV606" s="70"/>
      <c r="BW606" s="70"/>
      <c r="BX606" s="70"/>
      <c r="BY606" s="70"/>
      <c r="BZ606" s="70"/>
      <c r="CA606" s="70"/>
      <c r="CB606" s="70"/>
      <c r="CC606" s="70"/>
      <c r="CD606" s="70"/>
      <c r="CE606" s="70"/>
      <c r="CF606" s="70"/>
      <c r="CG606" s="70"/>
      <c r="CH606" s="70"/>
      <c r="CI606" s="70"/>
      <c r="CJ606" s="70"/>
      <c r="CK606" s="70"/>
      <c r="CL606" s="70"/>
      <c r="CM606" s="70"/>
      <c r="CN606" s="70"/>
      <c r="CO606" s="70"/>
      <c r="CP606" s="70"/>
      <c r="CQ606" s="70"/>
      <c r="CR606" s="70"/>
      <c r="CS606" s="70"/>
      <c r="CT606" s="70"/>
      <c r="CU606" s="70"/>
      <c r="CV606" s="70"/>
      <c r="CW606" s="70"/>
      <c r="CX606" s="70"/>
      <c r="CY606" s="70"/>
      <c r="CZ606" s="70"/>
      <c r="DA606" s="70"/>
      <c r="DB606" s="70"/>
      <c r="DC606" s="70"/>
      <c r="DD606" s="70"/>
      <c r="DE606" s="70"/>
      <c r="DF606" s="70"/>
      <c r="DG606" s="70"/>
      <c r="DH606" s="70"/>
      <c r="DI606" s="70"/>
      <c r="DJ606" s="70"/>
      <c r="DK606" s="70"/>
      <c r="DL606" s="70"/>
      <c r="DM606" s="70"/>
      <c r="DN606" s="70"/>
      <c r="DO606" s="70"/>
      <c r="DP606" s="70"/>
      <c r="DQ606" s="70"/>
      <c r="DR606" s="70"/>
      <c r="DS606" s="70"/>
      <c r="DT606" s="70"/>
      <c r="DU606" s="70"/>
      <c r="DV606" s="70"/>
      <c r="DW606" s="70"/>
      <c r="DX606" s="70"/>
      <c r="DY606" s="70"/>
      <c r="DZ606" s="70"/>
      <c r="EA606" s="70"/>
      <c r="EB606" s="70"/>
      <c r="EC606" s="70"/>
      <c r="ED606" s="70"/>
      <c r="EE606" s="70"/>
      <c r="EF606" s="70"/>
      <c r="EG606" s="70"/>
      <c r="EH606" s="70"/>
      <c r="EI606" s="70"/>
      <c r="EJ606" s="70"/>
      <c r="EK606" s="70"/>
      <c r="EL606" s="70"/>
      <c r="EM606" s="70"/>
      <c r="EN606" s="70"/>
      <c r="EO606" s="70"/>
      <c r="EP606" s="70"/>
      <c r="EQ606" s="70"/>
      <c r="ER606" s="70"/>
      <c r="ES606" s="70"/>
      <c r="ET606" s="70"/>
      <c r="EU606" s="70"/>
      <c r="EV606" s="70"/>
      <c r="EW606" s="70"/>
      <c r="EX606" s="70"/>
      <c r="EY606" s="70"/>
      <c r="EZ606" s="70"/>
      <c r="FA606" s="70"/>
      <c r="FB606" s="70"/>
      <c r="FC606" s="70"/>
      <c r="FD606" s="70"/>
      <c r="FE606" s="70"/>
      <c r="FF606" s="70"/>
      <c r="FG606" s="70"/>
      <c r="FH606" s="70"/>
      <c r="FI606" s="70"/>
      <c r="FJ606" s="70"/>
      <c r="FK606" s="70"/>
      <c r="FL606" s="70"/>
      <c r="FM606" s="70"/>
      <c r="FN606" s="70"/>
      <c r="FO606" s="70"/>
      <c r="FP606" s="70"/>
      <c r="FQ606" s="70"/>
      <c r="FR606" s="70"/>
      <c r="FS606" s="70"/>
      <c r="FT606" s="70"/>
      <c r="FU606" s="70"/>
      <c r="FV606" s="70"/>
      <c r="FW606" s="70"/>
      <c r="FX606" s="70"/>
      <c r="FY606" s="70"/>
      <c r="FZ606" s="70"/>
      <c r="GA606" s="70"/>
      <c r="GB606" s="70"/>
      <c r="GC606" s="70"/>
      <c r="GD606" s="70"/>
      <c r="GE606" s="70"/>
      <c r="GF606" s="70"/>
      <c r="GG606" s="70"/>
      <c r="GH606" s="70"/>
      <c r="GI606" s="70"/>
      <c r="GJ606" s="70"/>
      <c r="GK606" s="70"/>
      <c r="GL606" s="70"/>
      <c r="GM606" s="70"/>
      <c r="GN606" s="70"/>
      <c r="GO606" s="70"/>
      <c r="GP606" s="70"/>
      <c r="GQ606" s="70"/>
      <c r="GR606" s="70"/>
      <c r="GS606" s="70"/>
      <c r="GT606" s="70"/>
      <c r="GU606" s="70"/>
      <c r="GV606" s="70"/>
      <c r="GW606" s="70"/>
      <c r="GX606" s="70"/>
      <c r="GY606" s="70"/>
      <c r="GZ606" s="70"/>
      <c r="HA606" s="70"/>
      <c r="HB606" s="70"/>
      <c r="HC606" s="70"/>
      <c r="HD606" s="70"/>
      <c r="HE606" s="70"/>
      <c r="HF606" s="70"/>
      <c r="HG606" s="70"/>
      <c r="HH606" s="70"/>
      <c r="HI606" s="70"/>
      <c r="HJ606" s="70"/>
      <c r="HK606" s="70"/>
      <c r="HL606" s="70"/>
      <c r="HM606" s="70"/>
      <c r="HN606" s="70"/>
      <c r="HO606" s="70"/>
      <c r="HP606" s="70"/>
      <c r="HQ606" s="70"/>
      <c r="HR606" s="70"/>
      <c r="HS606" s="70"/>
      <c r="HT606" s="70"/>
      <c r="HU606" s="70"/>
      <c r="HV606" s="70"/>
      <c r="HW606" s="70"/>
      <c r="HX606" s="70"/>
      <c r="HY606" s="70"/>
      <c r="HZ606" s="70"/>
      <c r="IA606" s="70"/>
      <c r="IB606" s="70"/>
      <c r="IC606" s="70"/>
      <c r="ID606" s="70"/>
      <c r="IE606" s="70"/>
      <c r="IF606" s="70"/>
      <c r="IG606" s="70"/>
      <c r="IH606" s="70"/>
      <c r="II606" s="70"/>
      <c r="IJ606" s="70"/>
      <c r="IK606" s="70"/>
      <c r="IL606" s="70"/>
      <c r="IM606" s="70"/>
      <c r="IN606" s="70"/>
      <c r="IO606" s="70"/>
      <c r="IP606" s="70"/>
      <c r="IQ606" s="70"/>
      <c r="IR606" s="70"/>
      <c r="IS606" s="70"/>
      <c r="IT606" s="70"/>
      <c r="IU606" s="70"/>
    </row>
    <row r="607" spans="1:255" s="62" customFormat="1" ht="14.25">
      <c r="A607" s="65" t="s">
        <v>462</v>
      </c>
      <c r="B607" s="65">
        <f>SUM(B608:B609)</f>
        <v>54</v>
      </c>
      <c r="C607" s="66">
        <f t="shared" si="9"/>
        <v>0</v>
      </c>
      <c r="D607" s="65">
        <f>SUM(D608:D609)</f>
        <v>54</v>
      </c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</row>
    <row r="608" spans="1:255" ht="14.25">
      <c r="A608" s="69" t="s">
        <v>463</v>
      </c>
      <c r="B608" s="69"/>
      <c r="C608" s="66">
        <f t="shared" si="9"/>
        <v>0</v>
      </c>
      <c r="D608" s="69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  <c r="AC608" s="70"/>
      <c r="AD608" s="70"/>
      <c r="AE608" s="70"/>
      <c r="AF608" s="70"/>
      <c r="AG608" s="70"/>
      <c r="AH608" s="70"/>
      <c r="AI608" s="70"/>
      <c r="AJ608" s="70"/>
      <c r="AK608" s="70"/>
      <c r="AL608" s="70"/>
      <c r="AM608" s="70"/>
      <c r="AN608" s="70"/>
      <c r="AO608" s="70"/>
      <c r="AP608" s="70"/>
      <c r="AQ608" s="70"/>
      <c r="AR608" s="70"/>
      <c r="AS608" s="70"/>
      <c r="AT608" s="70"/>
      <c r="AU608" s="70"/>
      <c r="AV608" s="70"/>
      <c r="AW608" s="70"/>
      <c r="AX608" s="70"/>
      <c r="AY608" s="70"/>
      <c r="AZ608" s="70"/>
      <c r="BA608" s="70"/>
      <c r="BB608" s="70"/>
      <c r="BC608" s="70"/>
      <c r="BD608" s="70"/>
      <c r="BE608" s="70"/>
      <c r="BF608" s="70"/>
      <c r="BG608" s="70"/>
      <c r="BH608" s="70"/>
      <c r="BI608" s="70"/>
      <c r="BJ608" s="70"/>
      <c r="BK608" s="70"/>
      <c r="BL608" s="70"/>
      <c r="BM608" s="70"/>
      <c r="BN608" s="70"/>
      <c r="BO608" s="70"/>
      <c r="BP608" s="70"/>
      <c r="BQ608" s="70"/>
      <c r="BR608" s="70"/>
      <c r="BS608" s="70"/>
      <c r="BT608" s="70"/>
      <c r="BU608" s="70"/>
      <c r="BV608" s="70"/>
      <c r="BW608" s="70"/>
      <c r="BX608" s="70"/>
      <c r="BY608" s="70"/>
      <c r="BZ608" s="70"/>
      <c r="CA608" s="70"/>
      <c r="CB608" s="70"/>
      <c r="CC608" s="70"/>
      <c r="CD608" s="70"/>
      <c r="CE608" s="70"/>
      <c r="CF608" s="70"/>
      <c r="CG608" s="70"/>
      <c r="CH608" s="70"/>
      <c r="CI608" s="70"/>
      <c r="CJ608" s="70"/>
      <c r="CK608" s="70"/>
      <c r="CL608" s="70"/>
      <c r="CM608" s="70"/>
      <c r="CN608" s="70"/>
      <c r="CO608" s="70"/>
      <c r="CP608" s="70"/>
      <c r="CQ608" s="70"/>
      <c r="CR608" s="70"/>
      <c r="CS608" s="70"/>
      <c r="CT608" s="70"/>
      <c r="CU608" s="70"/>
      <c r="CV608" s="70"/>
      <c r="CW608" s="70"/>
      <c r="CX608" s="70"/>
      <c r="CY608" s="70"/>
      <c r="CZ608" s="70"/>
      <c r="DA608" s="70"/>
      <c r="DB608" s="70"/>
      <c r="DC608" s="70"/>
      <c r="DD608" s="70"/>
      <c r="DE608" s="70"/>
      <c r="DF608" s="70"/>
      <c r="DG608" s="70"/>
      <c r="DH608" s="70"/>
      <c r="DI608" s="70"/>
      <c r="DJ608" s="70"/>
      <c r="DK608" s="70"/>
      <c r="DL608" s="70"/>
      <c r="DM608" s="70"/>
      <c r="DN608" s="70"/>
      <c r="DO608" s="70"/>
      <c r="DP608" s="70"/>
      <c r="DQ608" s="70"/>
      <c r="DR608" s="70"/>
      <c r="DS608" s="70"/>
      <c r="DT608" s="70"/>
      <c r="DU608" s="70"/>
      <c r="DV608" s="70"/>
      <c r="DW608" s="70"/>
      <c r="DX608" s="70"/>
      <c r="DY608" s="70"/>
      <c r="DZ608" s="70"/>
      <c r="EA608" s="70"/>
      <c r="EB608" s="70"/>
      <c r="EC608" s="70"/>
      <c r="ED608" s="70"/>
      <c r="EE608" s="70"/>
      <c r="EF608" s="70"/>
      <c r="EG608" s="70"/>
      <c r="EH608" s="70"/>
      <c r="EI608" s="70"/>
      <c r="EJ608" s="70"/>
      <c r="EK608" s="70"/>
      <c r="EL608" s="70"/>
      <c r="EM608" s="70"/>
      <c r="EN608" s="70"/>
      <c r="EO608" s="70"/>
      <c r="EP608" s="70"/>
      <c r="EQ608" s="70"/>
      <c r="ER608" s="70"/>
      <c r="ES608" s="70"/>
      <c r="ET608" s="70"/>
      <c r="EU608" s="70"/>
      <c r="EV608" s="70"/>
      <c r="EW608" s="70"/>
      <c r="EX608" s="70"/>
      <c r="EY608" s="70"/>
      <c r="EZ608" s="70"/>
      <c r="FA608" s="70"/>
      <c r="FB608" s="70"/>
      <c r="FC608" s="70"/>
      <c r="FD608" s="70"/>
      <c r="FE608" s="70"/>
      <c r="FF608" s="70"/>
      <c r="FG608" s="70"/>
      <c r="FH608" s="70"/>
      <c r="FI608" s="70"/>
      <c r="FJ608" s="70"/>
      <c r="FK608" s="70"/>
      <c r="FL608" s="70"/>
      <c r="FM608" s="70"/>
      <c r="FN608" s="70"/>
      <c r="FO608" s="70"/>
      <c r="FP608" s="70"/>
      <c r="FQ608" s="70"/>
      <c r="FR608" s="70"/>
      <c r="FS608" s="70"/>
      <c r="FT608" s="70"/>
      <c r="FU608" s="70"/>
      <c r="FV608" s="70"/>
      <c r="FW608" s="70"/>
      <c r="FX608" s="70"/>
      <c r="FY608" s="70"/>
      <c r="FZ608" s="70"/>
      <c r="GA608" s="70"/>
      <c r="GB608" s="70"/>
      <c r="GC608" s="70"/>
      <c r="GD608" s="70"/>
      <c r="GE608" s="70"/>
      <c r="GF608" s="70"/>
      <c r="GG608" s="70"/>
      <c r="GH608" s="70"/>
      <c r="GI608" s="70"/>
      <c r="GJ608" s="70"/>
      <c r="GK608" s="70"/>
      <c r="GL608" s="70"/>
      <c r="GM608" s="70"/>
      <c r="GN608" s="70"/>
      <c r="GO608" s="70"/>
      <c r="GP608" s="70"/>
      <c r="GQ608" s="70"/>
      <c r="GR608" s="70"/>
      <c r="GS608" s="70"/>
      <c r="GT608" s="70"/>
      <c r="GU608" s="70"/>
      <c r="GV608" s="70"/>
      <c r="GW608" s="70"/>
      <c r="GX608" s="70"/>
      <c r="GY608" s="70"/>
      <c r="GZ608" s="70"/>
      <c r="HA608" s="70"/>
      <c r="HB608" s="70"/>
      <c r="HC608" s="70"/>
      <c r="HD608" s="70"/>
      <c r="HE608" s="70"/>
      <c r="HF608" s="70"/>
      <c r="HG608" s="70"/>
      <c r="HH608" s="70"/>
      <c r="HI608" s="70"/>
      <c r="HJ608" s="70"/>
      <c r="HK608" s="70"/>
      <c r="HL608" s="70"/>
      <c r="HM608" s="70"/>
      <c r="HN608" s="70"/>
      <c r="HO608" s="70"/>
      <c r="HP608" s="70"/>
      <c r="HQ608" s="70"/>
      <c r="HR608" s="70"/>
      <c r="HS608" s="70"/>
      <c r="HT608" s="70"/>
      <c r="HU608" s="70"/>
      <c r="HV608" s="70"/>
      <c r="HW608" s="70"/>
      <c r="HX608" s="70"/>
      <c r="HY608" s="70"/>
      <c r="HZ608" s="70"/>
      <c r="IA608" s="70"/>
      <c r="IB608" s="70"/>
      <c r="IC608" s="70"/>
      <c r="ID608" s="70"/>
      <c r="IE608" s="70"/>
      <c r="IF608" s="70"/>
      <c r="IG608" s="70"/>
      <c r="IH608" s="70"/>
      <c r="II608" s="70"/>
      <c r="IJ608" s="70"/>
      <c r="IK608" s="70"/>
      <c r="IL608" s="70"/>
      <c r="IM608" s="70"/>
      <c r="IN608" s="70"/>
      <c r="IO608" s="70"/>
      <c r="IP608" s="70"/>
      <c r="IQ608" s="70"/>
      <c r="IR608" s="70"/>
      <c r="IS608" s="70"/>
      <c r="IT608" s="70"/>
      <c r="IU608" s="70"/>
    </row>
    <row r="609" spans="1:255" s="62" customFormat="1" ht="14.25">
      <c r="A609" s="65" t="s">
        <v>464</v>
      </c>
      <c r="B609" s="65">
        <v>54</v>
      </c>
      <c r="C609" s="66">
        <f t="shared" si="9"/>
        <v>0</v>
      </c>
      <c r="D609" s="65">
        <v>54</v>
      </c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</row>
    <row r="610" spans="1:255" s="62" customFormat="1" ht="14.25">
      <c r="A610" s="65" t="s">
        <v>465</v>
      </c>
      <c r="B610" s="65">
        <f>SUM(B611:B612)</f>
        <v>500</v>
      </c>
      <c r="C610" s="66">
        <f t="shared" si="9"/>
        <v>-301</v>
      </c>
      <c r="D610" s="65">
        <f>SUM(D611:D612)</f>
        <v>199</v>
      </c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</row>
    <row r="611" spans="1:255" ht="14.25">
      <c r="A611" s="69" t="s">
        <v>466</v>
      </c>
      <c r="B611" s="69"/>
      <c r="C611" s="66">
        <f t="shared" si="9"/>
        <v>0</v>
      </c>
      <c r="D611" s="69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  <c r="AC611" s="70"/>
      <c r="AD611" s="70"/>
      <c r="AE611" s="70"/>
      <c r="AF611" s="70"/>
      <c r="AG611" s="70"/>
      <c r="AH611" s="70"/>
      <c r="AI611" s="70"/>
      <c r="AJ611" s="70"/>
      <c r="AK611" s="70"/>
      <c r="AL611" s="70"/>
      <c r="AM611" s="70"/>
      <c r="AN611" s="70"/>
      <c r="AO611" s="70"/>
      <c r="AP611" s="70"/>
      <c r="AQ611" s="70"/>
      <c r="AR611" s="70"/>
      <c r="AS611" s="70"/>
      <c r="AT611" s="70"/>
      <c r="AU611" s="70"/>
      <c r="AV611" s="70"/>
      <c r="AW611" s="70"/>
      <c r="AX611" s="70"/>
      <c r="AY611" s="70"/>
      <c r="AZ611" s="70"/>
      <c r="BA611" s="70"/>
      <c r="BB611" s="70"/>
      <c r="BC611" s="70"/>
      <c r="BD611" s="70"/>
      <c r="BE611" s="70"/>
      <c r="BF611" s="70"/>
      <c r="BG611" s="70"/>
      <c r="BH611" s="70"/>
      <c r="BI611" s="70"/>
      <c r="BJ611" s="70"/>
      <c r="BK611" s="70"/>
      <c r="BL611" s="70"/>
      <c r="BM611" s="70"/>
      <c r="BN611" s="70"/>
      <c r="BO611" s="70"/>
      <c r="BP611" s="70"/>
      <c r="BQ611" s="70"/>
      <c r="BR611" s="70"/>
      <c r="BS611" s="70"/>
      <c r="BT611" s="70"/>
      <c r="BU611" s="70"/>
      <c r="BV611" s="70"/>
      <c r="BW611" s="70"/>
      <c r="BX611" s="70"/>
      <c r="BY611" s="70"/>
      <c r="BZ611" s="70"/>
      <c r="CA611" s="70"/>
      <c r="CB611" s="70"/>
      <c r="CC611" s="70"/>
      <c r="CD611" s="70"/>
      <c r="CE611" s="70"/>
      <c r="CF611" s="70"/>
      <c r="CG611" s="70"/>
      <c r="CH611" s="70"/>
      <c r="CI611" s="70"/>
      <c r="CJ611" s="70"/>
      <c r="CK611" s="70"/>
      <c r="CL611" s="70"/>
      <c r="CM611" s="70"/>
      <c r="CN611" s="70"/>
      <c r="CO611" s="70"/>
      <c r="CP611" s="70"/>
      <c r="CQ611" s="70"/>
      <c r="CR611" s="70"/>
      <c r="CS611" s="70"/>
      <c r="CT611" s="70"/>
      <c r="CU611" s="70"/>
      <c r="CV611" s="70"/>
      <c r="CW611" s="70"/>
      <c r="CX611" s="70"/>
      <c r="CY611" s="70"/>
      <c r="CZ611" s="70"/>
      <c r="DA611" s="70"/>
      <c r="DB611" s="70"/>
      <c r="DC611" s="70"/>
      <c r="DD611" s="70"/>
      <c r="DE611" s="70"/>
      <c r="DF611" s="70"/>
      <c r="DG611" s="70"/>
      <c r="DH611" s="70"/>
      <c r="DI611" s="70"/>
      <c r="DJ611" s="70"/>
      <c r="DK611" s="70"/>
      <c r="DL611" s="70"/>
      <c r="DM611" s="70"/>
      <c r="DN611" s="70"/>
      <c r="DO611" s="70"/>
      <c r="DP611" s="70"/>
      <c r="DQ611" s="70"/>
      <c r="DR611" s="70"/>
      <c r="DS611" s="70"/>
      <c r="DT611" s="70"/>
      <c r="DU611" s="70"/>
      <c r="DV611" s="70"/>
      <c r="DW611" s="70"/>
      <c r="DX611" s="70"/>
      <c r="DY611" s="70"/>
      <c r="DZ611" s="70"/>
      <c r="EA611" s="70"/>
      <c r="EB611" s="70"/>
      <c r="EC611" s="70"/>
      <c r="ED611" s="70"/>
      <c r="EE611" s="70"/>
      <c r="EF611" s="70"/>
      <c r="EG611" s="70"/>
      <c r="EH611" s="70"/>
      <c r="EI611" s="70"/>
      <c r="EJ611" s="70"/>
      <c r="EK611" s="70"/>
      <c r="EL611" s="70"/>
      <c r="EM611" s="70"/>
      <c r="EN611" s="70"/>
      <c r="EO611" s="70"/>
      <c r="EP611" s="70"/>
      <c r="EQ611" s="70"/>
      <c r="ER611" s="70"/>
      <c r="ES611" s="70"/>
      <c r="ET611" s="70"/>
      <c r="EU611" s="70"/>
      <c r="EV611" s="70"/>
      <c r="EW611" s="70"/>
      <c r="EX611" s="70"/>
      <c r="EY611" s="70"/>
      <c r="EZ611" s="70"/>
      <c r="FA611" s="70"/>
      <c r="FB611" s="70"/>
      <c r="FC611" s="70"/>
      <c r="FD611" s="70"/>
      <c r="FE611" s="70"/>
      <c r="FF611" s="70"/>
      <c r="FG611" s="70"/>
      <c r="FH611" s="70"/>
      <c r="FI611" s="70"/>
      <c r="FJ611" s="70"/>
      <c r="FK611" s="70"/>
      <c r="FL611" s="70"/>
      <c r="FM611" s="70"/>
      <c r="FN611" s="70"/>
      <c r="FO611" s="70"/>
      <c r="FP611" s="70"/>
      <c r="FQ611" s="70"/>
      <c r="FR611" s="70"/>
      <c r="FS611" s="70"/>
      <c r="FT611" s="70"/>
      <c r="FU611" s="70"/>
      <c r="FV611" s="70"/>
      <c r="FW611" s="70"/>
      <c r="FX611" s="70"/>
      <c r="FY611" s="70"/>
      <c r="FZ611" s="70"/>
      <c r="GA611" s="70"/>
      <c r="GB611" s="70"/>
      <c r="GC611" s="70"/>
      <c r="GD611" s="70"/>
      <c r="GE611" s="70"/>
      <c r="GF611" s="70"/>
      <c r="GG611" s="70"/>
      <c r="GH611" s="70"/>
      <c r="GI611" s="70"/>
      <c r="GJ611" s="70"/>
      <c r="GK611" s="70"/>
      <c r="GL611" s="70"/>
      <c r="GM611" s="70"/>
      <c r="GN611" s="70"/>
      <c r="GO611" s="70"/>
      <c r="GP611" s="70"/>
      <c r="GQ611" s="70"/>
      <c r="GR611" s="70"/>
      <c r="GS611" s="70"/>
      <c r="GT611" s="70"/>
      <c r="GU611" s="70"/>
      <c r="GV611" s="70"/>
      <c r="GW611" s="70"/>
      <c r="GX611" s="70"/>
      <c r="GY611" s="70"/>
      <c r="GZ611" s="70"/>
      <c r="HA611" s="70"/>
      <c r="HB611" s="70"/>
      <c r="HC611" s="70"/>
      <c r="HD611" s="70"/>
      <c r="HE611" s="70"/>
      <c r="HF611" s="70"/>
      <c r="HG611" s="70"/>
      <c r="HH611" s="70"/>
      <c r="HI611" s="70"/>
      <c r="HJ611" s="70"/>
      <c r="HK611" s="70"/>
      <c r="HL611" s="70"/>
      <c r="HM611" s="70"/>
      <c r="HN611" s="70"/>
      <c r="HO611" s="70"/>
      <c r="HP611" s="70"/>
      <c r="HQ611" s="70"/>
      <c r="HR611" s="70"/>
      <c r="HS611" s="70"/>
      <c r="HT611" s="70"/>
      <c r="HU611" s="70"/>
      <c r="HV611" s="70"/>
      <c r="HW611" s="70"/>
      <c r="HX611" s="70"/>
      <c r="HY611" s="70"/>
      <c r="HZ611" s="70"/>
      <c r="IA611" s="70"/>
      <c r="IB611" s="70"/>
      <c r="IC611" s="70"/>
      <c r="ID611" s="70"/>
      <c r="IE611" s="70"/>
      <c r="IF611" s="70"/>
      <c r="IG611" s="70"/>
      <c r="IH611" s="70"/>
      <c r="II611" s="70"/>
      <c r="IJ611" s="70"/>
      <c r="IK611" s="70"/>
      <c r="IL611" s="70"/>
      <c r="IM611" s="70"/>
      <c r="IN611" s="70"/>
      <c r="IO611" s="70"/>
      <c r="IP611" s="70"/>
      <c r="IQ611" s="70"/>
      <c r="IR611" s="70"/>
      <c r="IS611" s="70"/>
      <c r="IT611" s="70"/>
      <c r="IU611" s="70"/>
    </row>
    <row r="612" spans="1:255" s="62" customFormat="1" ht="14.25">
      <c r="A612" s="65" t="s">
        <v>467</v>
      </c>
      <c r="B612" s="65">
        <v>500</v>
      </c>
      <c r="C612" s="66">
        <f t="shared" si="9"/>
        <v>-301</v>
      </c>
      <c r="D612" s="65">
        <v>199</v>
      </c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</row>
    <row r="613" spans="1:255" ht="14.25">
      <c r="A613" s="69" t="s">
        <v>468</v>
      </c>
      <c r="B613" s="73">
        <f>SUM(B614:B615)</f>
        <v>0</v>
      </c>
      <c r="C613" s="66">
        <f t="shared" si="9"/>
        <v>0</v>
      </c>
      <c r="D613" s="69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  <c r="AC613" s="70"/>
      <c r="AD613" s="70"/>
      <c r="AE613" s="70"/>
      <c r="AF613" s="70"/>
      <c r="AG613" s="70"/>
      <c r="AH613" s="70"/>
      <c r="AI613" s="70"/>
      <c r="AJ613" s="70"/>
      <c r="AK613" s="70"/>
      <c r="AL613" s="70"/>
      <c r="AM613" s="70"/>
      <c r="AN613" s="70"/>
      <c r="AO613" s="70"/>
      <c r="AP613" s="70"/>
      <c r="AQ613" s="70"/>
      <c r="AR613" s="70"/>
      <c r="AS613" s="70"/>
      <c r="AT613" s="70"/>
      <c r="AU613" s="70"/>
      <c r="AV613" s="70"/>
      <c r="AW613" s="70"/>
      <c r="AX613" s="70"/>
      <c r="AY613" s="70"/>
      <c r="AZ613" s="70"/>
      <c r="BA613" s="70"/>
      <c r="BB613" s="70"/>
      <c r="BC613" s="70"/>
      <c r="BD613" s="70"/>
      <c r="BE613" s="70"/>
      <c r="BF613" s="70"/>
      <c r="BG613" s="70"/>
      <c r="BH613" s="70"/>
      <c r="BI613" s="70"/>
      <c r="BJ613" s="70"/>
      <c r="BK613" s="70"/>
      <c r="BL613" s="70"/>
      <c r="BM613" s="70"/>
      <c r="BN613" s="70"/>
      <c r="BO613" s="70"/>
      <c r="BP613" s="70"/>
      <c r="BQ613" s="70"/>
      <c r="BR613" s="70"/>
      <c r="BS613" s="70"/>
      <c r="BT613" s="70"/>
      <c r="BU613" s="70"/>
      <c r="BV613" s="70"/>
      <c r="BW613" s="70"/>
      <c r="BX613" s="70"/>
      <c r="BY613" s="70"/>
      <c r="BZ613" s="70"/>
      <c r="CA613" s="70"/>
      <c r="CB613" s="70"/>
      <c r="CC613" s="70"/>
      <c r="CD613" s="70"/>
      <c r="CE613" s="70"/>
      <c r="CF613" s="70"/>
      <c r="CG613" s="70"/>
      <c r="CH613" s="70"/>
      <c r="CI613" s="70"/>
      <c r="CJ613" s="70"/>
      <c r="CK613" s="70"/>
      <c r="CL613" s="70"/>
      <c r="CM613" s="70"/>
      <c r="CN613" s="70"/>
      <c r="CO613" s="70"/>
      <c r="CP613" s="70"/>
      <c r="CQ613" s="70"/>
      <c r="CR613" s="70"/>
      <c r="CS613" s="70"/>
      <c r="CT613" s="70"/>
      <c r="CU613" s="70"/>
      <c r="CV613" s="70"/>
      <c r="CW613" s="70"/>
      <c r="CX613" s="70"/>
      <c r="CY613" s="70"/>
      <c r="CZ613" s="70"/>
      <c r="DA613" s="70"/>
      <c r="DB613" s="70"/>
      <c r="DC613" s="70"/>
      <c r="DD613" s="70"/>
      <c r="DE613" s="70"/>
      <c r="DF613" s="70"/>
      <c r="DG613" s="70"/>
      <c r="DH613" s="70"/>
      <c r="DI613" s="70"/>
      <c r="DJ613" s="70"/>
      <c r="DK613" s="70"/>
      <c r="DL613" s="70"/>
      <c r="DM613" s="70"/>
      <c r="DN613" s="70"/>
      <c r="DO613" s="70"/>
      <c r="DP613" s="70"/>
      <c r="DQ613" s="70"/>
      <c r="DR613" s="70"/>
      <c r="DS613" s="70"/>
      <c r="DT613" s="70"/>
      <c r="DU613" s="70"/>
      <c r="DV613" s="70"/>
      <c r="DW613" s="70"/>
      <c r="DX613" s="70"/>
      <c r="DY613" s="70"/>
      <c r="DZ613" s="70"/>
      <c r="EA613" s="70"/>
      <c r="EB613" s="70"/>
      <c r="EC613" s="70"/>
      <c r="ED613" s="70"/>
      <c r="EE613" s="70"/>
      <c r="EF613" s="70"/>
      <c r="EG613" s="70"/>
      <c r="EH613" s="70"/>
      <c r="EI613" s="70"/>
      <c r="EJ613" s="70"/>
      <c r="EK613" s="70"/>
      <c r="EL613" s="70"/>
      <c r="EM613" s="70"/>
      <c r="EN613" s="70"/>
      <c r="EO613" s="70"/>
      <c r="EP613" s="70"/>
      <c r="EQ613" s="70"/>
      <c r="ER613" s="70"/>
      <c r="ES613" s="70"/>
      <c r="ET613" s="70"/>
      <c r="EU613" s="70"/>
      <c r="EV613" s="70"/>
      <c r="EW613" s="70"/>
      <c r="EX613" s="70"/>
      <c r="EY613" s="70"/>
      <c r="EZ613" s="70"/>
      <c r="FA613" s="70"/>
      <c r="FB613" s="70"/>
      <c r="FC613" s="70"/>
      <c r="FD613" s="70"/>
      <c r="FE613" s="70"/>
      <c r="FF613" s="70"/>
      <c r="FG613" s="70"/>
      <c r="FH613" s="70"/>
      <c r="FI613" s="70"/>
      <c r="FJ613" s="70"/>
      <c r="FK613" s="70"/>
      <c r="FL613" s="70"/>
      <c r="FM613" s="70"/>
      <c r="FN613" s="70"/>
      <c r="FO613" s="70"/>
      <c r="FP613" s="70"/>
      <c r="FQ613" s="70"/>
      <c r="FR613" s="70"/>
      <c r="FS613" s="70"/>
      <c r="FT613" s="70"/>
      <c r="FU613" s="70"/>
      <c r="FV613" s="70"/>
      <c r="FW613" s="70"/>
      <c r="FX613" s="70"/>
      <c r="FY613" s="70"/>
      <c r="FZ613" s="70"/>
      <c r="GA613" s="70"/>
      <c r="GB613" s="70"/>
      <c r="GC613" s="70"/>
      <c r="GD613" s="70"/>
      <c r="GE613" s="70"/>
      <c r="GF613" s="70"/>
      <c r="GG613" s="70"/>
      <c r="GH613" s="70"/>
      <c r="GI613" s="70"/>
      <c r="GJ613" s="70"/>
      <c r="GK613" s="70"/>
      <c r="GL613" s="70"/>
      <c r="GM613" s="70"/>
      <c r="GN613" s="70"/>
      <c r="GO613" s="70"/>
      <c r="GP613" s="70"/>
      <c r="GQ613" s="70"/>
      <c r="GR613" s="70"/>
      <c r="GS613" s="70"/>
      <c r="GT613" s="70"/>
      <c r="GU613" s="70"/>
      <c r="GV613" s="70"/>
      <c r="GW613" s="70"/>
      <c r="GX613" s="70"/>
      <c r="GY613" s="70"/>
      <c r="GZ613" s="70"/>
      <c r="HA613" s="70"/>
      <c r="HB613" s="70"/>
      <c r="HC613" s="70"/>
      <c r="HD613" s="70"/>
      <c r="HE613" s="70"/>
      <c r="HF613" s="70"/>
      <c r="HG613" s="70"/>
      <c r="HH613" s="70"/>
      <c r="HI613" s="70"/>
      <c r="HJ613" s="70"/>
      <c r="HK613" s="70"/>
      <c r="HL613" s="70"/>
      <c r="HM613" s="70"/>
      <c r="HN613" s="70"/>
      <c r="HO613" s="70"/>
      <c r="HP613" s="70"/>
      <c r="HQ613" s="70"/>
      <c r="HR613" s="70"/>
      <c r="HS613" s="70"/>
      <c r="HT613" s="70"/>
      <c r="HU613" s="70"/>
      <c r="HV613" s="70"/>
      <c r="HW613" s="70"/>
      <c r="HX613" s="70"/>
      <c r="HY613" s="70"/>
      <c r="HZ613" s="70"/>
      <c r="IA613" s="70"/>
      <c r="IB613" s="70"/>
      <c r="IC613" s="70"/>
      <c r="ID613" s="70"/>
      <c r="IE613" s="70"/>
      <c r="IF613" s="70"/>
      <c r="IG613" s="70"/>
      <c r="IH613" s="70"/>
      <c r="II613" s="70"/>
      <c r="IJ613" s="70"/>
      <c r="IK613" s="70"/>
      <c r="IL613" s="70"/>
      <c r="IM613" s="70"/>
      <c r="IN613" s="70"/>
      <c r="IO613" s="70"/>
      <c r="IP613" s="70"/>
      <c r="IQ613" s="70"/>
      <c r="IR613" s="70"/>
      <c r="IS613" s="70"/>
      <c r="IT613" s="70"/>
      <c r="IU613" s="70"/>
    </row>
    <row r="614" spans="1:255" ht="14.25">
      <c r="A614" s="69" t="s">
        <v>469</v>
      </c>
      <c r="B614" s="69"/>
      <c r="C614" s="66">
        <f t="shared" si="9"/>
        <v>0</v>
      </c>
      <c r="D614" s="69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  <c r="AC614" s="70"/>
      <c r="AD614" s="70"/>
      <c r="AE614" s="70"/>
      <c r="AF614" s="70"/>
      <c r="AG614" s="70"/>
      <c r="AH614" s="70"/>
      <c r="AI614" s="70"/>
      <c r="AJ614" s="70"/>
      <c r="AK614" s="70"/>
      <c r="AL614" s="70"/>
      <c r="AM614" s="70"/>
      <c r="AN614" s="70"/>
      <c r="AO614" s="70"/>
      <c r="AP614" s="70"/>
      <c r="AQ614" s="70"/>
      <c r="AR614" s="70"/>
      <c r="AS614" s="70"/>
      <c r="AT614" s="70"/>
      <c r="AU614" s="70"/>
      <c r="AV614" s="70"/>
      <c r="AW614" s="70"/>
      <c r="AX614" s="70"/>
      <c r="AY614" s="70"/>
      <c r="AZ614" s="70"/>
      <c r="BA614" s="70"/>
      <c r="BB614" s="70"/>
      <c r="BC614" s="70"/>
      <c r="BD614" s="70"/>
      <c r="BE614" s="70"/>
      <c r="BF614" s="70"/>
      <c r="BG614" s="70"/>
      <c r="BH614" s="70"/>
      <c r="BI614" s="70"/>
      <c r="BJ614" s="70"/>
      <c r="BK614" s="70"/>
      <c r="BL614" s="70"/>
      <c r="BM614" s="70"/>
      <c r="BN614" s="70"/>
      <c r="BO614" s="70"/>
      <c r="BP614" s="70"/>
      <c r="BQ614" s="70"/>
      <c r="BR614" s="70"/>
      <c r="BS614" s="70"/>
      <c r="BT614" s="70"/>
      <c r="BU614" s="70"/>
      <c r="BV614" s="70"/>
      <c r="BW614" s="70"/>
      <c r="BX614" s="70"/>
      <c r="BY614" s="70"/>
      <c r="BZ614" s="70"/>
      <c r="CA614" s="70"/>
      <c r="CB614" s="70"/>
      <c r="CC614" s="70"/>
      <c r="CD614" s="70"/>
      <c r="CE614" s="70"/>
      <c r="CF614" s="70"/>
      <c r="CG614" s="70"/>
      <c r="CH614" s="70"/>
      <c r="CI614" s="70"/>
      <c r="CJ614" s="70"/>
      <c r="CK614" s="70"/>
      <c r="CL614" s="70"/>
      <c r="CM614" s="70"/>
      <c r="CN614" s="70"/>
      <c r="CO614" s="70"/>
      <c r="CP614" s="70"/>
      <c r="CQ614" s="70"/>
      <c r="CR614" s="70"/>
      <c r="CS614" s="70"/>
      <c r="CT614" s="70"/>
      <c r="CU614" s="70"/>
      <c r="CV614" s="70"/>
      <c r="CW614" s="70"/>
      <c r="CX614" s="70"/>
      <c r="CY614" s="70"/>
      <c r="CZ614" s="70"/>
      <c r="DA614" s="70"/>
      <c r="DB614" s="70"/>
      <c r="DC614" s="70"/>
      <c r="DD614" s="70"/>
      <c r="DE614" s="70"/>
      <c r="DF614" s="70"/>
      <c r="DG614" s="70"/>
      <c r="DH614" s="70"/>
      <c r="DI614" s="70"/>
      <c r="DJ614" s="70"/>
      <c r="DK614" s="70"/>
      <c r="DL614" s="70"/>
      <c r="DM614" s="70"/>
      <c r="DN614" s="70"/>
      <c r="DO614" s="70"/>
      <c r="DP614" s="70"/>
      <c r="DQ614" s="70"/>
      <c r="DR614" s="70"/>
      <c r="DS614" s="70"/>
      <c r="DT614" s="70"/>
      <c r="DU614" s="70"/>
      <c r="DV614" s="70"/>
      <c r="DW614" s="70"/>
      <c r="DX614" s="70"/>
      <c r="DY614" s="70"/>
      <c r="DZ614" s="70"/>
      <c r="EA614" s="70"/>
      <c r="EB614" s="70"/>
      <c r="EC614" s="70"/>
      <c r="ED614" s="70"/>
      <c r="EE614" s="70"/>
      <c r="EF614" s="70"/>
      <c r="EG614" s="70"/>
      <c r="EH614" s="70"/>
      <c r="EI614" s="70"/>
      <c r="EJ614" s="70"/>
      <c r="EK614" s="70"/>
      <c r="EL614" s="70"/>
      <c r="EM614" s="70"/>
      <c r="EN614" s="70"/>
      <c r="EO614" s="70"/>
      <c r="EP614" s="70"/>
      <c r="EQ614" s="70"/>
      <c r="ER614" s="70"/>
      <c r="ES614" s="70"/>
      <c r="ET614" s="70"/>
      <c r="EU614" s="70"/>
      <c r="EV614" s="70"/>
      <c r="EW614" s="70"/>
      <c r="EX614" s="70"/>
      <c r="EY614" s="70"/>
      <c r="EZ614" s="70"/>
      <c r="FA614" s="70"/>
      <c r="FB614" s="70"/>
      <c r="FC614" s="70"/>
      <c r="FD614" s="70"/>
      <c r="FE614" s="70"/>
      <c r="FF614" s="70"/>
      <c r="FG614" s="70"/>
      <c r="FH614" s="70"/>
      <c r="FI614" s="70"/>
      <c r="FJ614" s="70"/>
      <c r="FK614" s="70"/>
      <c r="FL614" s="70"/>
      <c r="FM614" s="70"/>
      <c r="FN614" s="70"/>
      <c r="FO614" s="70"/>
      <c r="FP614" s="70"/>
      <c r="FQ614" s="70"/>
      <c r="FR614" s="70"/>
      <c r="FS614" s="70"/>
      <c r="FT614" s="70"/>
      <c r="FU614" s="70"/>
      <c r="FV614" s="70"/>
      <c r="FW614" s="70"/>
      <c r="FX614" s="70"/>
      <c r="FY614" s="70"/>
      <c r="FZ614" s="70"/>
      <c r="GA614" s="70"/>
      <c r="GB614" s="70"/>
      <c r="GC614" s="70"/>
      <c r="GD614" s="70"/>
      <c r="GE614" s="70"/>
      <c r="GF614" s="70"/>
      <c r="GG614" s="70"/>
      <c r="GH614" s="70"/>
      <c r="GI614" s="70"/>
      <c r="GJ614" s="70"/>
      <c r="GK614" s="70"/>
      <c r="GL614" s="70"/>
      <c r="GM614" s="70"/>
      <c r="GN614" s="70"/>
      <c r="GO614" s="70"/>
      <c r="GP614" s="70"/>
      <c r="GQ614" s="70"/>
      <c r="GR614" s="70"/>
      <c r="GS614" s="70"/>
      <c r="GT614" s="70"/>
      <c r="GU614" s="70"/>
      <c r="GV614" s="70"/>
      <c r="GW614" s="70"/>
      <c r="GX614" s="70"/>
      <c r="GY614" s="70"/>
      <c r="GZ614" s="70"/>
      <c r="HA614" s="70"/>
      <c r="HB614" s="70"/>
      <c r="HC614" s="70"/>
      <c r="HD614" s="70"/>
      <c r="HE614" s="70"/>
      <c r="HF614" s="70"/>
      <c r="HG614" s="70"/>
      <c r="HH614" s="70"/>
      <c r="HI614" s="70"/>
      <c r="HJ614" s="70"/>
      <c r="HK614" s="70"/>
      <c r="HL614" s="70"/>
      <c r="HM614" s="70"/>
      <c r="HN614" s="70"/>
      <c r="HO614" s="70"/>
      <c r="HP614" s="70"/>
      <c r="HQ614" s="70"/>
      <c r="HR614" s="70"/>
      <c r="HS614" s="70"/>
      <c r="HT614" s="70"/>
      <c r="HU614" s="70"/>
      <c r="HV614" s="70"/>
      <c r="HW614" s="70"/>
      <c r="HX614" s="70"/>
      <c r="HY614" s="70"/>
      <c r="HZ614" s="70"/>
      <c r="IA614" s="70"/>
      <c r="IB614" s="70"/>
      <c r="IC614" s="70"/>
      <c r="ID614" s="70"/>
      <c r="IE614" s="70"/>
      <c r="IF614" s="70"/>
      <c r="IG614" s="70"/>
      <c r="IH614" s="70"/>
      <c r="II614" s="70"/>
      <c r="IJ614" s="70"/>
      <c r="IK614" s="70"/>
      <c r="IL614" s="70"/>
      <c r="IM614" s="70"/>
      <c r="IN614" s="70"/>
      <c r="IO614" s="70"/>
      <c r="IP614" s="70"/>
      <c r="IQ614" s="70"/>
      <c r="IR614" s="70"/>
      <c r="IS614" s="70"/>
      <c r="IT614" s="70"/>
      <c r="IU614" s="70"/>
    </row>
    <row r="615" spans="1:255" ht="14.25">
      <c r="A615" s="69" t="s">
        <v>470</v>
      </c>
      <c r="B615" s="69"/>
      <c r="C615" s="66">
        <f t="shared" si="9"/>
        <v>0</v>
      </c>
      <c r="D615" s="69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  <c r="AC615" s="70"/>
      <c r="AD615" s="70"/>
      <c r="AE615" s="70"/>
      <c r="AF615" s="70"/>
      <c r="AG615" s="70"/>
      <c r="AH615" s="70"/>
      <c r="AI615" s="70"/>
      <c r="AJ615" s="70"/>
      <c r="AK615" s="70"/>
      <c r="AL615" s="70"/>
      <c r="AM615" s="70"/>
      <c r="AN615" s="70"/>
      <c r="AO615" s="70"/>
      <c r="AP615" s="70"/>
      <c r="AQ615" s="70"/>
      <c r="AR615" s="70"/>
      <c r="AS615" s="70"/>
      <c r="AT615" s="70"/>
      <c r="AU615" s="70"/>
      <c r="AV615" s="70"/>
      <c r="AW615" s="70"/>
      <c r="AX615" s="70"/>
      <c r="AY615" s="70"/>
      <c r="AZ615" s="70"/>
      <c r="BA615" s="70"/>
      <c r="BB615" s="70"/>
      <c r="BC615" s="70"/>
      <c r="BD615" s="70"/>
      <c r="BE615" s="70"/>
      <c r="BF615" s="70"/>
      <c r="BG615" s="70"/>
      <c r="BH615" s="70"/>
      <c r="BI615" s="70"/>
      <c r="BJ615" s="70"/>
      <c r="BK615" s="70"/>
      <c r="BL615" s="70"/>
      <c r="BM615" s="70"/>
      <c r="BN615" s="70"/>
      <c r="BO615" s="70"/>
      <c r="BP615" s="70"/>
      <c r="BQ615" s="70"/>
      <c r="BR615" s="70"/>
      <c r="BS615" s="70"/>
      <c r="BT615" s="70"/>
      <c r="BU615" s="70"/>
      <c r="BV615" s="70"/>
      <c r="BW615" s="70"/>
      <c r="BX615" s="70"/>
      <c r="BY615" s="70"/>
      <c r="BZ615" s="70"/>
      <c r="CA615" s="70"/>
      <c r="CB615" s="70"/>
      <c r="CC615" s="70"/>
      <c r="CD615" s="70"/>
      <c r="CE615" s="70"/>
      <c r="CF615" s="70"/>
      <c r="CG615" s="70"/>
      <c r="CH615" s="70"/>
      <c r="CI615" s="70"/>
      <c r="CJ615" s="70"/>
      <c r="CK615" s="70"/>
      <c r="CL615" s="70"/>
      <c r="CM615" s="70"/>
      <c r="CN615" s="70"/>
      <c r="CO615" s="70"/>
      <c r="CP615" s="70"/>
      <c r="CQ615" s="70"/>
      <c r="CR615" s="70"/>
      <c r="CS615" s="70"/>
      <c r="CT615" s="70"/>
      <c r="CU615" s="70"/>
      <c r="CV615" s="70"/>
      <c r="CW615" s="70"/>
      <c r="CX615" s="70"/>
      <c r="CY615" s="70"/>
      <c r="CZ615" s="70"/>
      <c r="DA615" s="70"/>
      <c r="DB615" s="70"/>
      <c r="DC615" s="70"/>
      <c r="DD615" s="70"/>
      <c r="DE615" s="70"/>
      <c r="DF615" s="70"/>
      <c r="DG615" s="70"/>
      <c r="DH615" s="70"/>
      <c r="DI615" s="70"/>
      <c r="DJ615" s="70"/>
      <c r="DK615" s="70"/>
      <c r="DL615" s="70"/>
      <c r="DM615" s="70"/>
      <c r="DN615" s="70"/>
      <c r="DO615" s="70"/>
      <c r="DP615" s="70"/>
      <c r="DQ615" s="70"/>
      <c r="DR615" s="70"/>
      <c r="DS615" s="70"/>
      <c r="DT615" s="70"/>
      <c r="DU615" s="70"/>
      <c r="DV615" s="70"/>
      <c r="DW615" s="70"/>
      <c r="DX615" s="70"/>
      <c r="DY615" s="70"/>
      <c r="DZ615" s="70"/>
      <c r="EA615" s="70"/>
      <c r="EB615" s="70"/>
      <c r="EC615" s="70"/>
      <c r="ED615" s="70"/>
      <c r="EE615" s="70"/>
      <c r="EF615" s="70"/>
      <c r="EG615" s="70"/>
      <c r="EH615" s="70"/>
      <c r="EI615" s="70"/>
      <c r="EJ615" s="70"/>
      <c r="EK615" s="70"/>
      <c r="EL615" s="70"/>
      <c r="EM615" s="70"/>
      <c r="EN615" s="70"/>
      <c r="EO615" s="70"/>
      <c r="EP615" s="70"/>
      <c r="EQ615" s="70"/>
      <c r="ER615" s="70"/>
      <c r="ES615" s="70"/>
      <c r="ET615" s="70"/>
      <c r="EU615" s="70"/>
      <c r="EV615" s="70"/>
      <c r="EW615" s="70"/>
      <c r="EX615" s="70"/>
      <c r="EY615" s="70"/>
      <c r="EZ615" s="70"/>
      <c r="FA615" s="70"/>
      <c r="FB615" s="70"/>
      <c r="FC615" s="70"/>
      <c r="FD615" s="70"/>
      <c r="FE615" s="70"/>
      <c r="FF615" s="70"/>
      <c r="FG615" s="70"/>
      <c r="FH615" s="70"/>
      <c r="FI615" s="70"/>
      <c r="FJ615" s="70"/>
      <c r="FK615" s="70"/>
      <c r="FL615" s="70"/>
      <c r="FM615" s="70"/>
      <c r="FN615" s="70"/>
      <c r="FO615" s="70"/>
      <c r="FP615" s="70"/>
      <c r="FQ615" s="70"/>
      <c r="FR615" s="70"/>
      <c r="FS615" s="70"/>
      <c r="FT615" s="70"/>
      <c r="FU615" s="70"/>
      <c r="FV615" s="70"/>
      <c r="FW615" s="70"/>
      <c r="FX615" s="70"/>
      <c r="FY615" s="70"/>
      <c r="FZ615" s="70"/>
      <c r="GA615" s="70"/>
      <c r="GB615" s="70"/>
      <c r="GC615" s="70"/>
      <c r="GD615" s="70"/>
      <c r="GE615" s="70"/>
      <c r="GF615" s="70"/>
      <c r="GG615" s="70"/>
      <c r="GH615" s="70"/>
      <c r="GI615" s="70"/>
      <c r="GJ615" s="70"/>
      <c r="GK615" s="70"/>
      <c r="GL615" s="70"/>
      <c r="GM615" s="70"/>
      <c r="GN615" s="70"/>
      <c r="GO615" s="70"/>
      <c r="GP615" s="70"/>
      <c r="GQ615" s="70"/>
      <c r="GR615" s="70"/>
      <c r="GS615" s="70"/>
      <c r="GT615" s="70"/>
      <c r="GU615" s="70"/>
      <c r="GV615" s="70"/>
      <c r="GW615" s="70"/>
      <c r="GX615" s="70"/>
      <c r="GY615" s="70"/>
      <c r="GZ615" s="70"/>
      <c r="HA615" s="70"/>
      <c r="HB615" s="70"/>
      <c r="HC615" s="70"/>
      <c r="HD615" s="70"/>
      <c r="HE615" s="70"/>
      <c r="HF615" s="70"/>
      <c r="HG615" s="70"/>
      <c r="HH615" s="70"/>
      <c r="HI615" s="70"/>
      <c r="HJ615" s="70"/>
      <c r="HK615" s="70"/>
      <c r="HL615" s="70"/>
      <c r="HM615" s="70"/>
      <c r="HN615" s="70"/>
      <c r="HO615" s="70"/>
      <c r="HP615" s="70"/>
      <c r="HQ615" s="70"/>
      <c r="HR615" s="70"/>
      <c r="HS615" s="70"/>
      <c r="HT615" s="70"/>
      <c r="HU615" s="70"/>
      <c r="HV615" s="70"/>
      <c r="HW615" s="70"/>
      <c r="HX615" s="70"/>
      <c r="HY615" s="70"/>
      <c r="HZ615" s="70"/>
      <c r="IA615" s="70"/>
      <c r="IB615" s="70"/>
      <c r="IC615" s="70"/>
      <c r="ID615" s="70"/>
      <c r="IE615" s="70"/>
      <c r="IF615" s="70"/>
      <c r="IG615" s="70"/>
      <c r="IH615" s="70"/>
      <c r="II615" s="70"/>
      <c r="IJ615" s="70"/>
      <c r="IK615" s="70"/>
      <c r="IL615" s="70"/>
      <c r="IM615" s="70"/>
      <c r="IN615" s="70"/>
      <c r="IO615" s="70"/>
      <c r="IP615" s="70"/>
      <c r="IQ615" s="70"/>
      <c r="IR615" s="70"/>
      <c r="IS615" s="70"/>
      <c r="IT615" s="70"/>
      <c r="IU615" s="70"/>
    </row>
    <row r="616" spans="1:255" s="62" customFormat="1" ht="14.25">
      <c r="A616" s="65" t="s">
        <v>471</v>
      </c>
      <c r="B616" s="65">
        <f>SUM(B617:B618)</f>
        <v>0</v>
      </c>
      <c r="C616" s="66">
        <f t="shared" si="9"/>
        <v>94</v>
      </c>
      <c r="D616" s="65">
        <f>SUM(D617:D618)</f>
        <v>94</v>
      </c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</row>
    <row r="617" spans="1:255" s="62" customFormat="1" ht="14.25">
      <c r="A617" s="65" t="s">
        <v>472</v>
      </c>
      <c r="B617" s="65"/>
      <c r="C617" s="66">
        <f t="shared" si="9"/>
        <v>47</v>
      </c>
      <c r="D617" s="65">
        <v>47</v>
      </c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</row>
    <row r="618" spans="1:255" s="62" customFormat="1" ht="14.25">
      <c r="A618" s="65" t="s">
        <v>473</v>
      </c>
      <c r="B618" s="65"/>
      <c r="C618" s="66">
        <f t="shared" si="9"/>
        <v>47</v>
      </c>
      <c r="D618" s="65">
        <v>47</v>
      </c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</row>
    <row r="619" spans="1:255" s="62" customFormat="1" ht="14.25">
      <c r="A619" s="65" t="s">
        <v>474</v>
      </c>
      <c r="B619" s="65">
        <f>SUM(B620:B622)</f>
        <v>9441</v>
      </c>
      <c r="C619" s="66">
        <f t="shared" si="9"/>
        <v>40653</v>
      </c>
      <c r="D619" s="65">
        <f>SUM(D620:D622)</f>
        <v>50094</v>
      </c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</row>
    <row r="620" spans="1:255" s="62" customFormat="1" ht="14.25">
      <c r="A620" s="65" t="s">
        <v>475</v>
      </c>
      <c r="B620" s="65">
        <v>1500</v>
      </c>
      <c r="C620" s="66">
        <f t="shared" si="9"/>
        <v>33653</v>
      </c>
      <c r="D620" s="65">
        <v>35153</v>
      </c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</row>
    <row r="621" spans="1:255" s="62" customFormat="1" ht="14.25">
      <c r="A621" s="65" t="s">
        <v>476</v>
      </c>
      <c r="B621" s="65">
        <v>7941</v>
      </c>
      <c r="C621" s="66">
        <f t="shared" si="9"/>
        <v>7000</v>
      </c>
      <c r="D621" s="65">
        <v>14941</v>
      </c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</row>
    <row r="622" spans="1:255" ht="14.25">
      <c r="A622" s="69" t="s">
        <v>477</v>
      </c>
      <c r="B622" s="69"/>
      <c r="C622" s="66">
        <f t="shared" si="9"/>
        <v>0</v>
      </c>
      <c r="D622" s="69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  <c r="AC622" s="70"/>
      <c r="AD622" s="70"/>
      <c r="AE622" s="70"/>
      <c r="AF622" s="70"/>
      <c r="AG622" s="70"/>
      <c r="AH622" s="70"/>
      <c r="AI622" s="70"/>
      <c r="AJ622" s="70"/>
      <c r="AK622" s="70"/>
      <c r="AL622" s="70"/>
      <c r="AM622" s="70"/>
      <c r="AN622" s="70"/>
      <c r="AO622" s="70"/>
      <c r="AP622" s="70"/>
      <c r="AQ622" s="70"/>
      <c r="AR622" s="70"/>
      <c r="AS622" s="70"/>
      <c r="AT622" s="70"/>
      <c r="AU622" s="70"/>
      <c r="AV622" s="70"/>
      <c r="AW622" s="70"/>
      <c r="AX622" s="70"/>
      <c r="AY622" s="70"/>
      <c r="AZ622" s="70"/>
      <c r="BA622" s="70"/>
      <c r="BB622" s="70"/>
      <c r="BC622" s="70"/>
      <c r="BD622" s="70"/>
      <c r="BE622" s="70"/>
      <c r="BF622" s="70"/>
      <c r="BG622" s="70"/>
      <c r="BH622" s="70"/>
      <c r="BI622" s="70"/>
      <c r="BJ622" s="70"/>
      <c r="BK622" s="70"/>
      <c r="BL622" s="70"/>
      <c r="BM622" s="70"/>
      <c r="BN622" s="70"/>
      <c r="BO622" s="70"/>
      <c r="BP622" s="70"/>
      <c r="BQ622" s="70"/>
      <c r="BR622" s="70"/>
      <c r="BS622" s="70"/>
      <c r="BT622" s="70"/>
      <c r="BU622" s="70"/>
      <c r="BV622" s="70"/>
      <c r="BW622" s="70"/>
      <c r="BX622" s="70"/>
      <c r="BY622" s="70"/>
      <c r="BZ622" s="70"/>
      <c r="CA622" s="70"/>
      <c r="CB622" s="70"/>
      <c r="CC622" s="70"/>
      <c r="CD622" s="70"/>
      <c r="CE622" s="70"/>
      <c r="CF622" s="70"/>
      <c r="CG622" s="70"/>
      <c r="CH622" s="70"/>
      <c r="CI622" s="70"/>
      <c r="CJ622" s="70"/>
      <c r="CK622" s="70"/>
      <c r="CL622" s="70"/>
      <c r="CM622" s="70"/>
      <c r="CN622" s="70"/>
      <c r="CO622" s="70"/>
      <c r="CP622" s="70"/>
      <c r="CQ622" s="70"/>
      <c r="CR622" s="70"/>
      <c r="CS622" s="70"/>
      <c r="CT622" s="70"/>
      <c r="CU622" s="70"/>
      <c r="CV622" s="70"/>
      <c r="CW622" s="70"/>
      <c r="CX622" s="70"/>
      <c r="CY622" s="70"/>
      <c r="CZ622" s="70"/>
      <c r="DA622" s="70"/>
      <c r="DB622" s="70"/>
      <c r="DC622" s="70"/>
      <c r="DD622" s="70"/>
      <c r="DE622" s="70"/>
      <c r="DF622" s="70"/>
      <c r="DG622" s="70"/>
      <c r="DH622" s="70"/>
      <c r="DI622" s="70"/>
      <c r="DJ622" s="70"/>
      <c r="DK622" s="70"/>
      <c r="DL622" s="70"/>
      <c r="DM622" s="70"/>
      <c r="DN622" s="70"/>
      <c r="DO622" s="70"/>
      <c r="DP622" s="70"/>
      <c r="DQ622" s="70"/>
      <c r="DR622" s="70"/>
      <c r="DS622" s="70"/>
      <c r="DT622" s="70"/>
      <c r="DU622" s="70"/>
      <c r="DV622" s="70"/>
      <c r="DW622" s="70"/>
      <c r="DX622" s="70"/>
      <c r="DY622" s="70"/>
      <c r="DZ622" s="70"/>
      <c r="EA622" s="70"/>
      <c r="EB622" s="70"/>
      <c r="EC622" s="70"/>
      <c r="ED622" s="70"/>
      <c r="EE622" s="70"/>
      <c r="EF622" s="70"/>
      <c r="EG622" s="70"/>
      <c r="EH622" s="70"/>
      <c r="EI622" s="70"/>
      <c r="EJ622" s="70"/>
      <c r="EK622" s="70"/>
      <c r="EL622" s="70"/>
      <c r="EM622" s="70"/>
      <c r="EN622" s="70"/>
      <c r="EO622" s="70"/>
      <c r="EP622" s="70"/>
      <c r="EQ622" s="70"/>
      <c r="ER622" s="70"/>
      <c r="ES622" s="70"/>
      <c r="ET622" s="70"/>
      <c r="EU622" s="70"/>
      <c r="EV622" s="70"/>
      <c r="EW622" s="70"/>
      <c r="EX622" s="70"/>
      <c r="EY622" s="70"/>
      <c r="EZ622" s="70"/>
      <c r="FA622" s="70"/>
      <c r="FB622" s="70"/>
      <c r="FC622" s="70"/>
      <c r="FD622" s="70"/>
      <c r="FE622" s="70"/>
      <c r="FF622" s="70"/>
      <c r="FG622" s="70"/>
      <c r="FH622" s="70"/>
      <c r="FI622" s="70"/>
      <c r="FJ622" s="70"/>
      <c r="FK622" s="70"/>
      <c r="FL622" s="70"/>
      <c r="FM622" s="70"/>
      <c r="FN622" s="70"/>
      <c r="FO622" s="70"/>
      <c r="FP622" s="70"/>
      <c r="FQ622" s="70"/>
      <c r="FR622" s="70"/>
      <c r="FS622" s="70"/>
      <c r="FT622" s="70"/>
      <c r="FU622" s="70"/>
      <c r="FV622" s="70"/>
      <c r="FW622" s="70"/>
      <c r="FX622" s="70"/>
      <c r="FY622" s="70"/>
      <c r="FZ622" s="70"/>
      <c r="GA622" s="70"/>
      <c r="GB622" s="70"/>
      <c r="GC622" s="70"/>
      <c r="GD622" s="70"/>
      <c r="GE622" s="70"/>
      <c r="GF622" s="70"/>
      <c r="GG622" s="70"/>
      <c r="GH622" s="70"/>
      <c r="GI622" s="70"/>
      <c r="GJ622" s="70"/>
      <c r="GK622" s="70"/>
      <c r="GL622" s="70"/>
      <c r="GM622" s="70"/>
      <c r="GN622" s="70"/>
      <c r="GO622" s="70"/>
      <c r="GP622" s="70"/>
      <c r="GQ622" s="70"/>
      <c r="GR622" s="70"/>
      <c r="GS622" s="70"/>
      <c r="GT622" s="70"/>
      <c r="GU622" s="70"/>
      <c r="GV622" s="70"/>
      <c r="GW622" s="70"/>
      <c r="GX622" s="70"/>
      <c r="GY622" s="70"/>
      <c r="GZ622" s="70"/>
      <c r="HA622" s="70"/>
      <c r="HB622" s="70"/>
      <c r="HC622" s="70"/>
      <c r="HD622" s="70"/>
      <c r="HE622" s="70"/>
      <c r="HF622" s="70"/>
      <c r="HG622" s="70"/>
      <c r="HH622" s="70"/>
      <c r="HI622" s="70"/>
      <c r="HJ622" s="70"/>
      <c r="HK622" s="70"/>
      <c r="HL622" s="70"/>
      <c r="HM622" s="70"/>
      <c r="HN622" s="70"/>
      <c r="HO622" s="70"/>
      <c r="HP622" s="70"/>
      <c r="HQ622" s="70"/>
      <c r="HR622" s="70"/>
      <c r="HS622" s="70"/>
      <c r="HT622" s="70"/>
      <c r="HU622" s="70"/>
      <c r="HV622" s="70"/>
      <c r="HW622" s="70"/>
      <c r="HX622" s="70"/>
      <c r="HY622" s="70"/>
      <c r="HZ622" s="70"/>
      <c r="IA622" s="70"/>
      <c r="IB622" s="70"/>
      <c r="IC622" s="70"/>
      <c r="ID622" s="70"/>
      <c r="IE622" s="70"/>
      <c r="IF622" s="70"/>
      <c r="IG622" s="70"/>
      <c r="IH622" s="70"/>
      <c r="II622" s="70"/>
      <c r="IJ622" s="70"/>
      <c r="IK622" s="70"/>
      <c r="IL622" s="70"/>
      <c r="IM622" s="70"/>
      <c r="IN622" s="70"/>
      <c r="IO622" s="70"/>
      <c r="IP622" s="70"/>
      <c r="IQ622" s="70"/>
      <c r="IR622" s="70"/>
      <c r="IS622" s="70"/>
      <c r="IT622" s="70"/>
      <c r="IU622" s="70"/>
    </row>
    <row r="623" spans="1:255" s="62" customFormat="1" ht="14.25">
      <c r="A623" s="65" t="s">
        <v>478</v>
      </c>
      <c r="B623" s="65">
        <f>SUM(B624:B627)</f>
        <v>16</v>
      </c>
      <c r="C623" s="66">
        <f t="shared" si="9"/>
        <v>0</v>
      </c>
      <c r="D623" s="65">
        <f>SUM(D624:D627)</f>
        <v>16</v>
      </c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</row>
    <row r="624" spans="1:255" ht="14.25">
      <c r="A624" s="69" t="s">
        <v>479</v>
      </c>
      <c r="B624" s="69"/>
      <c r="C624" s="66">
        <f t="shared" si="9"/>
        <v>0</v>
      </c>
      <c r="D624" s="69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  <c r="AC624" s="70"/>
      <c r="AD624" s="70"/>
      <c r="AE624" s="70"/>
      <c r="AF624" s="70"/>
      <c r="AG624" s="70"/>
      <c r="AH624" s="70"/>
      <c r="AI624" s="70"/>
      <c r="AJ624" s="70"/>
      <c r="AK624" s="70"/>
      <c r="AL624" s="70"/>
      <c r="AM624" s="70"/>
      <c r="AN624" s="70"/>
      <c r="AO624" s="70"/>
      <c r="AP624" s="70"/>
      <c r="AQ624" s="70"/>
      <c r="AR624" s="70"/>
      <c r="AS624" s="70"/>
      <c r="AT624" s="70"/>
      <c r="AU624" s="70"/>
      <c r="AV624" s="70"/>
      <c r="AW624" s="70"/>
      <c r="AX624" s="70"/>
      <c r="AY624" s="70"/>
      <c r="AZ624" s="70"/>
      <c r="BA624" s="70"/>
      <c r="BB624" s="70"/>
      <c r="BC624" s="70"/>
      <c r="BD624" s="70"/>
      <c r="BE624" s="70"/>
      <c r="BF624" s="70"/>
      <c r="BG624" s="70"/>
      <c r="BH624" s="70"/>
      <c r="BI624" s="70"/>
      <c r="BJ624" s="70"/>
      <c r="BK624" s="70"/>
      <c r="BL624" s="70"/>
      <c r="BM624" s="70"/>
      <c r="BN624" s="70"/>
      <c r="BO624" s="70"/>
      <c r="BP624" s="70"/>
      <c r="BQ624" s="70"/>
      <c r="BR624" s="70"/>
      <c r="BS624" s="70"/>
      <c r="BT624" s="70"/>
      <c r="BU624" s="70"/>
      <c r="BV624" s="70"/>
      <c r="BW624" s="70"/>
      <c r="BX624" s="70"/>
      <c r="BY624" s="70"/>
      <c r="BZ624" s="70"/>
      <c r="CA624" s="70"/>
      <c r="CB624" s="70"/>
      <c r="CC624" s="70"/>
      <c r="CD624" s="70"/>
      <c r="CE624" s="70"/>
      <c r="CF624" s="70"/>
      <c r="CG624" s="70"/>
      <c r="CH624" s="70"/>
      <c r="CI624" s="70"/>
      <c r="CJ624" s="70"/>
      <c r="CK624" s="70"/>
      <c r="CL624" s="70"/>
      <c r="CM624" s="70"/>
      <c r="CN624" s="70"/>
      <c r="CO624" s="70"/>
      <c r="CP624" s="70"/>
      <c r="CQ624" s="70"/>
      <c r="CR624" s="70"/>
      <c r="CS624" s="70"/>
      <c r="CT624" s="70"/>
      <c r="CU624" s="70"/>
      <c r="CV624" s="70"/>
      <c r="CW624" s="70"/>
      <c r="CX624" s="70"/>
      <c r="CY624" s="70"/>
      <c r="CZ624" s="70"/>
      <c r="DA624" s="70"/>
      <c r="DB624" s="70"/>
      <c r="DC624" s="70"/>
      <c r="DD624" s="70"/>
      <c r="DE624" s="70"/>
      <c r="DF624" s="70"/>
      <c r="DG624" s="70"/>
      <c r="DH624" s="70"/>
      <c r="DI624" s="70"/>
      <c r="DJ624" s="70"/>
      <c r="DK624" s="70"/>
      <c r="DL624" s="70"/>
      <c r="DM624" s="70"/>
      <c r="DN624" s="70"/>
      <c r="DO624" s="70"/>
      <c r="DP624" s="70"/>
      <c r="DQ624" s="70"/>
      <c r="DR624" s="70"/>
      <c r="DS624" s="70"/>
      <c r="DT624" s="70"/>
      <c r="DU624" s="70"/>
      <c r="DV624" s="70"/>
      <c r="DW624" s="70"/>
      <c r="DX624" s="70"/>
      <c r="DY624" s="70"/>
      <c r="DZ624" s="70"/>
      <c r="EA624" s="70"/>
      <c r="EB624" s="70"/>
      <c r="EC624" s="70"/>
      <c r="ED624" s="70"/>
      <c r="EE624" s="70"/>
      <c r="EF624" s="70"/>
      <c r="EG624" s="70"/>
      <c r="EH624" s="70"/>
      <c r="EI624" s="70"/>
      <c r="EJ624" s="70"/>
      <c r="EK624" s="70"/>
      <c r="EL624" s="70"/>
      <c r="EM624" s="70"/>
      <c r="EN624" s="70"/>
      <c r="EO624" s="70"/>
      <c r="EP624" s="70"/>
      <c r="EQ624" s="70"/>
      <c r="ER624" s="70"/>
      <c r="ES624" s="70"/>
      <c r="ET624" s="70"/>
      <c r="EU624" s="70"/>
      <c r="EV624" s="70"/>
      <c r="EW624" s="70"/>
      <c r="EX624" s="70"/>
      <c r="EY624" s="70"/>
      <c r="EZ624" s="70"/>
      <c r="FA624" s="70"/>
      <c r="FB624" s="70"/>
      <c r="FC624" s="70"/>
      <c r="FD624" s="70"/>
      <c r="FE624" s="70"/>
      <c r="FF624" s="70"/>
      <c r="FG624" s="70"/>
      <c r="FH624" s="70"/>
      <c r="FI624" s="70"/>
      <c r="FJ624" s="70"/>
      <c r="FK624" s="70"/>
      <c r="FL624" s="70"/>
      <c r="FM624" s="70"/>
      <c r="FN624" s="70"/>
      <c r="FO624" s="70"/>
      <c r="FP624" s="70"/>
      <c r="FQ624" s="70"/>
      <c r="FR624" s="70"/>
      <c r="FS624" s="70"/>
      <c r="FT624" s="70"/>
      <c r="FU624" s="70"/>
      <c r="FV624" s="70"/>
      <c r="FW624" s="70"/>
      <c r="FX624" s="70"/>
      <c r="FY624" s="70"/>
      <c r="FZ624" s="70"/>
      <c r="GA624" s="70"/>
      <c r="GB624" s="70"/>
      <c r="GC624" s="70"/>
      <c r="GD624" s="70"/>
      <c r="GE624" s="70"/>
      <c r="GF624" s="70"/>
      <c r="GG624" s="70"/>
      <c r="GH624" s="70"/>
      <c r="GI624" s="70"/>
      <c r="GJ624" s="70"/>
      <c r="GK624" s="70"/>
      <c r="GL624" s="70"/>
      <c r="GM624" s="70"/>
      <c r="GN624" s="70"/>
      <c r="GO624" s="70"/>
      <c r="GP624" s="70"/>
      <c r="GQ624" s="70"/>
      <c r="GR624" s="70"/>
      <c r="GS624" s="70"/>
      <c r="GT624" s="70"/>
      <c r="GU624" s="70"/>
      <c r="GV624" s="70"/>
      <c r="GW624" s="70"/>
      <c r="GX624" s="70"/>
      <c r="GY624" s="70"/>
      <c r="GZ624" s="70"/>
      <c r="HA624" s="70"/>
      <c r="HB624" s="70"/>
      <c r="HC624" s="70"/>
      <c r="HD624" s="70"/>
      <c r="HE624" s="70"/>
      <c r="HF624" s="70"/>
      <c r="HG624" s="70"/>
      <c r="HH624" s="70"/>
      <c r="HI624" s="70"/>
      <c r="HJ624" s="70"/>
      <c r="HK624" s="70"/>
      <c r="HL624" s="70"/>
      <c r="HM624" s="70"/>
      <c r="HN624" s="70"/>
      <c r="HO624" s="70"/>
      <c r="HP624" s="70"/>
      <c r="HQ624" s="70"/>
      <c r="HR624" s="70"/>
      <c r="HS624" s="70"/>
      <c r="HT624" s="70"/>
      <c r="HU624" s="70"/>
      <c r="HV624" s="70"/>
      <c r="HW624" s="70"/>
      <c r="HX624" s="70"/>
      <c r="HY624" s="70"/>
      <c r="HZ624" s="70"/>
      <c r="IA624" s="70"/>
      <c r="IB624" s="70"/>
      <c r="IC624" s="70"/>
      <c r="ID624" s="70"/>
      <c r="IE624" s="70"/>
      <c r="IF624" s="70"/>
      <c r="IG624" s="70"/>
      <c r="IH624" s="70"/>
      <c r="II624" s="70"/>
      <c r="IJ624" s="70"/>
      <c r="IK624" s="70"/>
      <c r="IL624" s="70"/>
      <c r="IM624" s="70"/>
      <c r="IN624" s="70"/>
      <c r="IO624" s="70"/>
      <c r="IP624" s="70"/>
      <c r="IQ624" s="70"/>
      <c r="IR624" s="70"/>
      <c r="IS624" s="70"/>
      <c r="IT624" s="70"/>
      <c r="IU624" s="70"/>
    </row>
    <row r="625" spans="1:255" s="62" customFormat="1" ht="14.25">
      <c r="A625" s="65" t="s">
        <v>480</v>
      </c>
      <c r="B625" s="65">
        <v>16</v>
      </c>
      <c r="C625" s="66">
        <f t="shared" si="9"/>
        <v>0</v>
      </c>
      <c r="D625" s="65">
        <v>16</v>
      </c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</row>
    <row r="626" spans="1:255" ht="14.25">
      <c r="A626" s="69" t="s">
        <v>481</v>
      </c>
      <c r="B626" s="69"/>
      <c r="C626" s="66">
        <f t="shared" si="9"/>
        <v>0</v>
      </c>
      <c r="D626" s="69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  <c r="AC626" s="70"/>
      <c r="AD626" s="70"/>
      <c r="AE626" s="70"/>
      <c r="AF626" s="70"/>
      <c r="AG626" s="70"/>
      <c r="AH626" s="70"/>
      <c r="AI626" s="70"/>
      <c r="AJ626" s="70"/>
      <c r="AK626" s="70"/>
      <c r="AL626" s="70"/>
      <c r="AM626" s="70"/>
      <c r="AN626" s="70"/>
      <c r="AO626" s="70"/>
      <c r="AP626" s="70"/>
      <c r="AQ626" s="70"/>
      <c r="AR626" s="70"/>
      <c r="AS626" s="70"/>
      <c r="AT626" s="70"/>
      <c r="AU626" s="70"/>
      <c r="AV626" s="70"/>
      <c r="AW626" s="70"/>
      <c r="AX626" s="70"/>
      <c r="AY626" s="70"/>
      <c r="AZ626" s="70"/>
      <c r="BA626" s="70"/>
      <c r="BB626" s="70"/>
      <c r="BC626" s="70"/>
      <c r="BD626" s="70"/>
      <c r="BE626" s="70"/>
      <c r="BF626" s="70"/>
      <c r="BG626" s="70"/>
      <c r="BH626" s="70"/>
      <c r="BI626" s="70"/>
      <c r="BJ626" s="70"/>
      <c r="BK626" s="70"/>
      <c r="BL626" s="70"/>
      <c r="BM626" s="70"/>
      <c r="BN626" s="70"/>
      <c r="BO626" s="70"/>
      <c r="BP626" s="70"/>
      <c r="BQ626" s="70"/>
      <c r="BR626" s="70"/>
      <c r="BS626" s="70"/>
      <c r="BT626" s="70"/>
      <c r="BU626" s="70"/>
      <c r="BV626" s="70"/>
      <c r="BW626" s="70"/>
      <c r="BX626" s="70"/>
      <c r="BY626" s="70"/>
      <c r="BZ626" s="70"/>
      <c r="CA626" s="70"/>
      <c r="CB626" s="70"/>
      <c r="CC626" s="70"/>
      <c r="CD626" s="70"/>
      <c r="CE626" s="70"/>
      <c r="CF626" s="70"/>
      <c r="CG626" s="70"/>
      <c r="CH626" s="70"/>
      <c r="CI626" s="70"/>
      <c r="CJ626" s="70"/>
      <c r="CK626" s="70"/>
      <c r="CL626" s="70"/>
      <c r="CM626" s="70"/>
      <c r="CN626" s="70"/>
      <c r="CO626" s="70"/>
      <c r="CP626" s="70"/>
      <c r="CQ626" s="70"/>
      <c r="CR626" s="70"/>
      <c r="CS626" s="70"/>
      <c r="CT626" s="70"/>
      <c r="CU626" s="70"/>
      <c r="CV626" s="70"/>
      <c r="CW626" s="70"/>
      <c r="CX626" s="70"/>
      <c r="CY626" s="70"/>
      <c r="CZ626" s="70"/>
      <c r="DA626" s="70"/>
      <c r="DB626" s="70"/>
      <c r="DC626" s="70"/>
      <c r="DD626" s="70"/>
      <c r="DE626" s="70"/>
      <c r="DF626" s="70"/>
      <c r="DG626" s="70"/>
      <c r="DH626" s="70"/>
      <c r="DI626" s="70"/>
      <c r="DJ626" s="70"/>
      <c r="DK626" s="70"/>
      <c r="DL626" s="70"/>
      <c r="DM626" s="70"/>
      <c r="DN626" s="70"/>
      <c r="DO626" s="70"/>
      <c r="DP626" s="70"/>
      <c r="DQ626" s="70"/>
      <c r="DR626" s="70"/>
      <c r="DS626" s="70"/>
      <c r="DT626" s="70"/>
      <c r="DU626" s="70"/>
      <c r="DV626" s="70"/>
      <c r="DW626" s="70"/>
      <c r="DX626" s="70"/>
      <c r="DY626" s="70"/>
      <c r="DZ626" s="70"/>
      <c r="EA626" s="70"/>
      <c r="EB626" s="70"/>
      <c r="EC626" s="70"/>
      <c r="ED626" s="70"/>
      <c r="EE626" s="70"/>
      <c r="EF626" s="70"/>
      <c r="EG626" s="70"/>
      <c r="EH626" s="70"/>
      <c r="EI626" s="70"/>
      <c r="EJ626" s="70"/>
      <c r="EK626" s="70"/>
      <c r="EL626" s="70"/>
      <c r="EM626" s="70"/>
      <c r="EN626" s="70"/>
      <c r="EO626" s="70"/>
      <c r="EP626" s="70"/>
      <c r="EQ626" s="70"/>
      <c r="ER626" s="70"/>
      <c r="ES626" s="70"/>
      <c r="ET626" s="70"/>
      <c r="EU626" s="70"/>
      <c r="EV626" s="70"/>
      <c r="EW626" s="70"/>
      <c r="EX626" s="70"/>
      <c r="EY626" s="70"/>
      <c r="EZ626" s="70"/>
      <c r="FA626" s="70"/>
      <c r="FB626" s="70"/>
      <c r="FC626" s="70"/>
      <c r="FD626" s="70"/>
      <c r="FE626" s="70"/>
      <c r="FF626" s="70"/>
      <c r="FG626" s="70"/>
      <c r="FH626" s="70"/>
      <c r="FI626" s="70"/>
      <c r="FJ626" s="70"/>
      <c r="FK626" s="70"/>
      <c r="FL626" s="70"/>
      <c r="FM626" s="70"/>
      <c r="FN626" s="70"/>
      <c r="FO626" s="70"/>
      <c r="FP626" s="70"/>
      <c r="FQ626" s="70"/>
      <c r="FR626" s="70"/>
      <c r="FS626" s="70"/>
      <c r="FT626" s="70"/>
      <c r="FU626" s="70"/>
      <c r="FV626" s="70"/>
      <c r="FW626" s="70"/>
      <c r="FX626" s="70"/>
      <c r="FY626" s="70"/>
      <c r="FZ626" s="70"/>
      <c r="GA626" s="70"/>
      <c r="GB626" s="70"/>
      <c r="GC626" s="70"/>
      <c r="GD626" s="70"/>
      <c r="GE626" s="70"/>
      <c r="GF626" s="70"/>
      <c r="GG626" s="70"/>
      <c r="GH626" s="70"/>
      <c r="GI626" s="70"/>
      <c r="GJ626" s="70"/>
      <c r="GK626" s="70"/>
      <c r="GL626" s="70"/>
      <c r="GM626" s="70"/>
      <c r="GN626" s="70"/>
      <c r="GO626" s="70"/>
      <c r="GP626" s="70"/>
      <c r="GQ626" s="70"/>
      <c r="GR626" s="70"/>
      <c r="GS626" s="70"/>
      <c r="GT626" s="70"/>
      <c r="GU626" s="70"/>
      <c r="GV626" s="70"/>
      <c r="GW626" s="70"/>
      <c r="GX626" s="70"/>
      <c r="GY626" s="70"/>
      <c r="GZ626" s="70"/>
      <c r="HA626" s="70"/>
      <c r="HB626" s="70"/>
      <c r="HC626" s="70"/>
      <c r="HD626" s="70"/>
      <c r="HE626" s="70"/>
      <c r="HF626" s="70"/>
      <c r="HG626" s="70"/>
      <c r="HH626" s="70"/>
      <c r="HI626" s="70"/>
      <c r="HJ626" s="70"/>
      <c r="HK626" s="70"/>
      <c r="HL626" s="70"/>
      <c r="HM626" s="70"/>
      <c r="HN626" s="70"/>
      <c r="HO626" s="70"/>
      <c r="HP626" s="70"/>
      <c r="HQ626" s="70"/>
      <c r="HR626" s="70"/>
      <c r="HS626" s="70"/>
      <c r="HT626" s="70"/>
      <c r="HU626" s="70"/>
      <c r="HV626" s="70"/>
      <c r="HW626" s="70"/>
      <c r="HX626" s="70"/>
      <c r="HY626" s="70"/>
      <c r="HZ626" s="70"/>
      <c r="IA626" s="70"/>
      <c r="IB626" s="70"/>
      <c r="IC626" s="70"/>
      <c r="ID626" s="70"/>
      <c r="IE626" s="70"/>
      <c r="IF626" s="70"/>
      <c r="IG626" s="70"/>
      <c r="IH626" s="70"/>
      <c r="II626" s="70"/>
      <c r="IJ626" s="70"/>
      <c r="IK626" s="70"/>
      <c r="IL626" s="70"/>
      <c r="IM626" s="70"/>
      <c r="IN626" s="70"/>
      <c r="IO626" s="70"/>
      <c r="IP626" s="70"/>
      <c r="IQ626" s="70"/>
      <c r="IR626" s="70"/>
      <c r="IS626" s="70"/>
      <c r="IT626" s="70"/>
      <c r="IU626" s="70"/>
    </row>
    <row r="627" spans="1:255" ht="14.25">
      <c r="A627" s="69" t="s">
        <v>482</v>
      </c>
      <c r="B627" s="80"/>
      <c r="C627" s="66">
        <f t="shared" si="9"/>
        <v>0</v>
      </c>
      <c r="D627" s="69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  <c r="AC627" s="70"/>
      <c r="AD627" s="70"/>
      <c r="AE627" s="70"/>
      <c r="AF627" s="70"/>
      <c r="AG627" s="70"/>
      <c r="AH627" s="70"/>
      <c r="AI627" s="70"/>
      <c r="AJ627" s="70"/>
      <c r="AK627" s="70"/>
      <c r="AL627" s="70"/>
      <c r="AM627" s="70"/>
      <c r="AN627" s="70"/>
      <c r="AO627" s="70"/>
      <c r="AP627" s="70"/>
      <c r="AQ627" s="70"/>
      <c r="AR627" s="70"/>
      <c r="AS627" s="70"/>
      <c r="AT627" s="70"/>
      <c r="AU627" s="70"/>
      <c r="AV627" s="70"/>
      <c r="AW627" s="70"/>
      <c r="AX627" s="70"/>
      <c r="AY627" s="70"/>
      <c r="AZ627" s="70"/>
      <c r="BA627" s="70"/>
      <c r="BB627" s="70"/>
      <c r="BC627" s="70"/>
      <c r="BD627" s="70"/>
      <c r="BE627" s="70"/>
      <c r="BF627" s="70"/>
      <c r="BG627" s="70"/>
      <c r="BH627" s="70"/>
      <c r="BI627" s="70"/>
      <c r="BJ627" s="70"/>
      <c r="BK627" s="70"/>
      <c r="BL627" s="70"/>
      <c r="BM627" s="70"/>
      <c r="BN627" s="70"/>
      <c r="BO627" s="70"/>
      <c r="BP627" s="70"/>
      <c r="BQ627" s="70"/>
      <c r="BR627" s="70"/>
      <c r="BS627" s="70"/>
      <c r="BT627" s="70"/>
      <c r="BU627" s="70"/>
      <c r="BV627" s="70"/>
      <c r="BW627" s="70"/>
      <c r="BX627" s="70"/>
      <c r="BY627" s="70"/>
      <c r="BZ627" s="70"/>
      <c r="CA627" s="70"/>
      <c r="CB627" s="70"/>
      <c r="CC627" s="70"/>
      <c r="CD627" s="70"/>
      <c r="CE627" s="70"/>
      <c r="CF627" s="70"/>
      <c r="CG627" s="70"/>
      <c r="CH627" s="70"/>
      <c r="CI627" s="70"/>
      <c r="CJ627" s="70"/>
      <c r="CK627" s="70"/>
      <c r="CL627" s="70"/>
      <c r="CM627" s="70"/>
      <c r="CN627" s="70"/>
      <c r="CO627" s="70"/>
      <c r="CP627" s="70"/>
      <c r="CQ627" s="70"/>
      <c r="CR627" s="70"/>
      <c r="CS627" s="70"/>
      <c r="CT627" s="70"/>
      <c r="CU627" s="70"/>
      <c r="CV627" s="70"/>
      <c r="CW627" s="70"/>
      <c r="CX627" s="70"/>
      <c r="CY627" s="70"/>
      <c r="CZ627" s="70"/>
      <c r="DA627" s="70"/>
      <c r="DB627" s="70"/>
      <c r="DC627" s="70"/>
      <c r="DD627" s="70"/>
      <c r="DE627" s="70"/>
      <c r="DF627" s="70"/>
      <c r="DG627" s="70"/>
      <c r="DH627" s="70"/>
      <c r="DI627" s="70"/>
      <c r="DJ627" s="70"/>
      <c r="DK627" s="70"/>
      <c r="DL627" s="70"/>
      <c r="DM627" s="70"/>
      <c r="DN627" s="70"/>
      <c r="DO627" s="70"/>
      <c r="DP627" s="70"/>
      <c r="DQ627" s="70"/>
      <c r="DR627" s="70"/>
      <c r="DS627" s="70"/>
      <c r="DT627" s="70"/>
      <c r="DU627" s="70"/>
      <c r="DV627" s="70"/>
      <c r="DW627" s="70"/>
      <c r="DX627" s="70"/>
      <c r="DY627" s="70"/>
      <c r="DZ627" s="70"/>
      <c r="EA627" s="70"/>
      <c r="EB627" s="70"/>
      <c r="EC627" s="70"/>
      <c r="ED627" s="70"/>
      <c r="EE627" s="70"/>
      <c r="EF627" s="70"/>
      <c r="EG627" s="70"/>
      <c r="EH627" s="70"/>
      <c r="EI627" s="70"/>
      <c r="EJ627" s="70"/>
      <c r="EK627" s="70"/>
      <c r="EL627" s="70"/>
      <c r="EM627" s="70"/>
      <c r="EN627" s="70"/>
      <c r="EO627" s="70"/>
      <c r="EP627" s="70"/>
      <c r="EQ627" s="70"/>
      <c r="ER627" s="70"/>
      <c r="ES627" s="70"/>
      <c r="ET627" s="70"/>
      <c r="EU627" s="70"/>
      <c r="EV627" s="70"/>
      <c r="EW627" s="70"/>
      <c r="EX627" s="70"/>
      <c r="EY627" s="70"/>
      <c r="EZ627" s="70"/>
      <c r="FA627" s="70"/>
      <c r="FB627" s="70"/>
      <c r="FC627" s="70"/>
      <c r="FD627" s="70"/>
      <c r="FE627" s="70"/>
      <c r="FF627" s="70"/>
      <c r="FG627" s="70"/>
      <c r="FH627" s="70"/>
      <c r="FI627" s="70"/>
      <c r="FJ627" s="70"/>
      <c r="FK627" s="70"/>
      <c r="FL627" s="70"/>
      <c r="FM627" s="70"/>
      <c r="FN627" s="70"/>
      <c r="FO627" s="70"/>
      <c r="FP627" s="70"/>
      <c r="FQ627" s="70"/>
      <c r="FR627" s="70"/>
      <c r="FS627" s="70"/>
      <c r="FT627" s="70"/>
      <c r="FU627" s="70"/>
      <c r="FV627" s="70"/>
      <c r="FW627" s="70"/>
      <c r="FX627" s="70"/>
      <c r="FY627" s="70"/>
      <c r="FZ627" s="70"/>
      <c r="GA627" s="70"/>
      <c r="GB627" s="70"/>
      <c r="GC627" s="70"/>
      <c r="GD627" s="70"/>
      <c r="GE627" s="70"/>
      <c r="GF627" s="70"/>
      <c r="GG627" s="70"/>
      <c r="GH627" s="70"/>
      <c r="GI627" s="70"/>
      <c r="GJ627" s="70"/>
      <c r="GK627" s="70"/>
      <c r="GL627" s="70"/>
      <c r="GM627" s="70"/>
      <c r="GN627" s="70"/>
      <c r="GO627" s="70"/>
      <c r="GP627" s="70"/>
      <c r="GQ627" s="70"/>
      <c r="GR627" s="70"/>
      <c r="GS627" s="70"/>
      <c r="GT627" s="70"/>
      <c r="GU627" s="70"/>
      <c r="GV627" s="70"/>
      <c r="GW627" s="70"/>
      <c r="GX627" s="70"/>
      <c r="GY627" s="70"/>
      <c r="GZ627" s="70"/>
      <c r="HA627" s="70"/>
      <c r="HB627" s="70"/>
      <c r="HC627" s="70"/>
      <c r="HD627" s="70"/>
      <c r="HE627" s="70"/>
      <c r="HF627" s="70"/>
      <c r="HG627" s="70"/>
      <c r="HH627" s="70"/>
      <c r="HI627" s="70"/>
      <c r="HJ627" s="70"/>
      <c r="HK627" s="70"/>
      <c r="HL627" s="70"/>
      <c r="HM627" s="70"/>
      <c r="HN627" s="70"/>
      <c r="HO627" s="70"/>
      <c r="HP627" s="70"/>
      <c r="HQ627" s="70"/>
      <c r="HR627" s="70"/>
      <c r="HS627" s="70"/>
      <c r="HT627" s="70"/>
      <c r="HU627" s="70"/>
      <c r="HV627" s="70"/>
      <c r="HW627" s="70"/>
      <c r="HX627" s="70"/>
      <c r="HY627" s="70"/>
      <c r="HZ627" s="70"/>
      <c r="IA627" s="70"/>
      <c r="IB627" s="70"/>
      <c r="IC627" s="70"/>
      <c r="ID627" s="70"/>
      <c r="IE627" s="70"/>
      <c r="IF627" s="70"/>
      <c r="IG627" s="70"/>
      <c r="IH627" s="70"/>
      <c r="II627" s="70"/>
      <c r="IJ627" s="70"/>
      <c r="IK627" s="70"/>
      <c r="IL627" s="70"/>
      <c r="IM627" s="70"/>
      <c r="IN627" s="70"/>
      <c r="IO627" s="70"/>
      <c r="IP627" s="70"/>
      <c r="IQ627" s="70"/>
      <c r="IR627" s="70"/>
      <c r="IS627" s="70"/>
      <c r="IT627" s="70"/>
      <c r="IU627" s="70"/>
    </row>
    <row r="628" spans="1:255" s="62" customFormat="1" ht="14.25">
      <c r="A628" s="82" t="s">
        <v>483</v>
      </c>
      <c r="B628" s="65">
        <f>SUM(B629:B635)</f>
        <v>718</v>
      </c>
      <c r="C628" s="66">
        <f t="shared" si="9"/>
        <v>93</v>
      </c>
      <c r="D628" s="65">
        <f>SUM(D629:D635)</f>
        <v>811</v>
      </c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</row>
    <row r="629" spans="1:255" s="62" customFormat="1" ht="14.25">
      <c r="A629" s="65" t="s">
        <v>42</v>
      </c>
      <c r="B629" s="65">
        <v>81</v>
      </c>
      <c r="C629" s="66">
        <f t="shared" si="9"/>
        <v>392</v>
      </c>
      <c r="D629" s="81">
        <v>473</v>
      </c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</row>
    <row r="630" spans="1:255" ht="14.25">
      <c r="A630" s="69" t="s">
        <v>43</v>
      </c>
      <c r="B630" s="69"/>
      <c r="C630" s="66">
        <f t="shared" si="9"/>
        <v>0</v>
      </c>
      <c r="D630" s="69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  <c r="AC630" s="70"/>
      <c r="AD630" s="70"/>
      <c r="AE630" s="70"/>
      <c r="AF630" s="70"/>
      <c r="AG630" s="70"/>
      <c r="AH630" s="70"/>
      <c r="AI630" s="70"/>
      <c r="AJ630" s="70"/>
      <c r="AK630" s="70"/>
      <c r="AL630" s="70"/>
      <c r="AM630" s="70"/>
      <c r="AN630" s="70"/>
      <c r="AO630" s="70"/>
      <c r="AP630" s="70"/>
      <c r="AQ630" s="70"/>
      <c r="AR630" s="70"/>
      <c r="AS630" s="70"/>
      <c r="AT630" s="70"/>
      <c r="AU630" s="70"/>
      <c r="AV630" s="70"/>
      <c r="AW630" s="70"/>
      <c r="AX630" s="70"/>
      <c r="AY630" s="70"/>
      <c r="AZ630" s="70"/>
      <c r="BA630" s="70"/>
      <c r="BB630" s="70"/>
      <c r="BC630" s="70"/>
      <c r="BD630" s="70"/>
      <c r="BE630" s="70"/>
      <c r="BF630" s="70"/>
      <c r="BG630" s="70"/>
      <c r="BH630" s="70"/>
      <c r="BI630" s="70"/>
      <c r="BJ630" s="70"/>
      <c r="BK630" s="70"/>
      <c r="BL630" s="70"/>
      <c r="BM630" s="70"/>
      <c r="BN630" s="70"/>
      <c r="BO630" s="70"/>
      <c r="BP630" s="70"/>
      <c r="BQ630" s="70"/>
      <c r="BR630" s="70"/>
      <c r="BS630" s="70"/>
      <c r="BT630" s="70"/>
      <c r="BU630" s="70"/>
      <c r="BV630" s="70"/>
      <c r="BW630" s="70"/>
      <c r="BX630" s="70"/>
      <c r="BY630" s="70"/>
      <c r="BZ630" s="70"/>
      <c r="CA630" s="70"/>
      <c r="CB630" s="70"/>
      <c r="CC630" s="70"/>
      <c r="CD630" s="70"/>
      <c r="CE630" s="70"/>
      <c r="CF630" s="70"/>
      <c r="CG630" s="70"/>
      <c r="CH630" s="70"/>
      <c r="CI630" s="70"/>
      <c r="CJ630" s="70"/>
      <c r="CK630" s="70"/>
      <c r="CL630" s="70"/>
      <c r="CM630" s="70"/>
      <c r="CN630" s="70"/>
      <c r="CO630" s="70"/>
      <c r="CP630" s="70"/>
      <c r="CQ630" s="70"/>
      <c r="CR630" s="70"/>
      <c r="CS630" s="70"/>
      <c r="CT630" s="70"/>
      <c r="CU630" s="70"/>
      <c r="CV630" s="70"/>
      <c r="CW630" s="70"/>
      <c r="CX630" s="70"/>
      <c r="CY630" s="70"/>
      <c r="CZ630" s="70"/>
      <c r="DA630" s="70"/>
      <c r="DB630" s="70"/>
      <c r="DC630" s="70"/>
      <c r="DD630" s="70"/>
      <c r="DE630" s="70"/>
      <c r="DF630" s="70"/>
      <c r="DG630" s="70"/>
      <c r="DH630" s="70"/>
      <c r="DI630" s="70"/>
      <c r="DJ630" s="70"/>
      <c r="DK630" s="70"/>
      <c r="DL630" s="70"/>
      <c r="DM630" s="70"/>
      <c r="DN630" s="70"/>
      <c r="DO630" s="70"/>
      <c r="DP630" s="70"/>
      <c r="DQ630" s="70"/>
      <c r="DR630" s="70"/>
      <c r="DS630" s="70"/>
      <c r="DT630" s="70"/>
      <c r="DU630" s="70"/>
      <c r="DV630" s="70"/>
      <c r="DW630" s="70"/>
      <c r="DX630" s="70"/>
      <c r="DY630" s="70"/>
      <c r="DZ630" s="70"/>
      <c r="EA630" s="70"/>
      <c r="EB630" s="70"/>
      <c r="EC630" s="70"/>
      <c r="ED630" s="70"/>
      <c r="EE630" s="70"/>
      <c r="EF630" s="70"/>
      <c r="EG630" s="70"/>
      <c r="EH630" s="70"/>
      <c r="EI630" s="70"/>
      <c r="EJ630" s="70"/>
      <c r="EK630" s="70"/>
      <c r="EL630" s="70"/>
      <c r="EM630" s="70"/>
      <c r="EN630" s="70"/>
      <c r="EO630" s="70"/>
      <c r="EP630" s="70"/>
      <c r="EQ630" s="70"/>
      <c r="ER630" s="70"/>
      <c r="ES630" s="70"/>
      <c r="ET630" s="70"/>
      <c r="EU630" s="70"/>
      <c r="EV630" s="70"/>
      <c r="EW630" s="70"/>
      <c r="EX630" s="70"/>
      <c r="EY630" s="70"/>
      <c r="EZ630" s="70"/>
      <c r="FA630" s="70"/>
      <c r="FB630" s="70"/>
      <c r="FC630" s="70"/>
      <c r="FD630" s="70"/>
      <c r="FE630" s="70"/>
      <c r="FF630" s="70"/>
      <c r="FG630" s="70"/>
      <c r="FH630" s="70"/>
      <c r="FI630" s="70"/>
      <c r="FJ630" s="70"/>
      <c r="FK630" s="70"/>
      <c r="FL630" s="70"/>
      <c r="FM630" s="70"/>
      <c r="FN630" s="70"/>
      <c r="FO630" s="70"/>
      <c r="FP630" s="70"/>
      <c r="FQ630" s="70"/>
      <c r="FR630" s="70"/>
      <c r="FS630" s="70"/>
      <c r="FT630" s="70"/>
      <c r="FU630" s="70"/>
      <c r="FV630" s="70"/>
      <c r="FW630" s="70"/>
      <c r="FX630" s="70"/>
      <c r="FY630" s="70"/>
      <c r="FZ630" s="70"/>
      <c r="GA630" s="70"/>
      <c r="GB630" s="70"/>
      <c r="GC630" s="70"/>
      <c r="GD630" s="70"/>
      <c r="GE630" s="70"/>
      <c r="GF630" s="70"/>
      <c r="GG630" s="70"/>
      <c r="GH630" s="70"/>
      <c r="GI630" s="70"/>
      <c r="GJ630" s="70"/>
      <c r="GK630" s="70"/>
      <c r="GL630" s="70"/>
      <c r="GM630" s="70"/>
      <c r="GN630" s="70"/>
      <c r="GO630" s="70"/>
      <c r="GP630" s="70"/>
      <c r="GQ630" s="70"/>
      <c r="GR630" s="70"/>
      <c r="GS630" s="70"/>
      <c r="GT630" s="70"/>
      <c r="GU630" s="70"/>
      <c r="GV630" s="70"/>
      <c r="GW630" s="70"/>
      <c r="GX630" s="70"/>
      <c r="GY630" s="70"/>
      <c r="GZ630" s="70"/>
      <c r="HA630" s="70"/>
      <c r="HB630" s="70"/>
      <c r="HC630" s="70"/>
      <c r="HD630" s="70"/>
      <c r="HE630" s="70"/>
      <c r="HF630" s="70"/>
      <c r="HG630" s="70"/>
      <c r="HH630" s="70"/>
      <c r="HI630" s="70"/>
      <c r="HJ630" s="70"/>
      <c r="HK630" s="70"/>
      <c r="HL630" s="70"/>
      <c r="HM630" s="70"/>
      <c r="HN630" s="70"/>
      <c r="HO630" s="70"/>
      <c r="HP630" s="70"/>
      <c r="HQ630" s="70"/>
      <c r="HR630" s="70"/>
      <c r="HS630" s="70"/>
      <c r="HT630" s="70"/>
      <c r="HU630" s="70"/>
      <c r="HV630" s="70"/>
      <c r="HW630" s="70"/>
      <c r="HX630" s="70"/>
      <c r="HY630" s="70"/>
      <c r="HZ630" s="70"/>
      <c r="IA630" s="70"/>
      <c r="IB630" s="70"/>
      <c r="IC630" s="70"/>
      <c r="ID630" s="70"/>
      <c r="IE630" s="70"/>
      <c r="IF630" s="70"/>
      <c r="IG630" s="70"/>
      <c r="IH630" s="70"/>
      <c r="II630" s="70"/>
      <c r="IJ630" s="70"/>
      <c r="IK630" s="70"/>
      <c r="IL630" s="70"/>
      <c r="IM630" s="70"/>
      <c r="IN630" s="70"/>
      <c r="IO630" s="70"/>
      <c r="IP630" s="70"/>
      <c r="IQ630" s="70"/>
      <c r="IR630" s="70"/>
      <c r="IS630" s="70"/>
      <c r="IT630" s="70"/>
      <c r="IU630" s="70"/>
    </row>
    <row r="631" spans="1:255" ht="14.25">
      <c r="A631" s="69" t="s">
        <v>44</v>
      </c>
      <c r="B631" s="69"/>
      <c r="C631" s="66">
        <f t="shared" si="9"/>
        <v>0</v>
      </c>
      <c r="D631" s="69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  <c r="AC631" s="70"/>
      <c r="AD631" s="70"/>
      <c r="AE631" s="70"/>
      <c r="AF631" s="70"/>
      <c r="AG631" s="70"/>
      <c r="AH631" s="70"/>
      <c r="AI631" s="70"/>
      <c r="AJ631" s="70"/>
      <c r="AK631" s="70"/>
      <c r="AL631" s="70"/>
      <c r="AM631" s="70"/>
      <c r="AN631" s="70"/>
      <c r="AO631" s="70"/>
      <c r="AP631" s="70"/>
      <c r="AQ631" s="70"/>
      <c r="AR631" s="70"/>
      <c r="AS631" s="70"/>
      <c r="AT631" s="70"/>
      <c r="AU631" s="70"/>
      <c r="AV631" s="70"/>
      <c r="AW631" s="70"/>
      <c r="AX631" s="70"/>
      <c r="AY631" s="70"/>
      <c r="AZ631" s="70"/>
      <c r="BA631" s="70"/>
      <c r="BB631" s="70"/>
      <c r="BC631" s="70"/>
      <c r="BD631" s="70"/>
      <c r="BE631" s="70"/>
      <c r="BF631" s="70"/>
      <c r="BG631" s="70"/>
      <c r="BH631" s="70"/>
      <c r="BI631" s="70"/>
      <c r="BJ631" s="70"/>
      <c r="BK631" s="70"/>
      <c r="BL631" s="70"/>
      <c r="BM631" s="70"/>
      <c r="BN631" s="70"/>
      <c r="BO631" s="70"/>
      <c r="BP631" s="70"/>
      <c r="BQ631" s="70"/>
      <c r="BR631" s="70"/>
      <c r="BS631" s="70"/>
      <c r="BT631" s="70"/>
      <c r="BU631" s="70"/>
      <c r="BV631" s="70"/>
      <c r="BW631" s="70"/>
      <c r="BX631" s="70"/>
      <c r="BY631" s="70"/>
      <c r="BZ631" s="70"/>
      <c r="CA631" s="70"/>
      <c r="CB631" s="70"/>
      <c r="CC631" s="70"/>
      <c r="CD631" s="70"/>
      <c r="CE631" s="70"/>
      <c r="CF631" s="70"/>
      <c r="CG631" s="70"/>
      <c r="CH631" s="70"/>
      <c r="CI631" s="70"/>
      <c r="CJ631" s="70"/>
      <c r="CK631" s="70"/>
      <c r="CL631" s="70"/>
      <c r="CM631" s="70"/>
      <c r="CN631" s="70"/>
      <c r="CO631" s="70"/>
      <c r="CP631" s="70"/>
      <c r="CQ631" s="70"/>
      <c r="CR631" s="70"/>
      <c r="CS631" s="70"/>
      <c r="CT631" s="70"/>
      <c r="CU631" s="70"/>
      <c r="CV631" s="70"/>
      <c r="CW631" s="70"/>
      <c r="CX631" s="70"/>
      <c r="CY631" s="70"/>
      <c r="CZ631" s="70"/>
      <c r="DA631" s="70"/>
      <c r="DB631" s="70"/>
      <c r="DC631" s="70"/>
      <c r="DD631" s="70"/>
      <c r="DE631" s="70"/>
      <c r="DF631" s="70"/>
      <c r="DG631" s="70"/>
      <c r="DH631" s="70"/>
      <c r="DI631" s="70"/>
      <c r="DJ631" s="70"/>
      <c r="DK631" s="70"/>
      <c r="DL631" s="70"/>
      <c r="DM631" s="70"/>
      <c r="DN631" s="70"/>
      <c r="DO631" s="70"/>
      <c r="DP631" s="70"/>
      <c r="DQ631" s="70"/>
      <c r="DR631" s="70"/>
      <c r="DS631" s="70"/>
      <c r="DT631" s="70"/>
      <c r="DU631" s="70"/>
      <c r="DV631" s="70"/>
      <c r="DW631" s="70"/>
      <c r="DX631" s="70"/>
      <c r="DY631" s="70"/>
      <c r="DZ631" s="70"/>
      <c r="EA631" s="70"/>
      <c r="EB631" s="70"/>
      <c r="EC631" s="70"/>
      <c r="ED631" s="70"/>
      <c r="EE631" s="70"/>
      <c r="EF631" s="70"/>
      <c r="EG631" s="70"/>
      <c r="EH631" s="70"/>
      <c r="EI631" s="70"/>
      <c r="EJ631" s="70"/>
      <c r="EK631" s="70"/>
      <c r="EL631" s="70"/>
      <c r="EM631" s="70"/>
      <c r="EN631" s="70"/>
      <c r="EO631" s="70"/>
      <c r="EP631" s="70"/>
      <c r="EQ631" s="70"/>
      <c r="ER631" s="70"/>
      <c r="ES631" s="70"/>
      <c r="ET631" s="70"/>
      <c r="EU631" s="70"/>
      <c r="EV631" s="70"/>
      <c r="EW631" s="70"/>
      <c r="EX631" s="70"/>
      <c r="EY631" s="70"/>
      <c r="EZ631" s="70"/>
      <c r="FA631" s="70"/>
      <c r="FB631" s="70"/>
      <c r="FC631" s="70"/>
      <c r="FD631" s="70"/>
      <c r="FE631" s="70"/>
      <c r="FF631" s="70"/>
      <c r="FG631" s="70"/>
      <c r="FH631" s="70"/>
      <c r="FI631" s="70"/>
      <c r="FJ631" s="70"/>
      <c r="FK631" s="70"/>
      <c r="FL631" s="70"/>
      <c r="FM631" s="70"/>
      <c r="FN631" s="70"/>
      <c r="FO631" s="70"/>
      <c r="FP631" s="70"/>
      <c r="FQ631" s="70"/>
      <c r="FR631" s="70"/>
      <c r="FS631" s="70"/>
      <c r="FT631" s="70"/>
      <c r="FU631" s="70"/>
      <c r="FV631" s="70"/>
      <c r="FW631" s="70"/>
      <c r="FX631" s="70"/>
      <c r="FY631" s="70"/>
      <c r="FZ631" s="70"/>
      <c r="GA631" s="70"/>
      <c r="GB631" s="70"/>
      <c r="GC631" s="70"/>
      <c r="GD631" s="70"/>
      <c r="GE631" s="70"/>
      <c r="GF631" s="70"/>
      <c r="GG631" s="70"/>
      <c r="GH631" s="70"/>
      <c r="GI631" s="70"/>
      <c r="GJ631" s="70"/>
      <c r="GK631" s="70"/>
      <c r="GL631" s="70"/>
      <c r="GM631" s="70"/>
      <c r="GN631" s="70"/>
      <c r="GO631" s="70"/>
      <c r="GP631" s="70"/>
      <c r="GQ631" s="70"/>
      <c r="GR631" s="70"/>
      <c r="GS631" s="70"/>
      <c r="GT631" s="70"/>
      <c r="GU631" s="70"/>
      <c r="GV631" s="70"/>
      <c r="GW631" s="70"/>
      <c r="GX631" s="70"/>
      <c r="GY631" s="70"/>
      <c r="GZ631" s="70"/>
      <c r="HA631" s="70"/>
      <c r="HB631" s="70"/>
      <c r="HC631" s="70"/>
      <c r="HD631" s="70"/>
      <c r="HE631" s="70"/>
      <c r="HF631" s="70"/>
      <c r="HG631" s="70"/>
      <c r="HH631" s="70"/>
      <c r="HI631" s="70"/>
      <c r="HJ631" s="70"/>
      <c r="HK631" s="70"/>
      <c r="HL631" s="70"/>
      <c r="HM631" s="70"/>
      <c r="HN631" s="70"/>
      <c r="HO631" s="70"/>
      <c r="HP631" s="70"/>
      <c r="HQ631" s="70"/>
      <c r="HR631" s="70"/>
      <c r="HS631" s="70"/>
      <c r="HT631" s="70"/>
      <c r="HU631" s="70"/>
      <c r="HV631" s="70"/>
      <c r="HW631" s="70"/>
      <c r="HX631" s="70"/>
      <c r="HY631" s="70"/>
      <c r="HZ631" s="70"/>
      <c r="IA631" s="70"/>
      <c r="IB631" s="70"/>
      <c r="IC631" s="70"/>
      <c r="ID631" s="70"/>
      <c r="IE631" s="70"/>
      <c r="IF631" s="70"/>
      <c r="IG631" s="70"/>
      <c r="IH631" s="70"/>
      <c r="II631" s="70"/>
      <c r="IJ631" s="70"/>
      <c r="IK631" s="70"/>
      <c r="IL631" s="70"/>
      <c r="IM631" s="70"/>
      <c r="IN631" s="70"/>
      <c r="IO631" s="70"/>
      <c r="IP631" s="70"/>
      <c r="IQ631" s="70"/>
      <c r="IR631" s="70"/>
      <c r="IS631" s="70"/>
      <c r="IT631" s="70"/>
      <c r="IU631" s="70"/>
    </row>
    <row r="632" spans="1:255" s="62" customFormat="1" ht="14.25">
      <c r="A632" s="65" t="s">
        <v>484</v>
      </c>
      <c r="B632" s="65">
        <v>13</v>
      </c>
      <c r="C632" s="66">
        <f t="shared" si="9"/>
        <v>2</v>
      </c>
      <c r="D632" s="65">
        <v>15</v>
      </c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</row>
    <row r="633" spans="1:255" ht="14.25">
      <c r="A633" s="69" t="s">
        <v>485</v>
      </c>
      <c r="B633" s="69"/>
      <c r="C633" s="66">
        <f t="shared" si="9"/>
        <v>0</v>
      </c>
      <c r="D633" s="69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  <c r="AC633" s="70"/>
      <c r="AD633" s="70"/>
      <c r="AE633" s="70"/>
      <c r="AF633" s="70"/>
      <c r="AG633" s="70"/>
      <c r="AH633" s="70"/>
      <c r="AI633" s="70"/>
      <c r="AJ633" s="70"/>
      <c r="AK633" s="70"/>
      <c r="AL633" s="70"/>
      <c r="AM633" s="70"/>
      <c r="AN633" s="70"/>
      <c r="AO633" s="70"/>
      <c r="AP633" s="70"/>
      <c r="AQ633" s="70"/>
      <c r="AR633" s="70"/>
      <c r="AS633" s="70"/>
      <c r="AT633" s="70"/>
      <c r="AU633" s="70"/>
      <c r="AV633" s="70"/>
      <c r="AW633" s="70"/>
      <c r="AX633" s="70"/>
      <c r="AY633" s="70"/>
      <c r="AZ633" s="70"/>
      <c r="BA633" s="70"/>
      <c r="BB633" s="70"/>
      <c r="BC633" s="70"/>
      <c r="BD633" s="70"/>
      <c r="BE633" s="70"/>
      <c r="BF633" s="70"/>
      <c r="BG633" s="70"/>
      <c r="BH633" s="70"/>
      <c r="BI633" s="70"/>
      <c r="BJ633" s="70"/>
      <c r="BK633" s="70"/>
      <c r="BL633" s="70"/>
      <c r="BM633" s="70"/>
      <c r="BN633" s="70"/>
      <c r="BO633" s="70"/>
      <c r="BP633" s="70"/>
      <c r="BQ633" s="70"/>
      <c r="BR633" s="70"/>
      <c r="BS633" s="70"/>
      <c r="BT633" s="70"/>
      <c r="BU633" s="70"/>
      <c r="BV633" s="70"/>
      <c r="BW633" s="70"/>
      <c r="BX633" s="70"/>
      <c r="BY633" s="70"/>
      <c r="BZ633" s="70"/>
      <c r="CA633" s="70"/>
      <c r="CB633" s="70"/>
      <c r="CC633" s="70"/>
      <c r="CD633" s="70"/>
      <c r="CE633" s="70"/>
      <c r="CF633" s="70"/>
      <c r="CG633" s="70"/>
      <c r="CH633" s="70"/>
      <c r="CI633" s="70"/>
      <c r="CJ633" s="70"/>
      <c r="CK633" s="70"/>
      <c r="CL633" s="70"/>
      <c r="CM633" s="70"/>
      <c r="CN633" s="70"/>
      <c r="CO633" s="70"/>
      <c r="CP633" s="70"/>
      <c r="CQ633" s="70"/>
      <c r="CR633" s="70"/>
      <c r="CS633" s="70"/>
      <c r="CT633" s="70"/>
      <c r="CU633" s="70"/>
      <c r="CV633" s="70"/>
      <c r="CW633" s="70"/>
      <c r="CX633" s="70"/>
      <c r="CY633" s="70"/>
      <c r="CZ633" s="70"/>
      <c r="DA633" s="70"/>
      <c r="DB633" s="70"/>
      <c r="DC633" s="70"/>
      <c r="DD633" s="70"/>
      <c r="DE633" s="70"/>
      <c r="DF633" s="70"/>
      <c r="DG633" s="70"/>
      <c r="DH633" s="70"/>
      <c r="DI633" s="70"/>
      <c r="DJ633" s="70"/>
      <c r="DK633" s="70"/>
      <c r="DL633" s="70"/>
      <c r="DM633" s="70"/>
      <c r="DN633" s="70"/>
      <c r="DO633" s="70"/>
      <c r="DP633" s="70"/>
      <c r="DQ633" s="70"/>
      <c r="DR633" s="70"/>
      <c r="DS633" s="70"/>
      <c r="DT633" s="70"/>
      <c r="DU633" s="70"/>
      <c r="DV633" s="70"/>
      <c r="DW633" s="70"/>
      <c r="DX633" s="70"/>
      <c r="DY633" s="70"/>
      <c r="DZ633" s="70"/>
      <c r="EA633" s="70"/>
      <c r="EB633" s="70"/>
      <c r="EC633" s="70"/>
      <c r="ED633" s="70"/>
      <c r="EE633" s="70"/>
      <c r="EF633" s="70"/>
      <c r="EG633" s="70"/>
      <c r="EH633" s="70"/>
      <c r="EI633" s="70"/>
      <c r="EJ633" s="70"/>
      <c r="EK633" s="70"/>
      <c r="EL633" s="70"/>
      <c r="EM633" s="70"/>
      <c r="EN633" s="70"/>
      <c r="EO633" s="70"/>
      <c r="EP633" s="70"/>
      <c r="EQ633" s="70"/>
      <c r="ER633" s="70"/>
      <c r="ES633" s="70"/>
      <c r="ET633" s="70"/>
      <c r="EU633" s="70"/>
      <c r="EV633" s="70"/>
      <c r="EW633" s="70"/>
      <c r="EX633" s="70"/>
      <c r="EY633" s="70"/>
      <c r="EZ633" s="70"/>
      <c r="FA633" s="70"/>
      <c r="FB633" s="70"/>
      <c r="FC633" s="70"/>
      <c r="FD633" s="70"/>
      <c r="FE633" s="70"/>
      <c r="FF633" s="70"/>
      <c r="FG633" s="70"/>
      <c r="FH633" s="70"/>
      <c r="FI633" s="70"/>
      <c r="FJ633" s="70"/>
      <c r="FK633" s="70"/>
      <c r="FL633" s="70"/>
      <c r="FM633" s="70"/>
      <c r="FN633" s="70"/>
      <c r="FO633" s="70"/>
      <c r="FP633" s="70"/>
      <c r="FQ633" s="70"/>
      <c r="FR633" s="70"/>
      <c r="FS633" s="70"/>
      <c r="FT633" s="70"/>
      <c r="FU633" s="70"/>
      <c r="FV633" s="70"/>
      <c r="FW633" s="70"/>
      <c r="FX633" s="70"/>
      <c r="FY633" s="70"/>
      <c r="FZ633" s="70"/>
      <c r="GA633" s="70"/>
      <c r="GB633" s="70"/>
      <c r="GC633" s="70"/>
      <c r="GD633" s="70"/>
      <c r="GE633" s="70"/>
      <c r="GF633" s="70"/>
      <c r="GG633" s="70"/>
      <c r="GH633" s="70"/>
      <c r="GI633" s="70"/>
      <c r="GJ633" s="70"/>
      <c r="GK633" s="70"/>
      <c r="GL633" s="70"/>
      <c r="GM633" s="70"/>
      <c r="GN633" s="70"/>
      <c r="GO633" s="70"/>
      <c r="GP633" s="70"/>
      <c r="GQ633" s="70"/>
      <c r="GR633" s="70"/>
      <c r="GS633" s="70"/>
      <c r="GT633" s="70"/>
      <c r="GU633" s="70"/>
      <c r="GV633" s="70"/>
      <c r="GW633" s="70"/>
      <c r="GX633" s="70"/>
      <c r="GY633" s="70"/>
      <c r="GZ633" s="70"/>
      <c r="HA633" s="70"/>
      <c r="HB633" s="70"/>
      <c r="HC633" s="70"/>
      <c r="HD633" s="70"/>
      <c r="HE633" s="70"/>
      <c r="HF633" s="70"/>
      <c r="HG633" s="70"/>
      <c r="HH633" s="70"/>
      <c r="HI633" s="70"/>
      <c r="HJ633" s="70"/>
      <c r="HK633" s="70"/>
      <c r="HL633" s="70"/>
      <c r="HM633" s="70"/>
      <c r="HN633" s="70"/>
      <c r="HO633" s="70"/>
      <c r="HP633" s="70"/>
      <c r="HQ633" s="70"/>
      <c r="HR633" s="70"/>
      <c r="HS633" s="70"/>
      <c r="HT633" s="70"/>
      <c r="HU633" s="70"/>
      <c r="HV633" s="70"/>
      <c r="HW633" s="70"/>
      <c r="HX633" s="70"/>
      <c r="HY633" s="70"/>
      <c r="HZ633" s="70"/>
      <c r="IA633" s="70"/>
      <c r="IB633" s="70"/>
      <c r="IC633" s="70"/>
      <c r="ID633" s="70"/>
      <c r="IE633" s="70"/>
      <c r="IF633" s="70"/>
      <c r="IG633" s="70"/>
      <c r="IH633" s="70"/>
      <c r="II633" s="70"/>
      <c r="IJ633" s="70"/>
      <c r="IK633" s="70"/>
      <c r="IL633" s="70"/>
      <c r="IM633" s="70"/>
      <c r="IN633" s="70"/>
      <c r="IO633" s="70"/>
      <c r="IP633" s="70"/>
      <c r="IQ633" s="70"/>
      <c r="IR633" s="70"/>
      <c r="IS633" s="70"/>
      <c r="IT633" s="70"/>
      <c r="IU633" s="70"/>
    </row>
    <row r="634" spans="1:255" ht="14.25">
      <c r="A634" s="69" t="s">
        <v>51</v>
      </c>
      <c r="B634" s="69"/>
      <c r="C634" s="66">
        <f t="shared" si="9"/>
        <v>0</v>
      </c>
      <c r="D634" s="69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  <c r="AC634" s="70"/>
      <c r="AD634" s="70"/>
      <c r="AE634" s="70"/>
      <c r="AF634" s="70"/>
      <c r="AG634" s="70"/>
      <c r="AH634" s="70"/>
      <c r="AI634" s="70"/>
      <c r="AJ634" s="70"/>
      <c r="AK634" s="70"/>
      <c r="AL634" s="70"/>
      <c r="AM634" s="70"/>
      <c r="AN634" s="70"/>
      <c r="AO634" s="70"/>
      <c r="AP634" s="70"/>
      <c r="AQ634" s="70"/>
      <c r="AR634" s="70"/>
      <c r="AS634" s="70"/>
      <c r="AT634" s="70"/>
      <c r="AU634" s="70"/>
      <c r="AV634" s="70"/>
      <c r="AW634" s="70"/>
      <c r="AX634" s="70"/>
      <c r="AY634" s="70"/>
      <c r="AZ634" s="70"/>
      <c r="BA634" s="70"/>
      <c r="BB634" s="70"/>
      <c r="BC634" s="70"/>
      <c r="BD634" s="70"/>
      <c r="BE634" s="70"/>
      <c r="BF634" s="70"/>
      <c r="BG634" s="70"/>
      <c r="BH634" s="70"/>
      <c r="BI634" s="70"/>
      <c r="BJ634" s="70"/>
      <c r="BK634" s="70"/>
      <c r="BL634" s="70"/>
      <c r="BM634" s="70"/>
      <c r="BN634" s="70"/>
      <c r="BO634" s="70"/>
      <c r="BP634" s="70"/>
      <c r="BQ634" s="70"/>
      <c r="BR634" s="70"/>
      <c r="BS634" s="70"/>
      <c r="BT634" s="70"/>
      <c r="BU634" s="70"/>
      <c r="BV634" s="70"/>
      <c r="BW634" s="70"/>
      <c r="BX634" s="70"/>
      <c r="BY634" s="70"/>
      <c r="BZ634" s="70"/>
      <c r="CA634" s="70"/>
      <c r="CB634" s="70"/>
      <c r="CC634" s="70"/>
      <c r="CD634" s="70"/>
      <c r="CE634" s="70"/>
      <c r="CF634" s="70"/>
      <c r="CG634" s="70"/>
      <c r="CH634" s="70"/>
      <c r="CI634" s="70"/>
      <c r="CJ634" s="70"/>
      <c r="CK634" s="70"/>
      <c r="CL634" s="70"/>
      <c r="CM634" s="70"/>
      <c r="CN634" s="70"/>
      <c r="CO634" s="70"/>
      <c r="CP634" s="70"/>
      <c r="CQ634" s="70"/>
      <c r="CR634" s="70"/>
      <c r="CS634" s="70"/>
      <c r="CT634" s="70"/>
      <c r="CU634" s="70"/>
      <c r="CV634" s="70"/>
      <c r="CW634" s="70"/>
      <c r="CX634" s="70"/>
      <c r="CY634" s="70"/>
      <c r="CZ634" s="70"/>
      <c r="DA634" s="70"/>
      <c r="DB634" s="70"/>
      <c r="DC634" s="70"/>
      <c r="DD634" s="70"/>
      <c r="DE634" s="70"/>
      <c r="DF634" s="70"/>
      <c r="DG634" s="70"/>
      <c r="DH634" s="70"/>
      <c r="DI634" s="70"/>
      <c r="DJ634" s="70"/>
      <c r="DK634" s="70"/>
      <c r="DL634" s="70"/>
      <c r="DM634" s="70"/>
      <c r="DN634" s="70"/>
      <c r="DO634" s="70"/>
      <c r="DP634" s="70"/>
      <c r="DQ634" s="70"/>
      <c r="DR634" s="70"/>
      <c r="DS634" s="70"/>
      <c r="DT634" s="70"/>
      <c r="DU634" s="70"/>
      <c r="DV634" s="70"/>
      <c r="DW634" s="70"/>
      <c r="DX634" s="70"/>
      <c r="DY634" s="70"/>
      <c r="DZ634" s="70"/>
      <c r="EA634" s="70"/>
      <c r="EB634" s="70"/>
      <c r="EC634" s="70"/>
      <c r="ED634" s="70"/>
      <c r="EE634" s="70"/>
      <c r="EF634" s="70"/>
      <c r="EG634" s="70"/>
      <c r="EH634" s="70"/>
      <c r="EI634" s="70"/>
      <c r="EJ634" s="70"/>
      <c r="EK634" s="70"/>
      <c r="EL634" s="70"/>
      <c r="EM634" s="70"/>
      <c r="EN634" s="70"/>
      <c r="EO634" s="70"/>
      <c r="EP634" s="70"/>
      <c r="EQ634" s="70"/>
      <c r="ER634" s="70"/>
      <c r="ES634" s="70"/>
      <c r="ET634" s="70"/>
      <c r="EU634" s="70"/>
      <c r="EV634" s="70"/>
      <c r="EW634" s="70"/>
      <c r="EX634" s="70"/>
      <c r="EY634" s="70"/>
      <c r="EZ634" s="70"/>
      <c r="FA634" s="70"/>
      <c r="FB634" s="70"/>
      <c r="FC634" s="70"/>
      <c r="FD634" s="70"/>
      <c r="FE634" s="70"/>
      <c r="FF634" s="70"/>
      <c r="FG634" s="70"/>
      <c r="FH634" s="70"/>
      <c r="FI634" s="70"/>
      <c r="FJ634" s="70"/>
      <c r="FK634" s="70"/>
      <c r="FL634" s="70"/>
      <c r="FM634" s="70"/>
      <c r="FN634" s="70"/>
      <c r="FO634" s="70"/>
      <c r="FP634" s="70"/>
      <c r="FQ634" s="70"/>
      <c r="FR634" s="70"/>
      <c r="FS634" s="70"/>
      <c r="FT634" s="70"/>
      <c r="FU634" s="70"/>
      <c r="FV634" s="70"/>
      <c r="FW634" s="70"/>
      <c r="FX634" s="70"/>
      <c r="FY634" s="70"/>
      <c r="FZ634" s="70"/>
      <c r="GA634" s="70"/>
      <c r="GB634" s="70"/>
      <c r="GC634" s="70"/>
      <c r="GD634" s="70"/>
      <c r="GE634" s="70"/>
      <c r="GF634" s="70"/>
      <c r="GG634" s="70"/>
      <c r="GH634" s="70"/>
      <c r="GI634" s="70"/>
      <c r="GJ634" s="70"/>
      <c r="GK634" s="70"/>
      <c r="GL634" s="70"/>
      <c r="GM634" s="70"/>
      <c r="GN634" s="70"/>
      <c r="GO634" s="70"/>
      <c r="GP634" s="70"/>
      <c r="GQ634" s="70"/>
      <c r="GR634" s="70"/>
      <c r="GS634" s="70"/>
      <c r="GT634" s="70"/>
      <c r="GU634" s="70"/>
      <c r="GV634" s="70"/>
      <c r="GW634" s="70"/>
      <c r="GX634" s="70"/>
      <c r="GY634" s="70"/>
      <c r="GZ634" s="70"/>
      <c r="HA634" s="70"/>
      <c r="HB634" s="70"/>
      <c r="HC634" s="70"/>
      <c r="HD634" s="70"/>
      <c r="HE634" s="70"/>
      <c r="HF634" s="70"/>
      <c r="HG634" s="70"/>
      <c r="HH634" s="70"/>
      <c r="HI634" s="70"/>
      <c r="HJ634" s="70"/>
      <c r="HK634" s="70"/>
      <c r="HL634" s="70"/>
      <c r="HM634" s="70"/>
      <c r="HN634" s="70"/>
      <c r="HO634" s="70"/>
      <c r="HP634" s="70"/>
      <c r="HQ634" s="70"/>
      <c r="HR634" s="70"/>
      <c r="HS634" s="70"/>
      <c r="HT634" s="70"/>
      <c r="HU634" s="70"/>
      <c r="HV634" s="70"/>
      <c r="HW634" s="70"/>
      <c r="HX634" s="70"/>
      <c r="HY634" s="70"/>
      <c r="HZ634" s="70"/>
      <c r="IA634" s="70"/>
      <c r="IB634" s="70"/>
      <c r="IC634" s="70"/>
      <c r="ID634" s="70"/>
      <c r="IE634" s="70"/>
      <c r="IF634" s="70"/>
      <c r="IG634" s="70"/>
      <c r="IH634" s="70"/>
      <c r="II634" s="70"/>
      <c r="IJ634" s="70"/>
      <c r="IK634" s="70"/>
      <c r="IL634" s="70"/>
      <c r="IM634" s="70"/>
      <c r="IN634" s="70"/>
      <c r="IO634" s="70"/>
      <c r="IP634" s="70"/>
      <c r="IQ634" s="70"/>
      <c r="IR634" s="70"/>
      <c r="IS634" s="70"/>
      <c r="IT634" s="70"/>
      <c r="IU634" s="70"/>
    </row>
    <row r="635" spans="1:255" s="62" customFormat="1" ht="14.25">
      <c r="A635" s="65" t="s">
        <v>486</v>
      </c>
      <c r="B635" s="65">
        <v>624</v>
      </c>
      <c r="C635" s="66">
        <f t="shared" si="9"/>
        <v>-301</v>
      </c>
      <c r="D635" s="65">
        <v>323</v>
      </c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</row>
    <row r="636" spans="1:255" ht="14.25">
      <c r="A636" s="83" t="s">
        <v>487</v>
      </c>
      <c r="B636" s="73">
        <f>SUM(B637:B638)</f>
        <v>0</v>
      </c>
      <c r="C636" s="66">
        <f t="shared" si="9"/>
        <v>0</v>
      </c>
      <c r="D636" s="69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  <c r="AC636" s="70"/>
      <c r="AD636" s="70"/>
      <c r="AE636" s="70"/>
      <c r="AF636" s="70"/>
      <c r="AG636" s="70"/>
      <c r="AH636" s="70"/>
      <c r="AI636" s="70"/>
      <c r="AJ636" s="70"/>
      <c r="AK636" s="70"/>
      <c r="AL636" s="70"/>
      <c r="AM636" s="70"/>
      <c r="AN636" s="70"/>
      <c r="AO636" s="70"/>
      <c r="AP636" s="70"/>
      <c r="AQ636" s="70"/>
      <c r="AR636" s="70"/>
      <c r="AS636" s="70"/>
      <c r="AT636" s="70"/>
      <c r="AU636" s="70"/>
      <c r="AV636" s="70"/>
      <c r="AW636" s="70"/>
      <c r="AX636" s="70"/>
      <c r="AY636" s="70"/>
      <c r="AZ636" s="70"/>
      <c r="BA636" s="70"/>
      <c r="BB636" s="70"/>
      <c r="BC636" s="70"/>
      <c r="BD636" s="70"/>
      <c r="BE636" s="70"/>
      <c r="BF636" s="70"/>
      <c r="BG636" s="70"/>
      <c r="BH636" s="70"/>
      <c r="BI636" s="70"/>
      <c r="BJ636" s="70"/>
      <c r="BK636" s="70"/>
      <c r="BL636" s="70"/>
      <c r="BM636" s="70"/>
      <c r="BN636" s="70"/>
      <c r="BO636" s="70"/>
      <c r="BP636" s="70"/>
      <c r="BQ636" s="70"/>
      <c r="BR636" s="70"/>
      <c r="BS636" s="70"/>
      <c r="BT636" s="70"/>
      <c r="BU636" s="70"/>
      <c r="BV636" s="70"/>
      <c r="BW636" s="70"/>
      <c r="BX636" s="70"/>
      <c r="BY636" s="70"/>
      <c r="BZ636" s="70"/>
      <c r="CA636" s="70"/>
      <c r="CB636" s="70"/>
      <c r="CC636" s="70"/>
      <c r="CD636" s="70"/>
      <c r="CE636" s="70"/>
      <c r="CF636" s="70"/>
      <c r="CG636" s="70"/>
      <c r="CH636" s="70"/>
      <c r="CI636" s="70"/>
      <c r="CJ636" s="70"/>
      <c r="CK636" s="70"/>
      <c r="CL636" s="70"/>
      <c r="CM636" s="70"/>
      <c r="CN636" s="70"/>
      <c r="CO636" s="70"/>
      <c r="CP636" s="70"/>
      <c r="CQ636" s="70"/>
      <c r="CR636" s="70"/>
      <c r="CS636" s="70"/>
      <c r="CT636" s="70"/>
      <c r="CU636" s="70"/>
      <c r="CV636" s="70"/>
      <c r="CW636" s="70"/>
      <c r="CX636" s="70"/>
      <c r="CY636" s="70"/>
      <c r="CZ636" s="70"/>
      <c r="DA636" s="70"/>
      <c r="DB636" s="70"/>
      <c r="DC636" s="70"/>
      <c r="DD636" s="70"/>
      <c r="DE636" s="70"/>
      <c r="DF636" s="70"/>
      <c r="DG636" s="70"/>
      <c r="DH636" s="70"/>
      <c r="DI636" s="70"/>
      <c r="DJ636" s="70"/>
      <c r="DK636" s="70"/>
      <c r="DL636" s="70"/>
      <c r="DM636" s="70"/>
      <c r="DN636" s="70"/>
      <c r="DO636" s="70"/>
      <c r="DP636" s="70"/>
      <c r="DQ636" s="70"/>
      <c r="DR636" s="70"/>
      <c r="DS636" s="70"/>
      <c r="DT636" s="70"/>
      <c r="DU636" s="70"/>
      <c r="DV636" s="70"/>
      <c r="DW636" s="70"/>
      <c r="DX636" s="70"/>
      <c r="DY636" s="70"/>
      <c r="DZ636" s="70"/>
      <c r="EA636" s="70"/>
      <c r="EB636" s="70"/>
      <c r="EC636" s="70"/>
      <c r="ED636" s="70"/>
      <c r="EE636" s="70"/>
      <c r="EF636" s="70"/>
      <c r="EG636" s="70"/>
      <c r="EH636" s="70"/>
      <c r="EI636" s="70"/>
      <c r="EJ636" s="70"/>
      <c r="EK636" s="70"/>
      <c r="EL636" s="70"/>
      <c r="EM636" s="70"/>
      <c r="EN636" s="70"/>
      <c r="EO636" s="70"/>
      <c r="EP636" s="70"/>
      <c r="EQ636" s="70"/>
      <c r="ER636" s="70"/>
      <c r="ES636" s="70"/>
      <c r="ET636" s="70"/>
      <c r="EU636" s="70"/>
      <c r="EV636" s="70"/>
      <c r="EW636" s="70"/>
      <c r="EX636" s="70"/>
      <c r="EY636" s="70"/>
      <c r="EZ636" s="70"/>
      <c r="FA636" s="70"/>
      <c r="FB636" s="70"/>
      <c r="FC636" s="70"/>
      <c r="FD636" s="70"/>
      <c r="FE636" s="70"/>
      <c r="FF636" s="70"/>
      <c r="FG636" s="70"/>
      <c r="FH636" s="70"/>
      <c r="FI636" s="70"/>
      <c r="FJ636" s="70"/>
      <c r="FK636" s="70"/>
      <c r="FL636" s="70"/>
      <c r="FM636" s="70"/>
      <c r="FN636" s="70"/>
      <c r="FO636" s="70"/>
      <c r="FP636" s="70"/>
      <c r="FQ636" s="70"/>
      <c r="FR636" s="70"/>
      <c r="FS636" s="70"/>
      <c r="FT636" s="70"/>
      <c r="FU636" s="70"/>
      <c r="FV636" s="70"/>
      <c r="FW636" s="70"/>
      <c r="FX636" s="70"/>
      <c r="FY636" s="70"/>
      <c r="FZ636" s="70"/>
      <c r="GA636" s="70"/>
      <c r="GB636" s="70"/>
      <c r="GC636" s="70"/>
      <c r="GD636" s="70"/>
      <c r="GE636" s="70"/>
      <c r="GF636" s="70"/>
      <c r="GG636" s="70"/>
      <c r="GH636" s="70"/>
      <c r="GI636" s="70"/>
      <c r="GJ636" s="70"/>
      <c r="GK636" s="70"/>
      <c r="GL636" s="70"/>
      <c r="GM636" s="70"/>
      <c r="GN636" s="70"/>
      <c r="GO636" s="70"/>
      <c r="GP636" s="70"/>
      <c r="GQ636" s="70"/>
      <c r="GR636" s="70"/>
      <c r="GS636" s="70"/>
      <c r="GT636" s="70"/>
      <c r="GU636" s="70"/>
      <c r="GV636" s="70"/>
      <c r="GW636" s="70"/>
      <c r="GX636" s="70"/>
      <c r="GY636" s="70"/>
      <c r="GZ636" s="70"/>
      <c r="HA636" s="70"/>
      <c r="HB636" s="70"/>
      <c r="HC636" s="70"/>
      <c r="HD636" s="70"/>
      <c r="HE636" s="70"/>
      <c r="HF636" s="70"/>
      <c r="HG636" s="70"/>
      <c r="HH636" s="70"/>
      <c r="HI636" s="70"/>
      <c r="HJ636" s="70"/>
      <c r="HK636" s="70"/>
      <c r="HL636" s="70"/>
      <c r="HM636" s="70"/>
      <c r="HN636" s="70"/>
      <c r="HO636" s="70"/>
      <c r="HP636" s="70"/>
      <c r="HQ636" s="70"/>
      <c r="HR636" s="70"/>
      <c r="HS636" s="70"/>
      <c r="HT636" s="70"/>
      <c r="HU636" s="70"/>
      <c r="HV636" s="70"/>
      <c r="HW636" s="70"/>
      <c r="HX636" s="70"/>
      <c r="HY636" s="70"/>
      <c r="HZ636" s="70"/>
      <c r="IA636" s="70"/>
      <c r="IB636" s="70"/>
      <c r="IC636" s="70"/>
      <c r="ID636" s="70"/>
      <c r="IE636" s="70"/>
      <c r="IF636" s="70"/>
      <c r="IG636" s="70"/>
      <c r="IH636" s="70"/>
      <c r="II636" s="70"/>
      <c r="IJ636" s="70"/>
      <c r="IK636" s="70"/>
      <c r="IL636" s="70"/>
      <c r="IM636" s="70"/>
      <c r="IN636" s="70"/>
      <c r="IO636" s="70"/>
      <c r="IP636" s="70"/>
      <c r="IQ636" s="70"/>
      <c r="IR636" s="70"/>
      <c r="IS636" s="70"/>
      <c r="IT636" s="70"/>
      <c r="IU636" s="70"/>
    </row>
    <row r="637" spans="1:255" ht="14.25">
      <c r="A637" s="83" t="s">
        <v>488</v>
      </c>
      <c r="B637" s="69"/>
      <c r="C637" s="66">
        <f t="shared" si="9"/>
        <v>0</v>
      </c>
      <c r="D637" s="69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0"/>
      <c r="AM637" s="70"/>
      <c r="AN637" s="70"/>
      <c r="AO637" s="70"/>
      <c r="AP637" s="70"/>
      <c r="AQ637" s="70"/>
      <c r="AR637" s="70"/>
      <c r="AS637" s="70"/>
      <c r="AT637" s="70"/>
      <c r="AU637" s="70"/>
      <c r="AV637" s="70"/>
      <c r="AW637" s="70"/>
      <c r="AX637" s="70"/>
      <c r="AY637" s="70"/>
      <c r="AZ637" s="70"/>
      <c r="BA637" s="70"/>
      <c r="BB637" s="70"/>
      <c r="BC637" s="70"/>
      <c r="BD637" s="70"/>
      <c r="BE637" s="70"/>
      <c r="BF637" s="70"/>
      <c r="BG637" s="70"/>
      <c r="BH637" s="70"/>
      <c r="BI637" s="70"/>
      <c r="BJ637" s="70"/>
      <c r="BK637" s="70"/>
      <c r="BL637" s="70"/>
      <c r="BM637" s="70"/>
      <c r="BN637" s="70"/>
      <c r="BO637" s="70"/>
      <c r="BP637" s="70"/>
      <c r="BQ637" s="70"/>
      <c r="BR637" s="70"/>
      <c r="BS637" s="70"/>
      <c r="BT637" s="70"/>
      <c r="BU637" s="70"/>
      <c r="BV637" s="70"/>
      <c r="BW637" s="70"/>
      <c r="BX637" s="70"/>
      <c r="BY637" s="70"/>
      <c r="BZ637" s="70"/>
      <c r="CA637" s="70"/>
      <c r="CB637" s="70"/>
      <c r="CC637" s="70"/>
      <c r="CD637" s="70"/>
      <c r="CE637" s="70"/>
      <c r="CF637" s="70"/>
      <c r="CG637" s="70"/>
      <c r="CH637" s="70"/>
      <c r="CI637" s="70"/>
      <c r="CJ637" s="70"/>
      <c r="CK637" s="70"/>
      <c r="CL637" s="70"/>
      <c r="CM637" s="70"/>
      <c r="CN637" s="70"/>
      <c r="CO637" s="70"/>
      <c r="CP637" s="70"/>
      <c r="CQ637" s="70"/>
      <c r="CR637" s="70"/>
      <c r="CS637" s="70"/>
      <c r="CT637" s="70"/>
      <c r="CU637" s="70"/>
      <c r="CV637" s="70"/>
      <c r="CW637" s="70"/>
      <c r="CX637" s="70"/>
      <c r="CY637" s="70"/>
      <c r="CZ637" s="70"/>
      <c r="DA637" s="70"/>
      <c r="DB637" s="70"/>
      <c r="DC637" s="70"/>
      <c r="DD637" s="70"/>
      <c r="DE637" s="70"/>
      <c r="DF637" s="70"/>
      <c r="DG637" s="70"/>
      <c r="DH637" s="70"/>
      <c r="DI637" s="70"/>
      <c r="DJ637" s="70"/>
      <c r="DK637" s="70"/>
      <c r="DL637" s="70"/>
      <c r="DM637" s="70"/>
      <c r="DN637" s="70"/>
      <c r="DO637" s="70"/>
      <c r="DP637" s="70"/>
      <c r="DQ637" s="70"/>
      <c r="DR637" s="70"/>
      <c r="DS637" s="70"/>
      <c r="DT637" s="70"/>
      <c r="DU637" s="70"/>
      <c r="DV637" s="70"/>
      <c r="DW637" s="70"/>
      <c r="DX637" s="70"/>
      <c r="DY637" s="70"/>
      <c r="DZ637" s="70"/>
      <c r="EA637" s="70"/>
      <c r="EB637" s="70"/>
      <c r="EC637" s="70"/>
      <c r="ED637" s="70"/>
      <c r="EE637" s="70"/>
      <c r="EF637" s="70"/>
      <c r="EG637" s="70"/>
      <c r="EH637" s="70"/>
      <c r="EI637" s="70"/>
      <c r="EJ637" s="70"/>
      <c r="EK637" s="70"/>
      <c r="EL637" s="70"/>
      <c r="EM637" s="70"/>
      <c r="EN637" s="70"/>
      <c r="EO637" s="70"/>
      <c r="EP637" s="70"/>
      <c r="EQ637" s="70"/>
      <c r="ER637" s="70"/>
      <c r="ES637" s="70"/>
      <c r="ET637" s="70"/>
      <c r="EU637" s="70"/>
      <c r="EV637" s="70"/>
      <c r="EW637" s="70"/>
      <c r="EX637" s="70"/>
      <c r="EY637" s="70"/>
      <c r="EZ637" s="70"/>
      <c r="FA637" s="70"/>
      <c r="FB637" s="70"/>
      <c r="FC637" s="70"/>
      <c r="FD637" s="70"/>
      <c r="FE637" s="70"/>
      <c r="FF637" s="70"/>
      <c r="FG637" s="70"/>
      <c r="FH637" s="70"/>
      <c r="FI637" s="70"/>
      <c r="FJ637" s="70"/>
      <c r="FK637" s="70"/>
      <c r="FL637" s="70"/>
      <c r="FM637" s="70"/>
      <c r="FN637" s="70"/>
      <c r="FO637" s="70"/>
      <c r="FP637" s="70"/>
      <c r="FQ637" s="70"/>
      <c r="FR637" s="70"/>
      <c r="FS637" s="70"/>
      <c r="FT637" s="70"/>
      <c r="FU637" s="70"/>
      <c r="FV637" s="70"/>
      <c r="FW637" s="70"/>
      <c r="FX637" s="70"/>
      <c r="FY637" s="70"/>
      <c r="FZ637" s="70"/>
      <c r="GA637" s="70"/>
      <c r="GB637" s="70"/>
      <c r="GC637" s="70"/>
      <c r="GD637" s="70"/>
      <c r="GE637" s="70"/>
      <c r="GF637" s="70"/>
      <c r="GG637" s="70"/>
      <c r="GH637" s="70"/>
      <c r="GI637" s="70"/>
      <c r="GJ637" s="70"/>
      <c r="GK637" s="70"/>
      <c r="GL637" s="70"/>
      <c r="GM637" s="70"/>
      <c r="GN637" s="70"/>
      <c r="GO637" s="70"/>
      <c r="GP637" s="70"/>
      <c r="GQ637" s="70"/>
      <c r="GR637" s="70"/>
      <c r="GS637" s="70"/>
      <c r="GT637" s="70"/>
      <c r="GU637" s="70"/>
      <c r="GV637" s="70"/>
      <c r="GW637" s="70"/>
      <c r="GX637" s="70"/>
      <c r="GY637" s="70"/>
      <c r="GZ637" s="70"/>
      <c r="HA637" s="70"/>
      <c r="HB637" s="70"/>
      <c r="HC637" s="70"/>
      <c r="HD637" s="70"/>
      <c r="HE637" s="70"/>
      <c r="HF637" s="70"/>
      <c r="HG637" s="70"/>
      <c r="HH637" s="70"/>
      <c r="HI637" s="70"/>
      <c r="HJ637" s="70"/>
      <c r="HK637" s="70"/>
      <c r="HL637" s="70"/>
      <c r="HM637" s="70"/>
      <c r="HN637" s="70"/>
      <c r="HO637" s="70"/>
      <c r="HP637" s="70"/>
      <c r="HQ637" s="70"/>
      <c r="HR637" s="70"/>
      <c r="HS637" s="70"/>
      <c r="HT637" s="70"/>
      <c r="HU637" s="70"/>
      <c r="HV637" s="70"/>
      <c r="HW637" s="70"/>
      <c r="HX637" s="70"/>
      <c r="HY637" s="70"/>
      <c r="HZ637" s="70"/>
      <c r="IA637" s="70"/>
      <c r="IB637" s="70"/>
      <c r="IC637" s="70"/>
      <c r="ID637" s="70"/>
      <c r="IE637" s="70"/>
      <c r="IF637" s="70"/>
      <c r="IG637" s="70"/>
      <c r="IH637" s="70"/>
      <c r="II637" s="70"/>
      <c r="IJ637" s="70"/>
      <c r="IK637" s="70"/>
      <c r="IL637" s="70"/>
      <c r="IM637" s="70"/>
      <c r="IN637" s="70"/>
      <c r="IO637" s="70"/>
      <c r="IP637" s="70"/>
      <c r="IQ637" s="70"/>
      <c r="IR637" s="70"/>
      <c r="IS637" s="70"/>
      <c r="IT637" s="70"/>
      <c r="IU637" s="70"/>
    </row>
    <row r="638" spans="1:255" ht="14.25">
      <c r="A638" s="83" t="s">
        <v>489</v>
      </c>
      <c r="B638" s="69"/>
      <c r="C638" s="66">
        <f t="shared" si="9"/>
        <v>0</v>
      </c>
      <c r="D638" s="69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  <c r="AC638" s="70"/>
      <c r="AD638" s="70"/>
      <c r="AE638" s="70"/>
      <c r="AF638" s="70"/>
      <c r="AG638" s="70"/>
      <c r="AH638" s="70"/>
      <c r="AI638" s="70"/>
      <c r="AJ638" s="70"/>
      <c r="AK638" s="70"/>
      <c r="AL638" s="70"/>
      <c r="AM638" s="70"/>
      <c r="AN638" s="70"/>
      <c r="AO638" s="70"/>
      <c r="AP638" s="70"/>
      <c r="AQ638" s="70"/>
      <c r="AR638" s="70"/>
      <c r="AS638" s="70"/>
      <c r="AT638" s="70"/>
      <c r="AU638" s="70"/>
      <c r="AV638" s="70"/>
      <c r="AW638" s="70"/>
      <c r="AX638" s="70"/>
      <c r="AY638" s="70"/>
      <c r="AZ638" s="70"/>
      <c r="BA638" s="70"/>
      <c r="BB638" s="70"/>
      <c r="BC638" s="70"/>
      <c r="BD638" s="70"/>
      <c r="BE638" s="70"/>
      <c r="BF638" s="70"/>
      <c r="BG638" s="70"/>
      <c r="BH638" s="70"/>
      <c r="BI638" s="70"/>
      <c r="BJ638" s="70"/>
      <c r="BK638" s="70"/>
      <c r="BL638" s="70"/>
      <c r="BM638" s="70"/>
      <c r="BN638" s="70"/>
      <c r="BO638" s="70"/>
      <c r="BP638" s="70"/>
      <c r="BQ638" s="70"/>
      <c r="BR638" s="70"/>
      <c r="BS638" s="70"/>
      <c r="BT638" s="70"/>
      <c r="BU638" s="70"/>
      <c r="BV638" s="70"/>
      <c r="BW638" s="70"/>
      <c r="BX638" s="70"/>
      <c r="BY638" s="70"/>
      <c r="BZ638" s="70"/>
      <c r="CA638" s="70"/>
      <c r="CB638" s="70"/>
      <c r="CC638" s="70"/>
      <c r="CD638" s="70"/>
      <c r="CE638" s="70"/>
      <c r="CF638" s="70"/>
      <c r="CG638" s="70"/>
      <c r="CH638" s="70"/>
      <c r="CI638" s="70"/>
      <c r="CJ638" s="70"/>
      <c r="CK638" s="70"/>
      <c r="CL638" s="70"/>
      <c r="CM638" s="70"/>
      <c r="CN638" s="70"/>
      <c r="CO638" s="70"/>
      <c r="CP638" s="70"/>
      <c r="CQ638" s="70"/>
      <c r="CR638" s="70"/>
      <c r="CS638" s="70"/>
      <c r="CT638" s="70"/>
      <c r="CU638" s="70"/>
      <c r="CV638" s="70"/>
      <c r="CW638" s="70"/>
      <c r="CX638" s="70"/>
      <c r="CY638" s="70"/>
      <c r="CZ638" s="70"/>
      <c r="DA638" s="70"/>
      <c r="DB638" s="70"/>
      <c r="DC638" s="70"/>
      <c r="DD638" s="70"/>
      <c r="DE638" s="70"/>
      <c r="DF638" s="70"/>
      <c r="DG638" s="70"/>
      <c r="DH638" s="70"/>
      <c r="DI638" s="70"/>
      <c r="DJ638" s="70"/>
      <c r="DK638" s="70"/>
      <c r="DL638" s="70"/>
      <c r="DM638" s="70"/>
      <c r="DN638" s="70"/>
      <c r="DO638" s="70"/>
      <c r="DP638" s="70"/>
      <c r="DQ638" s="70"/>
      <c r="DR638" s="70"/>
      <c r="DS638" s="70"/>
      <c r="DT638" s="70"/>
      <c r="DU638" s="70"/>
      <c r="DV638" s="70"/>
      <c r="DW638" s="70"/>
      <c r="DX638" s="70"/>
      <c r="DY638" s="70"/>
      <c r="DZ638" s="70"/>
      <c r="EA638" s="70"/>
      <c r="EB638" s="70"/>
      <c r="EC638" s="70"/>
      <c r="ED638" s="70"/>
      <c r="EE638" s="70"/>
      <c r="EF638" s="70"/>
      <c r="EG638" s="70"/>
      <c r="EH638" s="70"/>
      <c r="EI638" s="70"/>
      <c r="EJ638" s="70"/>
      <c r="EK638" s="70"/>
      <c r="EL638" s="70"/>
      <c r="EM638" s="70"/>
      <c r="EN638" s="70"/>
      <c r="EO638" s="70"/>
      <c r="EP638" s="70"/>
      <c r="EQ638" s="70"/>
      <c r="ER638" s="70"/>
      <c r="ES638" s="70"/>
      <c r="ET638" s="70"/>
      <c r="EU638" s="70"/>
      <c r="EV638" s="70"/>
      <c r="EW638" s="70"/>
      <c r="EX638" s="70"/>
      <c r="EY638" s="70"/>
      <c r="EZ638" s="70"/>
      <c r="FA638" s="70"/>
      <c r="FB638" s="70"/>
      <c r="FC638" s="70"/>
      <c r="FD638" s="70"/>
      <c r="FE638" s="70"/>
      <c r="FF638" s="70"/>
      <c r="FG638" s="70"/>
      <c r="FH638" s="70"/>
      <c r="FI638" s="70"/>
      <c r="FJ638" s="70"/>
      <c r="FK638" s="70"/>
      <c r="FL638" s="70"/>
      <c r="FM638" s="70"/>
      <c r="FN638" s="70"/>
      <c r="FO638" s="70"/>
      <c r="FP638" s="70"/>
      <c r="FQ638" s="70"/>
      <c r="FR638" s="70"/>
      <c r="FS638" s="70"/>
      <c r="FT638" s="70"/>
      <c r="FU638" s="70"/>
      <c r="FV638" s="70"/>
      <c r="FW638" s="70"/>
      <c r="FX638" s="70"/>
      <c r="FY638" s="70"/>
      <c r="FZ638" s="70"/>
      <c r="GA638" s="70"/>
      <c r="GB638" s="70"/>
      <c r="GC638" s="70"/>
      <c r="GD638" s="70"/>
      <c r="GE638" s="70"/>
      <c r="GF638" s="70"/>
      <c r="GG638" s="70"/>
      <c r="GH638" s="70"/>
      <c r="GI638" s="70"/>
      <c r="GJ638" s="70"/>
      <c r="GK638" s="70"/>
      <c r="GL638" s="70"/>
      <c r="GM638" s="70"/>
      <c r="GN638" s="70"/>
      <c r="GO638" s="70"/>
      <c r="GP638" s="70"/>
      <c r="GQ638" s="70"/>
      <c r="GR638" s="70"/>
      <c r="GS638" s="70"/>
      <c r="GT638" s="70"/>
      <c r="GU638" s="70"/>
      <c r="GV638" s="70"/>
      <c r="GW638" s="70"/>
      <c r="GX638" s="70"/>
      <c r="GY638" s="70"/>
      <c r="GZ638" s="70"/>
      <c r="HA638" s="70"/>
      <c r="HB638" s="70"/>
      <c r="HC638" s="70"/>
      <c r="HD638" s="70"/>
      <c r="HE638" s="70"/>
      <c r="HF638" s="70"/>
      <c r="HG638" s="70"/>
      <c r="HH638" s="70"/>
      <c r="HI638" s="70"/>
      <c r="HJ638" s="70"/>
      <c r="HK638" s="70"/>
      <c r="HL638" s="70"/>
      <c r="HM638" s="70"/>
      <c r="HN638" s="70"/>
      <c r="HO638" s="70"/>
      <c r="HP638" s="70"/>
      <c r="HQ638" s="70"/>
      <c r="HR638" s="70"/>
      <c r="HS638" s="70"/>
      <c r="HT638" s="70"/>
      <c r="HU638" s="70"/>
      <c r="HV638" s="70"/>
      <c r="HW638" s="70"/>
      <c r="HX638" s="70"/>
      <c r="HY638" s="70"/>
      <c r="HZ638" s="70"/>
      <c r="IA638" s="70"/>
      <c r="IB638" s="70"/>
      <c r="IC638" s="70"/>
      <c r="ID638" s="70"/>
      <c r="IE638" s="70"/>
      <c r="IF638" s="70"/>
      <c r="IG638" s="70"/>
      <c r="IH638" s="70"/>
      <c r="II638" s="70"/>
      <c r="IJ638" s="70"/>
      <c r="IK638" s="70"/>
      <c r="IL638" s="70"/>
      <c r="IM638" s="70"/>
      <c r="IN638" s="70"/>
      <c r="IO638" s="70"/>
      <c r="IP638" s="70"/>
      <c r="IQ638" s="70"/>
      <c r="IR638" s="70"/>
      <c r="IS638" s="70"/>
      <c r="IT638" s="70"/>
      <c r="IU638" s="70"/>
    </row>
    <row r="639" spans="1:255" s="62" customFormat="1" ht="14.25">
      <c r="A639" s="65" t="s">
        <v>490</v>
      </c>
      <c r="B639" s="65">
        <v>10310</v>
      </c>
      <c r="C639" s="66">
        <f t="shared" si="9"/>
        <v>6642</v>
      </c>
      <c r="D639" s="65">
        <v>16952</v>
      </c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</row>
    <row r="640" spans="1:255" s="62" customFormat="1" ht="14.25">
      <c r="A640" s="65" t="s">
        <v>491</v>
      </c>
      <c r="B640" s="65">
        <f>SUM(B641,B646,B660,B664,B676,B679,B683,B688,B692,B696,B699,B708,B710)</f>
        <v>34757</v>
      </c>
      <c r="C640" s="66">
        <f t="shared" si="9"/>
        <v>-5531</v>
      </c>
      <c r="D640" s="65">
        <f>SUM(D641,D646,D660,D664,D676,D679,D683,D688,D692,D696,D699,D708,D710)</f>
        <v>29226</v>
      </c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</row>
    <row r="641" spans="1:255" s="62" customFormat="1" ht="14.25">
      <c r="A641" s="65" t="s">
        <v>492</v>
      </c>
      <c r="B641" s="65">
        <f>SUM(B642:B645)</f>
        <v>701</v>
      </c>
      <c r="C641" s="66">
        <f t="shared" si="9"/>
        <v>5</v>
      </c>
      <c r="D641" s="65">
        <f>SUM(D642:D645)</f>
        <v>706</v>
      </c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</row>
    <row r="642" spans="1:255" s="62" customFormat="1" ht="14.25">
      <c r="A642" s="65" t="s">
        <v>42</v>
      </c>
      <c r="B642" s="65">
        <v>701</v>
      </c>
      <c r="C642" s="66">
        <f t="shared" si="9"/>
        <v>5</v>
      </c>
      <c r="D642" s="65">
        <v>706</v>
      </c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</row>
    <row r="643" spans="1:255" ht="14.25">
      <c r="A643" s="69" t="s">
        <v>43</v>
      </c>
      <c r="B643" s="69"/>
      <c r="C643" s="66">
        <f t="shared" si="9"/>
        <v>0</v>
      </c>
      <c r="D643" s="69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  <c r="AC643" s="70"/>
      <c r="AD643" s="70"/>
      <c r="AE643" s="70"/>
      <c r="AF643" s="70"/>
      <c r="AG643" s="70"/>
      <c r="AH643" s="70"/>
      <c r="AI643" s="70"/>
      <c r="AJ643" s="70"/>
      <c r="AK643" s="70"/>
      <c r="AL643" s="70"/>
      <c r="AM643" s="70"/>
      <c r="AN643" s="70"/>
      <c r="AO643" s="70"/>
      <c r="AP643" s="70"/>
      <c r="AQ643" s="70"/>
      <c r="AR643" s="70"/>
      <c r="AS643" s="70"/>
      <c r="AT643" s="70"/>
      <c r="AU643" s="70"/>
      <c r="AV643" s="70"/>
      <c r="AW643" s="70"/>
      <c r="AX643" s="70"/>
      <c r="AY643" s="70"/>
      <c r="AZ643" s="70"/>
      <c r="BA643" s="70"/>
      <c r="BB643" s="70"/>
      <c r="BC643" s="70"/>
      <c r="BD643" s="70"/>
      <c r="BE643" s="70"/>
      <c r="BF643" s="70"/>
      <c r="BG643" s="70"/>
      <c r="BH643" s="70"/>
      <c r="BI643" s="70"/>
      <c r="BJ643" s="70"/>
      <c r="BK643" s="70"/>
      <c r="BL643" s="70"/>
      <c r="BM643" s="70"/>
      <c r="BN643" s="70"/>
      <c r="BO643" s="70"/>
      <c r="BP643" s="70"/>
      <c r="BQ643" s="70"/>
      <c r="BR643" s="70"/>
      <c r="BS643" s="70"/>
      <c r="BT643" s="70"/>
      <c r="BU643" s="70"/>
      <c r="BV643" s="70"/>
      <c r="BW643" s="70"/>
      <c r="BX643" s="70"/>
      <c r="BY643" s="70"/>
      <c r="BZ643" s="70"/>
      <c r="CA643" s="70"/>
      <c r="CB643" s="70"/>
      <c r="CC643" s="70"/>
      <c r="CD643" s="70"/>
      <c r="CE643" s="70"/>
      <c r="CF643" s="70"/>
      <c r="CG643" s="70"/>
      <c r="CH643" s="70"/>
      <c r="CI643" s="70"/>
      <c r="CJ643" s="70"/>
      <c r="CK643" s="70"/>
      <c r="CL643" s="70"/>
      <c r="CM643" s="70"/>
      <c r="CN643" s="70"/>
      <c r="CO643" s="70"/>
      <c r="CP643" s="70"/>
      <c r="CQ643" s="70"/>
      <c r="CR643" s="70"/>
      <c r="CS643" s="70"/>
      <c r="CT643" s="70"/>
      <c r="CU643" s="70"/>
      <c r="CV643" s="70"/>
      <c r="CW643" s="70"/>
      <c r="CX643" s="70"/>
      <c r="CY643" s="70"/>
      <c r="CZ643" s="70"/>
      <c r="DA643" s="70"/>
      <c r="DB643" s="70"/>
      <c r="DC643" s="70"/>
      <c r="DD643" s="70"/>
      <c r="DE643" s="70"/>
      <c r="DF643" s="70"/>
      <c r="DG643" s="70"/>
      <c r="DH643" s="70"/>
      <c r="DI643" s="70"/>
      <c r="DJ643" s="70"/>
      <c r="DK643" s="70"/>
      <c r="DL643" s="70"/>
      <c r="DM643" s="70"/>
      <c r="DN643" s="70"/>
      <c r="DO643" s="70"/>
      <c r="DP643" s="70"/>
      <c r="DQ643" s="70"/>
      <c r="DR643" s="70"/>
      <c r="DS643" s="70"/>
      <c r="DT643" s="70"/>
      <c r="DU643" s="70"/>
      <c r="DV643" s="70"/>
      <c r="DW643" s="70"/>
      <c r="DX643" s="70"/>
      <c r="DY643" s="70"/>
      <c r="DZ643" s="70"/>
      <c r="EA643" s="70"/>
      <c r="EB643" s="70"/>
      <c r="EC643" s="70"/>
      <c r="ED643" s="70"/>
      <c r="EE643" s="70"/>
      <c r="EF643" s="70"/>
      <c r="EG643" s="70"/>
      <c r="EH643" s="70"/>
      <c r="EI643" s="70"/>
      <c r="EJ643" s="70"/>
      <c r="EK643" s="70"/>
      <c r="EL643" s="70"/>
      <c r="EM643" s="70"/>
      <c r="EN643" s="70"/>
      <c r="EO643" s="70"/>
      <c r="EP643" s="70"/>
      <c r="EQ643" s="70"/>
      <c r="ER643" s="70"/>
      <c r="ES643" s="70"/>
      <c r="ET643" s="70"/>
      <c r="EU643" s="70"/>
      <c r="EV643" s="70"/>
      <c r="EW643" s="70"/>
      <c r="EX643" s="70"/>
      <c r="EY643" s="70"/>
      <c r="EZ643" s="70"/>
      <c r="FA643" s="70"/>
      <c r="FB643" s="70"/>
      <c r="FC643" s="70"/>
      <c r="FD643" s="70"/>
      <c r="FE643" s="70"/>
      <c r="FF643" s="70"/>
      <c r="FG643" s="70"/>
      <c r="FH643" s="70"/>
      <c r="FI643" s="70"/>
      <c r="FJ643" s="70"/>
      <c r="FK643" s="70"/>
      <c r="FL643" s="70"/>
      <c r="FM643" s="70"/>
      <c r="FN643" s="70"/>
      <c r="FO643" s="70"/>
      <c r="FP643" s="70"/>
      <c r="FQ643" s="70"/>
      <c r="FR643" s="70"/>
      <c r="FS643" s="70"/>
      <c r="FT643" s="70"/>
      <c r="FU643" s="70"/>
      <c r="FV643" s="70"/>
      <c r="FW643" s="70"/>
      <c r="FX643" s="70"/>
      <c r="FY643" s="70"/>
      <c r="FZ643" s="70"/>
      <c r="GA643" s="70"/>
      <c r="GB643" s="70"/>
      <c r="GC643" s="70"/>
      <c r="GD643" s="70"/>
      <c r="GE643" s="70"/>
      <c r="GF643" s="70"/>
      <c r="GG643" s="70"/>
      <c r="GH643" s="70"/>
      <c r="GI643" s="70"/>
      <c r="GJ643" s="70"/>
      <c r="GK643" s="70"/>
      <c r="GL643" s="70"/>
      <c r="GM643" s="70"/>
      <c r="GN643" s="70"/>
      <c r="GO643" s="70"/>
      <c r="GP643" s="70"/>
      <c r="GQ643" s="70"/>
      <c r="GR643" s="70"/>
      <c r="GS643" s="70"/>
      <c r="GT643" s="70"/>
      <c r="GU643" s="70"/>
      <c r="GV643" s="70"/>
      <c r="GW643" s="70"/>
      <c r="GX643" s="70"/>
      <c r="GY643" s="70"/>
      <c r="GZ643" s="70"/>
      <c r="HA643" s="70"/>
      <c r="HB643" s="70"/>
      <c r="HC643" s="70"/>
      <c r="HD643" s="70"/>
      <c r="HE643" s="70"/>
      <c r="HF643" s="70"/>
      <c r="HG643" s="70"/>
      <c r="HH643" s="70"/>
      <c r="HI643" s="70"/>
      <c r="HJ643" s="70"/>
      <c r="HK643" s="70"/>
      <c r="HL643" s="70"/>
      <c r="HM643" s="70"/>
      <c r="HN643" s="70"/>
      <c r="HO643" s="70"/>
      <c r="HP643" s="70"/>
      <c r="HQ643" s="70"/>
      <c r="HR643" s="70"/>
      <c r="HS643" s="70"/>
      <c r="HT643" s="70"/>
      <c r="HU643" s="70"/>
      <c r="HV643" s="70"/>
      <c r="HW643" s="70"/>
      <c r="HX643" s="70"/>
      <c r="HY643" s="70"/>
      <c r="HZ643" s="70"/>
      <c r="IA643" s="70"/>
      <c r="IB643" s="70"/>
      <c r="IC643" s="70"/>
      <c r="ID643" s="70"/>
      <c r="IE643" s="70"/>
      <c r="IF643" s="70"/>
      <c r="IG643" s="70"/>
      <c r="IH643" s="70"/>
      <c r="II643" s="70"/>
      <c r="IJ643" s="70"/>
      <c r="IK643" s="70"/>
      <c r="IL643" s="70"/>
      <c r="IM643" s="70"/>
      <c r="IN643" s="70"/>
      <c r="IO643" s="70"/>
      <c r="IP643" s="70"/>
      <c r="IQ643" s="70"/>
      <c r="IR643" s="70"/>
      <c r="IS643" s="70"/>
      <c r="IT643" s="70"/>
      <c r="IU643" s="70"/>
    </row>
    <row r="644" spans="1:255" ht="14.25">
      <c r="A644" s="69" t="s">
        <v>44</v>
      </c>
      <c r="B644" s="69"/>
      <c r="C644" s="66">
        <f t="shared" si="9"/>
        <v>0</v>
      </c>
      <c r="D644" s="69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  <c r="AC644" s="70"/>
      <c r="AD644" s="70"/>
      <c r="AE644" s="70"/>
      <c r="AF644" s="70"/>
      <c r="AG644" s="70"/>
      <c r="AH644" s="70"/>
      <c r="AI644" s="70"/>
      <c r="AJ644" s="70"/>
      <c r="AK644" s="70"/>
      <c r="AL644" s="70"/>
      <c r="AM644" s="70"/>
      <c r="AN644" s="70"/>
      <c r="AO644" s="70"/>
      <c r="AP644" s="70"/>
      <c r="AQ644" s="70"/>
      <c r="AR644" s="70"/>
      <c r="AS644" s="70"/>
      <c r="AT644" s="70"/>
      <c r="AU644" s="70"/>
      <c r="AV644" s="70"/>
      <c r="AW644" s="70"/>
      <c r="AX644" s="70"/>
      <c r="AY644" s="70"/>
      <c r="AZ644" s="70"/>
      <c r="BA644" s="70"/>
      <c r="BB644" s="70"/>
      <c r="BC644" s="70"/>
      <c r="BD644" s="70"/>
      <c r="BE644" s="70"/>
      <c r="BF644" s="70"/>
      <c r="BG644" s="70"/>
      <c r="BH644" s="70"/>
      <c r="BI644" s="70"/>
      <c r="BJ644" s="70"/>
      <c r="BK644" s="70"/>
      <c r="BL644" s="70"/>
      <c r="BM644" s="70"/>
      <c r="BN644" s="70"/>
      <c r="BO644" s="70"/>
      <c r="BP644" s="70"/>
      <c r="BQ644" s="70"/>
      <c r="BR644" s="70"/>
      <c r="BS644" s="70"/>
      <c r="BT644" s="70"/>
      <c r="BU644" s="70"/>
      <c r="BV644" s="70"/>
      <c r="BW644" s="70"/>
      <c r="BX644" s="70"/>
      <c r="BY644" s="70"/>
      <c r="BZ644" s="70"/>
      <c r="CA644" s="70"/>
      <c r="CB644" s="70"/>
      <c r="CC644" s="70"/>
      <c r="CD644" s="70"/>
      <c r="CE644" s="70"/>
      <c r="CF644" s="70"/>
      <c r="CG644" s="70"/>
      <c r="CH644" s="70"/>
      <c r="CI644" s="70"/>
      <c r="CJ644" s="70"/>
      <c r="CK644" s="70"/>
      <c r="CL644" s="70"/>
      <c r="CM644" s="70"/>
      <c r="CN644" s="70"/>
      <c r="CO644" s="70"/>
      <c r="CP644" s="70"/>
      <c r="CQ644" s="70"/>
      <c r="CR644" s="70"/>
      <c r="CS644" s="70"/>
      <c r="CT644" s="70"/>
      <c r="CU644" s="70"/>
      <c r="CV644" s="70"/>
      <c r="CW644" s="70"/>
      <c r="CX644" s="70"/>
      <c r="CY644" s="70"/>
      <c r="CZ644" s="70"/>
      <c r="DA644" s="70"/>
      <c r="DB644" s="70"/>
      <c r="DC644" s="70"/>
      <c r="DD644" s="70"/>
      <c r="DE644" s="70"/>
      <c r="DF644" s="70"/>
      <c r="DG644" s="70"/>
      <c r="DH644" s="70"/>
      <c r="DI644" s="70"/>
      <c r="DJ644" s="70"/>
      <c r="DK644" s="70"/>
      <c r="DL644" s="70"/>
      <c r="DM644" s="70"/>
      <c r="DN644" s="70"/>
      <c r="DO644" s="70"/>
      <c r="DP644" s="70"/>
      <c r="DQ644" s="70"/>
      <c r="DR644" s="70"/>
      <c r="DS644" s="70"/>
      <c r="DT644" s="70"/>
      <c r="DU644" s="70"/>
      <c r="DV644" s="70"/>
      <c r="DW644" s="70"/>
      <c r="DX644" s="70"/>
      <c r="DY644" s="70"/>
      <c r="DZ644" s="70"/>
      <c r="EA644" s="70"/>
      <c r="EB644" s="70"/>
      <c r="EC644" s="70"/>
      <c r="ED644" s="70"/>
      <c r="EE644" s="70"/>
      <c r="EF644" s="70"/>
      <c r="EG644" s="70"/>
      <c r="EH644" s="70"/>
      <c r="EI644" s="70"/>
      <c r="EJ644" s="70"/>
      <c r="EK644" s="70"/>
      <c r="EL644" s="70"/>
      <c r="EM644" s="70"/>
      <c r="EN644" s="70"/>
      <c r="EO644" s="70"/>
      <c r="EP644" s="70"/>
      <c r="EQ644" s="70"/>
      <c r="ER644" s="70"/>
      <c r="ES644" s="70"/>
      <c r="ET644" s="70"/>
      <c r="EU644" s="70"/>
      <c r="EV644" s="70"/>
      <c r="EW644" s="70"/>
      <c r="EX644" s="70"/>
      <c r="EY644" s="70"/>
      <c r="EZ644" s="70"/>
      <c r="FA644" s="70"/>
      <c r="FB644" s="70"/>
      <c r="FC644" s="70"/>
      <c r="FD644" s="70"/>
      <c r="FE644" s="70"/>
      <c r="FF644" s="70"/>
      <c r="FG644" s="70"/>
      <c r="FH644" s="70"/>
      <c r="FI644" s="70"/>
      <c r="FJ644" s="70"/>
      <c r="FK644" s="70"/>
      <c r="FL644" s="70"/>
      <c r="FM644" s="70"/>
      <c r="FN644" s="70"/>
      <c r="FO644" s="70"/>
      <c r="FP644" s="70"/>
      <c r="FQ644" s="70"/>
      <c r="FR644" s="70"/>
      <c r="FS644" s="70"/>
      <c r="FT644" s="70"/>
      <c r="FU644" s="70"/>
      <c r="FV644" s="70"/>
      <c r="FW644" s="70"/>
      <c r="FX644" s="70"/>
      <c r="FY644" s="70"/>
      <c r="FZ644" s="70"/>
      <c r="GA644" s="70"/>
      <c r="GB644" s="70"/>
      <c r="GC644" s="70"/>
      <c r="GD644" s="70"/>
      <c r="GE644" s="70"/>
      <c r="GF644" s="70"/>
      <c r="GG644" s="70"/>
      <c r="GH644" s="70"/>
      <c r="GI644" s="70"/>
      <c r="GJ644" s="70"/>
      <c r="GK644" s="70"/>
      <c r="GL644" s="70"/>
      <c r="GM644" s="70"/>
      <c r="GN644" s="70"/>
      <c r="GO644" s="70"/>
      <c r="GP644" s="70"/>
      <c r="GQ644" s="70"/>
      <c r="GR644" s="70"/>
      <c r="GS644" s="70"/>
      <c r="GT644" s="70"/>
      <c r="GU644" s="70"/>
      <c r="GV644" s="70"/>
      <c r="GW644" s="70"/>
      <c r="GX644" s="70"/>
      <c r="GY644" s="70"/>
      <c r="GZ644" s="70"/>
      <c r="HA644" s="70"/>
      <c r="HB644" s="70"/>
      <c r="HC644" s="70"/>
      <c r="HD644" s="70"/>
      <c r="HE644" s="70"/>
      <c r="HF644" s="70"/>
      <c r="HG644" s="70"/>
      <c r="HH644" s="70"/>
      <c r="HI644" s="70"/>
      <c r="HJ644" s="70"/>
      <c r="HK644" s="70"/>
      <c r="HL644" s="70"/>
      <c r="HM644" s="70"/>
      <c r="HN644" s="70"/>
      <c r="HO644" s="70"/>
      <c r="HP644" s="70"/>
      <c r="HQ644" s="70"/>
      <c r="HR644" s="70"/>
      <c r="HS644" s="70"/>
      <c r="HT644" s="70"/>
      <c r="HU644" s="70"/>
      <c r="HV644" s="70"/>
      <c r="HW644" s="70"/>
      <c r="HX644" s="70"/>
      <c r="HY644" s="70"/>
      <c r="HZ644" s="70"/>
      <c r="IA644" s="70"/>
      <c r="IB644" s="70"/>
      <c r="IC644" s="70"/>
      <c r="ID644" s="70"/>
      <c r="IE644" s="70"/>
      <c r="IF644" s="70"/>
      <c r="IG644" s="70"/>
      <c r="IH644" s="70"/>
      <c r="II644" s="70"/>
      <c r="IJ644" s="70"/>
      <c r="IK644" s="70"/>
      <c r="IL644" s="70"/>
      <c r="IM644" s="70"/>
      <c r="IN644" s="70"/>
      <c r="IO644" s="70"/>
      <c r="IP644" s="70"/>
      <c r="IQ644" s="70"/>
      <c r="IR644" s="70"/>
      <c r="IS644" s="70"/>
      <c r="IT644" s="70"/>
      <c r="IU644" s="70"/>
    </row>
    <row r="645" spans="1:255" ht="14.25">
      <c r="A645" s="69" t="s">
        <v>493</v>
      </c>
      <c r="B645" s="69"/>
      <c r="C645" s="66">
        <f t="shared" si="9"/>
        <v>0</v>
      </c>
      <c r="D645" s="69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  <c r="AC645" s="70"/>
      <c r="AD645" s="70"/>
      <c r="AE645" s="70"/>
      <c r="AF645" s="70"/>
      <c r="AG645" s="70"/>
      <c r="AH645" s="70"/>
      <c r="AI645" s="70"/>
      <c r="AJ645" s="70"/>
      <c r="AK645" s="70"/>
      <c r="AL645" s="70"/>
      <c r="AM645" s="70"/>
      <c r="AN645" s="70"/>
      <c r="AO645" s="70"/>
      <c r="AP645" s="70"/>
      <c r="AQ645" s="70"/>
      <c r="AR645" s="70"/>
      <c r="AS645" s="70"/>
      <c r="AT645" s="70"/>
      <c r="AU645" s="70"/>
      <c r="AV645" s="70"/>
      <c r="AW645" s="70"/>
      <c r="AX645" s="70"/>
      <c r="AY645" s="70"/>
      <c r="AZ645" s="70"/>
      <c r="BA645" s="70"/>
      <c r="BB645" s="70"/>
      <c r="BC645" s="70"/>
      <c r="BD645" s="70"/>
      <c r="BE645" s="70"/>
      <c r="BF645" s="70"/>
      <c r="BG645" s="70"/>
      <c r="BH645" s="70"/>
      <c r="BI645" s="70"/>
      <c r="BJ645" s="70"/>
      <c r="BK645" s="70"/>
      <c r="BL645" s="70"/>
      <c r="BM645" s="70"/>
      <c r="BN645" s="70"/>
      <c r="BO645" s="70"/>
      <c r="BP645" s="70"/>
      <c r="BQ645" s="70"/>
      <c r="BR645" s="70"/>
      <c r="BS645" s="70"/>
      <c r="BT645" s="70"/>
      <c r="BU645" s="70"/>
      <c r="BV645" s="70"/>
      <c r="BW645" s="70"/>
      <c r="BX645" s="70"/>
      <c r="BY645" s="70"/>
      <c r="BZ645" s="70"/>
      <c r="CA645" s="70"/>
      <c r="CB645" s="70"/>
      <c r="CC645" s="70"/>
      <c r="CD645" s="70"/>
      <c r="CE645" s="70"/>
      <c r="CF645" s="70"/>
      <c r="CG645" s="70"/>
      <c r="CH645" s="70"/>
      <c r="CI645" s="70"/>
      <c r="CJ645" s="70"/>
      <c r="CK645" s="70"/>
      <c r="CL645" s="70"/>
      <c r="CM645" s="70"/>
      <c r="CN645" s="70"/>
      <c r="CO645" s="70"/>
      <c r="CP645" s="70"/>
      <c r="CQ645" s="70"/>
      <c r="CR645" s="70"/>
      <c r="CS645" s="70"/>
      <c r="CT645" s="70"/>
      <c r="CU645" s="70"/>
      <c r="CV645" s="70"/>
      <c r="CW645" s="70"/>
      <c r="CX645" s="70"/>
      <c r="CY645" s="70"/>
      <c r="CZ645" s="70"/>
      <c r="DA645" s="70"/>
      <c r="DB645" s="70"/>
      <c r="DC645" s="70"/>
      <c r="DD645" s="70"/>
      <c r="DE645" s="70"/>
      <c r="DF645" s="70"/>
      <c r="DG645" s="70"/>
      <c r="DH645" s="70"/>
      <c r="DI645" s="70"/>
      <c r="DJ645" s="70"/>
      <c r="DK645" s="70"/>
      <c r="DL645" s="70"/>
      <c r="DM645" s="70"/>
      <c r="DN645" s="70"/>
      <c r="DO645" s="70"/>
      <c r="DP645" s="70"/>
      <c r="DQ645" s="70"/>
      <c r="DR645" s="70"/>
      <c r="DS645" s="70"/>
      <c r="DT645" s="70"/>
      <c r="DU645" s="70"/>
      <c r="DV645" s="70"/>
      <c r="DW645" s="70"/>
      <c r="DX645" s="70"/>
      <c r="DY645" s="70"/>
      <c r="DZ645" s="70"/>
      <c r="EA645" s="70"/>
      <c r="EB645" s="70"/>
      <c r="EC645" s="70"/>
      <c r="ED645" s="70"/>
      <c r="EE645" s="70"/>
      <c r="EF645" s="70"/>
      <c r="EG645" s="70"/>
      <c r="EH645" s="70"/>
      <c r="EI645" s="70"/>
      <c r="EJ645" s="70"/>
      <c r="EK645" s="70"/>
      <c r="EL645" s="70"/>
      <c r="EM645" s="70"/>
      <c r="EN645" s="70"/>
      <c r="EO645" s="70"/>
      <c r="EP645" s="70"/>
      <c r="EQ645" s="70"/>
      <c r="ER645" s="70"/>
      <c r="ES645" s="70"/>
      <c r="ET645" s="70"/>
      <c r="EU645" s="70"/>
      <c r="EV645" s="70"/>
      <c r="EW645" s="70"/>
      <c r="EX645" s="70"/>
      <c r="EY645" s="70"/>
      <c r="EZ645" s="70"/>
      <c r="FA645" s="70"/>
      <c r="FB645" s="70"/>
      <c r="FC645" s="70"/>
      <c r="FD645" s="70"/>
      <c r="FE645" s="70"/>
      <c r="FF645" s="70"/>
      <c r="FG645" s="70"/>
      <c r="FH645" s="70"/>
      <c r="FI645" s="70"/>
      <c r="FJ645" s="70"/>
      <c r="FK645" s="70"/>
      <c r="FL645" s="70"/>
      <c r="FM645" s="70"/>
      <c r="FN645" s="70"/>
      <c r="FO645" s="70"/>
      <c r="FP645" s="70"/>
      <c r="FQ645" s="70"/>
      <c r="FR645" s="70"/>
      <c r="FS645" s="70"/>
      <c r="FT645" s="70"/>
      <c r="FU645" s="70"/>
      <c r="FV645" s="70"/>
      <c r="FW645" s="70"/>
      <c r="FX645" s="70"/>
      <c r="FY645" s="70"/>
      <c r="FZ645" s="70"/>
      <c r="GA645" s="70"/>
      <c r="GB645" s="70"/>
      <c r="GC645" s="70"/>
      <c r="GD645" s="70"/>
      <c r="GE645" s="70"/>
      <c r="GF645" s="70"/>
      <c r="GG645" s="70"/>
      <c r="GH645" s="70"/>
      <c r="GI645" s="70"/>
      <c r="GJ645" s="70"/>
      <c r="GK645" s="70"/>
      <c r="GL645" s="70"/>
      <c r="GM645" s="70"/>
      <c r="GN645" s="70"/>
      <c r="GO645" s="70"/>
      <c r="GP645" s="70"/>
      <c r="GQ645" s="70"/>
      <c r="GR645" s="70"/>
      <c r="GS645" s="70"/>
      <c r="GT645" s="70"/>
      <c r="GU645" s="70"/>
      <c r="GV645" s="70"/>
      <c r="GW645" s="70"/>
      <c r="GX645" s="70"/>
      <c r="GY645" s="70"/>
      <c r="GZ645" s="70"/>
      <c r="HA645" s="70"/>
      <c r="HB645" s="70"/>
      <c r="HC645" s="70"/>
      <c r="HD645" s="70"/>
      <c r="HE645" s="70"/>
      <c r="HF645" s="70"/>
      <c r="HG645" s="70"/>
      <c r="HH645" s="70"/>
      <c r="HI645" s="70"/>
      <c r="HJ645" s="70"/>
      <c r="HK645" s="70"/>
      <c r="HL645" s="70"/>
      <c r="HM645" s="70"/>
      <c r="HN645" s="70"/>
      <c r="HO645" s="70"/>
      <c r="HP645" s="70"/>
      <c r="HQ645" s="70"/>
      <c r="HR645" s="70"/>
      <c r="HS645" s="70"/>
      <c r="HT645" s="70"/>
      <c r="HU645" s="70"/>
      <c r="HV645" s="70"/>
      <c r="HW645" s="70"/>
      <c r="HX645" s="70"/>
      <c r="HY645" s="70"/>
      <c r="HZ645" s="70"/>
      <c r="IA645" s="70"/>
      <c r="IB645" s="70"/>
      <c r="IC645" s="70"/>
      <c r="ID645" s="70"/>
      <c r="IE645" s="70"/>
      <c r="IF645" s="70"/>
      <c r="IG645" s="70"/>
      <c r="IH645" s="70"/>
      <c r="II645" s="70"/>
      <c r="IJ645" s="70"/>
      <c r="IK645" s="70"/>
      <c r="IL645" s="70"/>
      <c r="IM645" s="70"/>
      <c r="IN645" s="70"/>
      <c r="IO645" s="70"/>
      <c r="IP645" s="70"/>
      <c r="IQ645" s="70"/>
      <c r="IR645" s="70"/>
      <c r="IS645" s="70"/>
      <c r="IT645" s="70"/>
      <c r="IU645" s="70"/>
    </row>
    <row r="646" spans="1:255" s="62" customFormat="1" ht="14.25">
      <c r="A646" s="65" t="s">
        <v>494</v>
      </c>
      <c r="B646" s="65">
        <f>SUM(B647:B659)</f>
        <v>0</v>
      </c>
      <c r="C646" s="66">
        <f aca="true" t="shared" si="10" ref="C646:C709">D646-B646</f>
        <v>1841</v>
      </c>
      <c r="D646" s="65">
        <f>SUM(D647:D659)</f>
        <v>1841</v>
      </c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</row>
    <row r="647" spans="1:255" s="62" customFormat="1" ht="14.25">
      <c r="A647" s="65" t="s">
        <v>495</v>
      </c>
      <c r="B647" s="65"/>
      <c r="C647" s="66">
        <f t="shared" si="10"/>
        <v>1401</v>
      </c>
      <c r="D647" s="65">
        <v>1401</v>
      </c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</row>
    <row r="648" spans="1:255" ht="14.25">
      <c r="A648" s="69" t="s">
        <v>496</v>
      </c>
      <c r="B648" s="80"/>
      <c r="C648" s="66">
        <f t="shared" si="10"/>
        <v>0</v>
      </c>
      <c r="D648" s="69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  <c r="AC648" s="70"/>
      <c r="AD648" s="70"/>
      <c r="AE648" s="70"/>
      <c r="AF648" s="70"/>
      <c r="AG648" s="70"/>
      <c r="AH648" s="70"/>
      <c r="AI648" s="70"/>
      <c r="AJ648" s="70"/>
      <c r="AK648" s="70"/>
      <c r="AL648" s="70"/>
      <c r="AM648" s="70"/>
      <c r="AN648" s="70"/>
      <c r="AO648" s="70"/>
      <c r="AP648" s="70"/>
      <c r="AQ648" s="70"/>
      <c r="AR648" s="70"/>
      <c r="AS648" s="70"/>
      <c r="AT648" s="70"/>
      <c r="AU648" s="70"/>
      <c r="AV648" s="70"/>
      <c r="AW648" s="70"/>
      <c r="AX648" s="70"/>
      <c r="AY648" s="70"/>
      <c r="AZ648" s="70"/>
      <c r="BA648" s="70"/>
      <c r="BB648" s="70"/>
      <c r="BC648" s="70"/>
      <c r="BD648" s="70"/>
      <c r="BE648" s="70"/>
      <c r="BF648" s="70"/>
      <c r="BG648" s="70"/>
      <c r="BH648" s="70"/>
      <c r="BI648" s="70"/>
      <c r="BJ648" s="70"/>
      <c r="BK648" s="70"/>
      <c r="BL648" s="70"/>
      <c r="BM648" s="70"/>
      <c r="BN648" s="70"/>
      <c r="BO648" s="70"/>
      <c r="BP648" s="70"/>
      <c r="BQ648" s="70"/>
      <c r="BR648" s="70"/>
      <c r="BS648" s="70"/>
      <c r="BT648" s="70"/>
      <c r="BU648" s="70"/>
      <c r="BV648" s="70"/>
      <c r="BW648" s="70"/>
      <c r="BX648" s="70"/>
      <c r="BY648" s="70"/>
      <c r="BZ648" s="70"/>
      <c r="CA648" s="70"/>
      <c r="CB648" s="70"/>
      <c r="CC648" s="70"/>
      <c r="CD648" s="70"/>
      <c r="CE648" s="70"/>
      <c r="CF648" s="70"/>
      <c r="CG648" s="70"/>
      <c r="CH648" s="70"/>
      <c r="CI648" s="70"/>
      <c r="CJ648" s="70"/>
      <c r="CK648" s="70"/>
      <c r="CL648" s="70"/>
      <c r="CM648" s="70"/>
      <c r="CN648" s="70"/>
      <c r="CO648" s="70"/>
      <c r="CP648" s="70"/>
      <c r="CQ648" s="70"/>
      <c r="CR648" s="70"/>
      <c r="CS648" s="70"/>
      <c r="CT648" s="70"/>
      <c r="CU648" s="70"/>
      <c r="CV648" s="70"/>
      <c r="CW648" s="70"/>
      <c r="CX648" s="70"/>
      <c r="CY648" s="70"/>
      <c r="CZ648" s="70"/>
      <c r="DA648" s="70"/>
      <c r="DB648" s="70"/>
      <c r="DC648" s="70"/>
      <c r="DD648" s="70"/>
      <c r="DE648" s="70"/>
      <c r="DF648" s="70"/>
      <c r="DG648" s="70"/>
      <c r="DH648" s="70"/>
      <c r="DI648" s="70"/>
      <c r="DJ648" s="70"/>
      <c r="DK648" s="70"/>
      <c r="DL648" s="70"/>
      <c r="DM648" s="70"/>
      <c r="DN648" s="70"/>
      <c r="DO648" s="70"/>
      <c r="DP648" s="70"/>
      <c r="DQ648" s="70"/>
      <c r="DR648" s="70"/>
      <c r="DS648" s="70"/>
      <c r="DT648" s="70"/>
      <c r="DU648" s="70"/>
      <c r="DV648" s="70"/>
      <c r="DW648" s="70"/>
      <c r="DX648" s="70"/>
      <c r="DY648" s="70"/>
      <c r="DZ648" s="70"/>
      <c r="EA648" s="70"/>
      <c r="EB648" s="70"/>
      <c r="EC648" s="70"/>
      <c r="ED648" s="70"/>
      <c r="EE648" s="70"/>
      <c r="EF648" s="70"/>
      <c r="EG648" s="70"/>
      <c r="EH648" s="70"/>
      <c r="EI648" s="70"/>
      <c r="EJ648" s="70"/>
      <c r="EK648" s="70"/>
      <c r="EL648" s="70"/>
      <c r="EM648" s="70"/>
      <c r="EN648" s="70"/>
      <c r="EO648" s="70"/>
      <c r="EP648" s="70"/>
      <c r="EQ648" s="70"/>
      <c r="ER648" s="70"/>
      <c r="ES648" s="70"/>
      <c r="ET648" s="70"/>
      <c r="EU648" s="70"/>
      <c r="EV648" s="70"/>
      <c r="EW648" s="70"/>
      <c r="EX648" s="70"/>
      <c r="EY648" s="70"/>
      <c r="EZ648" s="70"/>
      <c r="FA648" s="70"/>
      <c r="FB648" s="70"/>
      <c r="FC648" s="70"/>
      <c r="FD648" s="70"/>
      <c r="FE648" s="70"/>
      <c r="FF648" s="70"/>
      <c r="FG648" s="70"/>
      <c r="FH648" s="70"/>
      <c r="FI648" s="70"/>
      <c r="FJ648" s="70"/>
      <c r="FK648" s="70"/>
      <c r="FL648" s="70"/>
      <c r="FM648" s="70"/>
      <c r="FN648" s="70"/>
      <c r="FO648" s="70"/>
      <c r="FP648" s="70"/>
      <c r="FQ648" s="70"/>
      <c r="FR648" s="70"/>
      <c r="FS648" s="70"/>
      <c r="FT648" s="70"/>
      <c r="FU648" s="70"/>
      <c r="FV648" s="70"/>
      <c r="FW648" s="70"/>
      <c r="FX648" s="70"/>
      <c r="FY648" s="70"/>
      <c r="FZ648" s="70"/>
      <c r="GA648" s="70"/>
      <c r="GB648" s="70"/>
      <c r="GC648" s="70"/>
      <c r="GD648" s="70"/>
      <c r="GE648" s="70"/>
      <c r="GF648" s="70"/>
      <c r="GG648" s="70"/>
      <c r="GH648" s="70"/>
      <c r="GI648" s="70"/>
      <c r="GJ648" s="70"/>
      <c r="GK648" s="70"/>
      <c r="GL648" s="70"/>
      <c r="GM648" s="70"/>
      <c r="GN648" s="70"/>
      <c r="GO648" s="70"/>
      <c r="GP648" s="70"/>
      <c r="GQ648" s="70"/>
      <c r="GR648" s="70"/>
      <c r="GS648" s="70"/>
      <c r="GT648" s="70"/>
      <c r="GU648" s="70"/>
      <c r="GV648" s="70"/>
      <c r="GW648" s="70"/>
      <c r="GX648" s="70"/>
      <c r="GY648" s="70"/>
      <c r="GZ648" s="70"/>
      <c r="HA648" s="70"/>
      <c r="HB648" s="70"/>
      <c r="HC648" s="70"/>
      <c r="HD648" s="70"/>
      <c r="HE648" s="70"/>
      <c r="HF648" s="70"/>
      <c r="HG648" s="70"/>
      <c r="HH648" s="70"/>
      <c r="HI648" s="70"/>
      <c r="HJ648" s="70"/>
      <c r="HK648" s="70"/>
      <c r="HL648" s="70"/>
      <c r="HM648" s="70"/>
      <c r="HN648" s="70"/>
      <c r="HO648" s="70"/>
      <c r="HP648" s="70"/>
      <c r="HQ648" s="70"/>
      <c r="HR648" s="70"/>
      <c r="HS648" s="70"/>
      <c r="HT648" s="70"/>
      <c r="HU648" s="70"/>
      <c r="HV648" s="70"/>
      <c r="HW648" s="70"/>
      <c r="HX648" s="70"/>
      <c r="HY648" s="70"/>
      <c r="HZ648" s="70"/>
      <c r="IA648" s="70"/>
      <c r="IB648" s="70"/>
      <c r="IC648" s="70"/>
      <c r="ID648" s="70"/>
      <c r="IE648" s="70"/>
      <c r="IF648" s="70"/>
      <c r="IG648" s="70"/>
      <c r="IH648" s="70"/>
      <c r="II648" s="70"/>
      <c r="IJ648" s="70"/>
      <c r="IK648" s="70"/>
      <c r="IL648" s="70"/>
      <c r="IM648" s="70"/>
      <c r="IN648" s="70"/>
      <c r="IO648" s="70"/>
      <c r="IP648" s="70"/>
      <c r="IQ648" s="70"/>
      <c r="IR648" s="70"/>
      <c r="IS648" s="70"/>
      <c r="IT648" s="70"/>
      <c r="IU648" s="70"/>
    </row>
    <row r="649" spans="1:255" ht="14.25">
      <c r="A649" s="69" t="s">
        <v>497</v>
      </c>
      <c r="B649" s="80"/>
      <c r="C649" s="66">
        <f t="shared" si="10"/>
        <v>0</v>
      </c>
      <c r="D649" s="69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  <c r="AC649" s="70"/>
      <c r="AD649" s="70"/>
      <c r="AE649" s="70"/>
      <c r="AF649" s="70"/>
      <c r="AG649" s="70"/>
      <c r="AH649" s="70"/>
      <c r="AI649" s="70"/>
      <c r="AJ649" s="70"/>
      <c r="AK649" s="70"/>
      <c r="AL649" s="70"/>
      <c r="AM649" s="70"/>
      <c r="AN649" s="70"/>
      <c r="AO649" s="70"/>
      <c r="AP649" s="70"/>
      <c r="AQ649" s="70"/>
      <c r="AR649" s="70"/>
      <c r="AS649" s="70"/>
      <c r="AT649" s="70"/>
      <c r="AU649" s="70"/>
      <c r="AV649" s="70"/>
      <c r="AW649" s="70"/>
      <c r="AX649" s="70"/>
      <c r="AY649" s="70"/>
      <c r="AZ649" s="70"/>
      <c r="BA649" s="70"/>
      <c r="BB649" s="70"/>
      <c r="BC649" s="70"/>
      <c r="BD649" s="70"/>
      <c r="BE649" s="70"/>
      <c r="BF649" s="70"/>
      <c r="BG649" s="70"/>
      <c r="BH649" s="70"/>
      <c r="BI649" s="70"/>
      <c r="BJ649" s="70"/>
      <c r="BK649" s="70"/>
      <c r="BL649" s="70"/>
      <c r="BM649" s="70"/>
      <c r="BN649" s="70"/>
      <c r="BO649" s="70"/>
      <c r="BP649" s="70"/>
      <c r="BQ649" s="70"/>
      <c r="BR649" s="70"/>
      <c r="BS649" s="70"/>
      <c r="BT649" s="70"/>
      <c r="BU649" s="70"/>
      <c r="BV649" s="70"/>
      <c r="BW649" s="70"/>
      <c r="BX649" s="70"/>
      <c r="BY649" s="70"/>
      <c r="BZ649" s="70"/>
      <c r="CA649" s="70"/>
      <c r="CB649" s="70"/>
      <c r="CC649" s="70"/>
      <c r="CD649" s="70"/>
      <c r="CE649" s="70"/>
      <c r="CF649" s="70"/>
      <c r="CG649" s="70"/>
      <c r="CH649" s="70"/>
      <c r="CI649" s="70"/>
      <c r="CJ649" s="70"/>
      <c r="CK649" s="70"/>
      <c r="CL649" s="70"/>
      <c r="CM649" s="70"/>
      <c r="CN649" s="70"/>
      <c r="CO649" s="70"/>
      <c r="CP649" s="70"/>
      <c r="CQ649" s="70"/>
      <c r="CR649" s="70"/>
      <c r="CS649" s="70"/>
      <c r="CT649" s="70"/>
      <c r="CU649" s="70"/>
      <c r="CV649" s="70"/>
      <c r="CW649" s="70"/>
      <c r="CX649" s="70"/>
      <c r="CY649" s="70"/>
      <c r="CZ649" s="70"/>
      <c r="DA649" s="70"/>
      <c r="DB649" s="70"/>
      <c r="DC649" s="70"/>
      <c r="DD649" s="70"/>
      <c r="DE649" s="70"/>
      <c r="DF649" s="70"/>
      <c r="DG649" s="70"/>
      <c r="DH649" s="70"/>
      <c r="DI649" s="70"/>
      <c r="DJ649" s="70"/>
      <c r="DK649" s="70"/>
      <c r="DL649" s="70"/>
      <c r="DM649" s="70"/>
      <c r="DN649" s="70"/>
      <c r="DO649" s="70"/>
      <c r="DP649" s="70"/>
      <c r="DQ649" s="70"/>
      <c r="DR649" s="70"/>
      <c r="DS649" s="70"/>
      <c r="DT649" s="70"/>
      <c r="DU649" s="70"/>
      <c r="DV649" s="70"/>
      <c r="DW649" s="70"/>
      <c r="DX649" s="70"/>
      <c r="DY649" s="70"/>
      <c r="DZ649" s="70"/>
      <c r="EA649" s="70"/>
      <c r="EB649" s="70"/>
      <c r="EC649" s="70"/>
      <c r="ED649" s="70"/>
      <c r="EE649" s="70"/>
      <c r="EF649" s="70"/>
      <c r="EG649" s="70"/>
      <c r="EH649" s="70"/>
      <c r="EI649" s="70"/>
      <c r="EJ649" s="70"/>
      <c r="EK649" s="70"/>
      <c r="EL649" s="70"/>
      <c r="EM649" s="70"/>
      <c r="EN649" s="70"/>
      <c r="EO649" s="70"/>
      <c r="EP649" s="70"/>
      <c r="EQ649" s="70"/>
      <c r="ER649" s="70"/>
      <c r="ES649" s="70"/>
      <c r="ET649" s="70"/>
      <c r="EU649" s="70"/>
      <c r="EV649" s="70"/>
      <c r="EW649" s="70"/>
      <c r="EX649" s="70"/>
      <c r="EY649" s="70"/>
      <c r="EZ649" s="70"/>
      <c r="FA649" s="70"/>
      <c r="FB649" s="70"/>
      <c r="FC649" s="70"/>
      <c r="FD649" s="70"/>
      <c r="FE649" s="70"/>
      <c r="FF649" s="70"/>
      <c r="FG649" s="70"/>
      <c r="FH649" s="70"/>
      <c r="FI649" s="70"/>
      <c r="FJ649" s="70"/>
      <c r="FK649" s="70"/>
      <c r="FL649" s="70"/>
      <c r="FM649" s="70"/>
      <c r="FN649" s="70"/>
      <c r="FO649" s="70"/>
      <c r="FP649" s="70"/>
      <c r="FQ649" s="70"/>
      <c r="FR649" s="70"/>
      <c r="FS649" s="70"/>
      <c r="FT649" s="70"/>
      <c r="FU649" s="70"/>
      <c r="FV649" s="70"/>
      <c r="FW649" s="70"/>
      <c r="FX649" s="70"/>
      <c r="FY649" s="70"/>
      <c r="FZ649" s="70"/>
      <c r="GA649" s="70"/>
      <c r="GB649" s="70"/>
      <c r="GC649" s="70"/>
      <c r="GD649" s="70"/>
      <c r="GE649" s="70"/>
      <c r="GF649" s="70"/>
      <c r="GG649" s="70"/>
      <c r="GH649" s="70"/>
      <c r="GI649" s="70"/>
      <c r="GJ649" s="70"/>
      <c r="GK649" s="70"/>
      <c r="GL649" s="70"/>
      <c r="GM649" s="70"/>
      <c r="GN649" s="70"/>
      <c r="GO649" s="70"/>
      <c r="GP649" s="70"/>
      <c r="GQ649" s="70"/>
      <c r="GR649" s="70"/>
      <c r="GS649" s="70"/>
      <c r="GT649" s="70"/>
      <c r="GU649" s="70"/>
      <c r="GV649" s="70"/>
      <c r="GW649" s="70"/>
      <c r="GX649" s="70"/>
      <c r="GY649" s="70"/>
      <c r="GZ649" s="70"/>
      <c r="HA649" s="70"/>
      <c r="HB649" s="70"/>
      <c r="HC649" s="70"/>
      <c r="HD649" s="70"/>
      <c r="HE649" s="70"/>
      <c r="HF649" s="70"/>
      <c r="HG649" s="70"/>
      <c r="HH649" s="70"/>
      <c r="HI649" s="70"/>
      <c r="HJ649" s="70"/>
      <c r="HK649" s="70"/>
      <c r="HL649" s="70"/>
      <c r="HM649" s="70"/>
      <c r="HN649" s="70"/>
      <c r="HO649" s="70"/>
      <c r="HP649" s="70"/>
      <c r="HQ649" s="70"/>
      <c r="HR649" s="70"/>
      <c r="HS649" s="70"/>
      <c r="HT649" s="70"/>
      <c r="HU649" s="70"/>
      <c r="HV649" s="70"/>
      <c r="HW649" s="70"/>
      <c r="HX649" s="70"/>
      <c r="HY649" s="70"/>
      <c r="HZ649" s="70"/>
      <c r="IA649" s="70"/>
      <c r="IB649" s="70"/>
      <c r="IC649" s="70"/>
      <c r="ID649" s="70"/>
      <c r="IE649" s="70"/>
      <c r="IF649" s="70"/>
      <c r="IG649" s="70"/>
      <c r="IH649" s="70"/>
      <c r="II649" s="70"/>
      <c r="IJ649" s="70"/>
      <c r="IK649" s="70"/>
      <c r="IL649" s="70"/>
      <c r="IM649" s="70"/>
      <c r="IN649" s="70"/>
      <c r="IO649" s="70"/>
      <c r="IP649" s="70"/>
      <c r="IQ649" s="70"/>
      <c r="IR649" s="70"/>
      <c r="IS649" s="70"/>
      <c r="IT649" s="70"/>
      <c r="IU649" s="70"/>
    </row>
    <row r="650" spans="1:255" ht="14.25">
      <c r="A650" s="69" t="s">
        <v>498</v>
      </c>
      <c r="B650" s="80"/>
      <c r="C650" s="66">
        <f t="shared" si="10"/>
        <v>0</v>
      </c>
      <c r="D650" s="8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  <c r="AC650" s="70"/>
      <c r="AD650" s="70"/>
      <c r="AE650" s="70"/>
      <c r="AF650" s="70"/>
      <c r="AG650" s="70"/>
      <c r="AH650" s="70"/>
      <c r="AI650" s="70"/>
      <c r="AJ650" s="70"/>
      <c r="AK650" s="70"/>
      <c r="AL650" s="70"/>
      <c r="AM650" s="70"/>
      <c r="AN650" s="70"/>
      <c r="AO650" s="70"/>
      <c r="AP650" s="70"/>
      <c r="AQ650" s="70"/>
      <c r="AR650" s="70"/>
      <c r="AS650" s="70"/>
      <c r="AT650" s="70"/>
      <c r="AU650" s="70"/>
      <c r="AV650" s="70"/>
      <c r="AW650" s="70"/>
      <c r="AX650" s="70"/>
      <c r="AY650" s="70"/>
      <c r="AZ650" s="70"/>
      <c r="BA650" s="70"/>
      <c r="BB650" s="70"/>
      <c r="BC650" s="70"/>
      <c r="BD650" s="70"/>
      <c r="BE650" s="70"/>
      <c r="BF650" s="70"/>
      <c r="BG650" s="70"/>
      <c r="BH650" s="70"/>
      <c r="BI650" s="70"/>
      <c r="BJ650" s="70"/>
      <c r="BK650" s="70"/>
      <c r="BL650" s="70"/>
      <c r="BM650" s="70"/>
      <c r="BN650" s="70"/>
      <c r="BO650" s="70"/>
      <c r="BP650" s="70"/>
      <c r="BQ650" s="70"/>
      <c r="BR650" s="70"/>
      <c r="BS650" s="70"/>
      <c r="BT650" s="70"/>
      <c r="BU650" s="70"/>
      <c r="BV650" s="70"/>
      <c r="BW650" s="70"/>
      <c r="BX650" s="70"/>
      <c r="BY650" s="70"/>
      <c r="BZ650" s="70"/>
      <c r="CA650" s="70"/>
      <c r="CB650" s="70"/>
      <c r="CC650" s="70"/>
      <c r="CD650" s="70"/>
      <c r="CE650" s="70"/>
      <c r="CF650" s="70"/>
      <c r="CG650" s="70"/>
      <c r="CH650" s="70"/>
      <c r="CI650" s="70"/>
      <c r="CJ650" s="70"/>
      <c r="CK650" s="70"/>
      <c r="CL650" s="70"/>
      <c r="CM650" s="70"/>
      <c r="CN650" s="70"/>
      <c r="CO650" s="70"/>
      <c r="CP650" s="70"/>
      <c r="CQ650" s="70"/>
      <c r="CR650" s="70"/>
      <c r="CS650" s="70"/>
      <c r="CT650" s="70"/>
      <c r="CU650" s="70"/>
      <c r="CV650" s="70"/>
      <c r="CW650" s="70"/>
      <c r="CX650" s="70"/>
      <c r="CY650" s="70"/>
      <c r="CZ650" s="70"/>
      <c r="DA650" s="70"/>
      <c r="DB650" s="70"/>
      <c r="DC650" s="70"/>
      <c r="DD650" s="70"/>
      <c r="DE650" s="70"/>
      <c r="DF650" s="70"/>
      <c r="DG650" s="70"/>
      <c r="DH650" s="70"/>
      <c r="DI650" s="70"/>
      <c r="DJ650" s="70"/>
      <c r="DK650" s="70"/>
      <c r="DL650" s="70"/>
      <c r="DM650" s="70"/>
      <c r="DN650" s="70"/>
      <c r="DO650" s="70"/>
      <c r="DP650" s="70"/>
      <c r="DQ650" s="70"/>
      <c r="DR650" s="70"/>
      <c r="DS650" s="70"/>
      <c r="DT650" s="70"/>
      <c r="DU650" s="70"/>
      <c r="DV650" s="70"/>
      <c r="DW650" s="70"/>
      <c r="DX650" s="70"/>
      <c r="DY650" s="70"/>
      <c r="DZ650" s="70"/>
      <c r="EA650" s="70"/>
      <c r="EB650" s="70"/>
      <c r="EC650" s="70"/>
      <c r="ED650" s="70"/>
      <c r="EE650" s="70"/>
      <c r="EF650" s="70"/>
      <c r="EG650" s="70"/>
      <c r="EH650" s="70"/>
      <c r="EI650" s="70"/>
      <c r="EJ650" s="70"/>
      <c r="EK650" s="70"/>
      <c r="EL650" s="70"/>
      <c r="EM650" s="70"/>
      <c r="EN650" s="70"/>
      <c r="EO650" s="70"/>
      <c r="EP650" s="70"/>
      <c r="EQ650" s="70"/>
      <c r="ER650" s="70"/>
      <c r="ES650" s="70"/>
      <c r="ET650" s="70"/>
      <c r="EU650" s="70"/>
      <c r="EV650" s="70"/>
      <c r="EW650" s="70"/>
      <c r="EX650" s="70"/>
      <c r="EY650" s="70"/>
      <c r="EZ650" s="70"/>
      <c r="FA650" s="70"/>
      <c r="FB650" s="70"/>
      <c r="FC650" s="70"/>
      <c r="FD650" s="70"/>
      <c r="FE650" s="70"/>
      <c r="FF650" s="70"/>
      <c r="FG650" s="70"/>
      <c r="FH650" s="70"/>
      <c r="FI650" s="70"/>
      <c r="FJ650" s="70"/>
      <c r="FK650" s="70"/>
      <c r="FL650" s="70"/>
      <c r="FM650" s="70"/>
      <c r="FN650" s="70"/>
      <c r="FO650" s="70"/>
      <c r="FP650" s="70"/>
      <c r="FQ650" s="70"/>
      <c r="FR650" s="70"/>
      <c r="FS650" s="70"/>
      <c r="FT650" s="70"/>
      <c r="FU650" s="70"/>
      <c r="FV650" s="70"/>
      <c r="FW650" s="70"/>
      <c r="FX650" s="70"/>
      <c r="FY650" s="70"/>
      <c r="FZ650" s="70"/>
      <c r="GA650" s="70"/>
      <c r="GB650" s="70"/>
      <c r="GC650" s="70"/>
      <c r="GD650" s="70"/>
      <c r="GE650" s="70"/>
      <c r="GF650" s="70"/>
      <c r="GG650" s="70"/>
      <c r="GH650" s="70"/>
      <c r="GI650" s="70"/>
      <c r="GJ650" s="70"/>
      <c r="GK650" s="70"/>
      <c r="GL650" s="70"/>
      <c r="GM650" s="70"/>
      <c r="GN650" s="70"/>
      <c r="GO650" s="70"/>
      <c r="GP650" s="70"/>
      <c r="GQ650" s="70"/>
      <c r="GR650" s="70"/>
      <c r="GS650" s="70"/>
      <c r="GT650" s="70"/>
      <c r="GU650" s="70"/>
      <c r="GV650" s="70"/>
      <c r="GW650" s="70"/>
      <c r="GX650" s="70"/>
      <c r="GY650" s="70"/>
      <c r="GZ650" s="70"/>
      <c r="HA650" s="70"/>
      <c r="HB650" s="70"/>
      <c r="HC650" s="70"/>
      <c r="HD650" s="70"/>
      <c r="HE650" s="70"/>
      <c r="HF650" s="70"/>
      <c r="HG650" s="70"/>
      <c r="HH650" s="70"/>
      <c r="HI650" s="70"/>
      <c r="HJ650" s="70"/>
      <c r="HK650" s="70"/>
      <c r="HL650" s="70"/>
      <c r="HM650" s="70"/>
      <c r="HN650" s="70"/>
      <c r="HO650" s="70"/>
      <c r="HP650" s="70"/>
      <c r="HQ650" s="70"/>
      <c r="HR650" s="70"/>
      <c r="HS650" s="70"/>
      <c r="HT650" s="70"/>
      <c r="HU650" s="70"/>
      <c r="HV650" s="70"/>
      <c r="HW650" s="70"/>
      <c r="HX650" s="70"/>
      <c r="HY650" s="70"/>
      <c r="HZ650" s="70"/>
      <c r="IA650" s="70"/>
      <c r="IB650" s="70"/>
      <c r="IC650" s="70"/>
      <c r="ID650" s="70"/>
      <c r="IE650" s="70"/>
      <c r="IF650" s="70"/>
      <c r="IG650" s="70"/>
      <c r="IH650" s="70"/>
      <c r="II650" s="70"/>
      <c r="IJ650" s="70"/>
      <c r="IK650" s="70"/>
      <c r="IL650" s="70"/>
      <c r="IM650" s="70"/>
      <c r="IN650" s="70"/>
      <c r="IO650" s="70"/>
      <c r="IP650" s="70"/>
      <c r="IQ650" s="70"/>
      <c r="IR650" s="70"/>
      <c r="IS650" s="70"/>
      <c r="IT650" s="70"/>
      <c r="IU650" s="70"/>
    </row>
    <row r="651" spans="1:255" ht="14.25">
      <c r="A651" s="69" t="s">
        <v>499</v>
      </c>
      <c r="B651" s="69"/>
      <c r="C651" s="66">
        <f t="shared" si="10"/>
        <v>0</v>
      </c>
      <c r="D651" s="8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  <c r="AC651" s="70"/>
      <c r="AD651" s="70"/>
      <c r="AE651" s="70"/>
      <c r="AF651" s="70"/>
      <c r="AG651" s="70"/>
      <c r="AH651" s="70"/>
      <c r="AI651" s="70"/>
      <c r="AJ651" s="70"/>
      <c r="AK651" s="70"/>
      <c r="AL651" s="70"/>
      <c r="AM651" s="70"/>
      <c r="AN651" s="70"/>
      <c r="AO651" s="70"/>
      <c r="AP651" s="70"/>
      <c r="AQ651" s="70"/>
      <c r="AR651" s="70"/>
      <c r="AS651" s="70"/>
      <c r="AT651" s="70"/>
      <c r="AU651" s="70"/>
      <c r="AV651" s="70"/>
      <c r="AW651" s="70"/>
      <c r="AX651" s="70"/>
      <c r="AY651" s="70"/>
      <c r="AZ651" s="70"/>
      <c r="BA651" s="70"/>
      <c r="BB651" s="70"/>
      <c r="BC651" s="70"/>
      <c r="BD651" s="70"/>
      <c r="BE651" s="70"/>
      <c r="BF651" s="70"/>
      <c r="BG651" s="70"/>
      <c r="BH651" s="70"/>
      <c r="BI651" s="70"/>
      <c r="BJ651" s="70"/>
      <c r="BK651" s="70"/>
      <c r="BL651" s="70"/>
      <c r="BM651" s="70"/>
      <c r="BN651" s="70"/>
      <c r="BO651" s="70"/>
      <c r="BP651" s="70"/>
      <c r="BQ651" s="70"/>
      <c r="BR651" s="70"/>
      <c r="BS651" s="70"/>
      <c r="BT651" s="70"/>
      <c r="BU651" s="70"/>
      <c r="BV651" s="70"/>
      <c r="BW651" s="70"/>
      <c r="BX651" s="70"/>
      <c r="BY651" s="70"/>
      <c r="BZ651" s="70"/>
      <c r="CA651" s="70"/>
      <c r="CB651" s="70"/>
      <c r="CC651" s="70"/>
      <c r="CD651" s="70"/>
      <c r="CE651" s="70"/>
      <c r="CF651" s="70"/>
      <c r="CG651" s="70"/>
      <c r="CH651" s="70"/>
      <c r="CI651" s="70"/>
      <c r="CJ651" s="70"/>
      <c r="CK651" s="70"/>
      <c r="CL651" s="70"/>
      <c r="CM651" s="70"/>
      <c r="CN651" s="70"/>
      <c r="CO651" s="70"/>
      <c r="CP651" s="70"/>
      <c r="CQ651" s="70"/>
      <c r="CR651" s="70"/>
      <c r="CS651" s="70"/>
      <c r="CT651" s="70"/>
      <c r="CU651" s="70"/>
      <c r="CV651" s="70"/>
      <c r="CW651" s="70"/>
      <c r="CX651" s="70"/>
      <c r="CY651" s="70"/>
      <c r="CZ651" s="70"/>
      <c r="DA651" s="70"/>
      <c r="DB651" s="70"/>
      <c r="DC651" s="70"/>
      <c r="DD651" s="70"/>
      <c r="DE651" s="70"/>
      <c r="DF651" s="70"/>
      <c r="DG651" s="70"/>
      <c r="DH651" s="70"/>
      <c r="DI651" s="70"/>
      <c r="DJ651" s="70"/>
      <c r="DK651" s="70"/>
      <c r="DL651" s="70"/>
      <c r="DM651" s="70"/>
      <c r="DN651" s="70"/>
      <c r="DO651" s="70"/>
      <c r="DP651" s="70"/>
      <c r="DQ651" s="70"/>
      <c r="DR651" s="70"/>
      <c r="DS651" s="70"/>
      <c r="DT651" s="70"/>
      <c r="DU651" s="70"/>
      <c r="DV651" s="70"/>
      <c r="DW651" s="70"/>
      <c r="DX651" s="70"/>
      <c r="DY651" s="70"/>
      <c r="DZ651" s="70"/>
      <c r="EA651" s="70"/>
      <c r="EB651" s="70"/>
      <c r="EC651" s="70"/>
      <c r="ED651" s="70"/>
      <c r="EE651" s="70"/>
      <c r="EF651" s="70"/>
      <c r="EG651" s="70"/>
      <c r="EH651" s="70"/>
      <c r="EI651" s="70"/>
      <c r="EJ651" s="70"/>
      <c r="EK651" s="70"/>
      <c r="EL651" s="70"/>
      <c r="EM651" s="70"/>
      <c r="EN651" s="70"/>
      <c r="EO651" s="70"/>
      <c r="EP651" s="70"/>
      <c r="EQ651" s="70"/>
      <c r="ER651" s="70"/>
      <c r="ES651" s="70"/>
      <c r="ET651" s="70"/>
      <c r="EU651" s="70"/>
      <c r="EV651" s="70"/>
      <c r="EW651" s="70"/>
      <c r="EX651" s="70"/>
      <c r="EY651" s="70"/>
      <c r="EZ651" s="70"/>
      <c r="FA651" s="70"/>
      <c r="FB651" s="70"/>
      <c r="FC651" s="70"/>
      <c r="FD651" s="70"/>
      <c r="FE651" s="70"/>
      <c r="FF651" s="70"/>
      <c r="FG651" s="70"/>
      <c r="FH651" s="70"/>
      <c r="FI651" s="70"/>
      <c r="FJ651" s="70"/>
      <c r="FK651" s="70"/>
      <c r="FL651" s="70"/>
      <c r="FM651" s="70"/>
      <c r="FN651" s="70"/>
      <c r="FO651" s="70"/>
      <c r="FP651" s="70"/>
      <c r="FQ651" s="70"/>
      <c r="FR651" s="70"/>
      <c r="FS651" s="70"/>
      <c r="FT651" s="70"/>
      <c r="FU651" s="70"/>
      <c r="FV651" s="70"/>
      <c r="FW651" s="70"/>
      <c r="FX651" s="70"/>
      <c r="FY651" s="70"/>
      <c r="FZ651" s="70"/>
      <c r="GA651" s="70"/>
      <c r="GB651" s="70"/>
      <c r="GC651" s="70"/>
      <c r="GD651" s="70"/>
      <c r="GE651" s="70"/>
      <c r="GF651" s="70"/>
      <c r="GG651" s="70"/>
      <c r="GH651" s="70"/>
      <c r="GI651" s="70"/>
      <c r="GJ651" s="70"/>
      <c r="GK651" s="70"/>
      <c r="GL651" s="70"/>
      <c r="GM651" s="70"/>
      <c r="GN651" s="70"/>
      <c r="GO651" s="70"/>
      <c r="GP651" s="70"/>
      <c r="GQ651" s="70"/>
      <c r="GR651" s="70"/>
      <c r="GS651" s="70"/>
      <c r="GT651" s="70"/>
      <c r="GU651" s="70"/>
      <c r="GV651" s="70"/>
      <c r="GW651" s="70"/>
      <c r="GX651" s="70"/>
      <c r="GY651" s="70"/>
      <c r="GZ651" s="70"/>
      <c r="HA651" s="70"/>
      <c r="HB651" s="70"/>
      <c r="HC651" s="70"/>
      <c r="HD651" s="70"/>
      <c r="HE651" s="70"/>
      <c r="HF651" s="70"/>
      <c r="HG651" s="70"/>
      <c r="HH651" s="70"/>
      <c r="HI651" s="70"/>
      <c r="HJ651" s="70"/>
      <c r="HK651" s="70"/>
      <c r="HL651" s="70"/>
      <c r="HM651" s="70"/>
      <c r="HN651" s="70"/>
      <c r="HO651" s="70"/>
      <c r="HP651" s="70"/>
      <c r="HQ651" s="70"/>
      <c r="HR651" s="70"/>
      <c r="HS651" s="70"/>
      <c r="HT651" s="70"/>
      <c r="HU651" s="70"/>
      <c r="HV651" s="70"/>
      <c r="HW651" s="70"/>
      <c r="HX651" s="70"/>
      <c r="HY651" s="70"/>
      <c r="HZ651" s="70"/>
      <c r="IA651" s="70"/>
      <c r="IB651" s="70"/>
      <c r="IC651" s="70"/>
      <c r="ID651" s="70"/>
      <c r="IE651" s="70"/>
      <c r="IF651" s="70"/>
      <c r="IG651" s="70"/>
      <c r="IH651" s="70"/>
      <c r="II651" s="70"/>
      <c r="IJ651" s="70"/>
      <c r="IK651" s="70"/>
      <c r="IL651" s="70"/>
      <c r="IM651" s="70"/>
      <c r="IN651" s="70"/>
      <c r="IO651" s="70"/>
      <c r="IP651" s="70"/>
      <c r="IQ651" s="70"/>
      <c r="IR651" s="70"/>
      <c r="IS651" s="70"/>
      <c r="IT651" s="70"/>
      <c r="IU651" s="70"/>
    </row>
    <row r="652" spans="1:255" ht="14.25">
      <c r="A652" s="69" t="s">
        <v>500</v>
      </c>
      <c r="B652" s="69"/>
      <c r="C652" s="66">
        <f t="shared" si="10"/>
        <v>0</v>
      </c>
      <c r="D652" s="8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  <c r="AC652" s="70"/>
      <c r="AD652" s="70"/>
      <c r="AE652" s="70"/>
      <c r="AF652" s="70"/>
      <c r="AG652" s="70"/>
      <c r="AH652" s="70"/>
      <c r="AI652" s="70"/>
      <c r="AJ652" s="70"/>
      <c r="AK652" s="70"/>
      <c r="AL652" s="70"/>
      <c r="AM652" s="70"/>
      <c r="AN652" s="70"/>
      <c r="AO652" s="70"/>
      <c r="AP652" s="70"/>
      <c r="AQ652" s="70"/>
      <c r="AR652" s="70"/>
      <c r="AS652" s="70"/>
      <c r="AT652" s="70"/>
      <c r="AU652" s="70"/>
      <c r="AV652" s="70"/>
      <c r="AW652" s="70"/>
      <c r="AX652" s="70"/>
      <c r="AY652" s="70"/>
      <c r="AZ652" s="70"/>
      <c r="BA652" s="70"/>
      <c r="BB652" s="70"/>
      <c r="BC652" s="70"/>
      <c r="BD652" s="70"/>
      <c r="BE652" s="70"/>
      <c r="BF652" s="70"/>
      <c r="BG652" s="70"/>
      <c r="BH652" s="70"/>
      <c r="BI652" s="70"/>
      <c r="BJ652" s="70"/>
      <c r="BK652" s="70"/>
      <c r="BL652" s="70"/>
      <c r="BM652" s="70"/>
      <c r="BN652" s="70"/>
      <c r="BO652" s="70"/>
      <c r="BP652" s="70"/>
      <c r="BQ652" s="70"/>
      <c r="BR652" s="70"/>
      <c r="BS652" s="70"/>
      <c r="BT652" s="70"/>
      <c r="BU652" s="70"/>
      <c r="BV652" s="70"/>
      <c r="BW652" s="70"/>
      <c r="BX652" s="70"/>
      <c r="BY652" s="70"/>
      <c r="BZ652" s="70"/>
      <c r="CA652" s="70"/>
      <c r="CB652" s="70"/>
      <c r="CC652" s="70"/>
      <c r="CD652" s="70"/>
      <c r="CE652" s="70"/>
      <c r="CF652" s="70"/>
      <c r="CG652" s="70"/>
      <c r="CH652" s="70"/>
      <c r="CI652" s="70"/>
      <c r="CJ652" s="70"/>
      <c r="CK652" s="70"/>
      <c r="CL652" s="70"/>
      <c r="CM652" s="70"/>
      <c r="CN652" s="70"/>
      <c r="CO652" s="70"/>
      <c r="CP652" s="70"/>
      <c r="CQ652" s="70"/>
      <c r="CR652" s="70"/>
      <c r="CS652" s="70"/>
      <c r="CT652" s="70"/>
      <c r="CU652" s="70"/>
      <c r="CV652" s="70"/>
      <c r="CW652" s="70"/>
      <c r="CX652" s="70"/>
      <c r="CY652" s="70"/>
      <c r="CZ652" s="70"/>
      <c r="DA652" s="70"/>
      <c r="DB652" s="70"/>
      <c r="DC652" s="70"/>
      <c r="DD652" s="70"/>
      <c r="DE652" s="70"/>
      <c r="DF652" s="70"/>
      <c r="DG652" s="70"/>
      <c r="DH652" s="70"/>
      <c r="DI652" s="70"/>
      <c r="DJ652" s="70"/>
      <c r="DK652" s="70"/>
      <c r="DL652" s="70"/>
      <c r="DM652" s="70"/>
      <c r="DN652" s="70"/>
      <c r="DO652" s="70"/>
      <c r="DP652" s="70"/>
      <c r="DQ652" s="70"/>
      <c r="DR652" s="70"/>
      <c r="DS652" s="70"/>
      <c r="DT652" s="70"/>
      <c r="DU652" s="70"/>
      <c r="DV652" s="70"/>
      <c r="DW652" s="70"/>
      <c r="DX652" s="70"/>
      <c r="DY652" s="70"/>
      <c r="DZ652" s="70"/>
      <c r="EA652" s="70"/>
      <c r="EB652" s="70"/>
      <c r="EC652" s="70"/>
      <c r="ED652" s="70"/>
      <c r="EE652" s="70"/>
      <c r="EF652" s="70"/>
      <c r="EG652" s="70"/>
      <c r="EH652" s="70"/>
      <c r="EI652" s="70"/>
      <c r="EJ652" s="70"/>
      <c r="EK652" s="70"/>
      <c r="EL652" s="70"/>
      <c r="EM652" s="70"/>
      <c r="EN652" s="70"/>
      <c r="EO652" s="70"/>
      <c r="EP652" s="70"/>
      <c r="EQ652" s="70"/>
      <c r="ER652" s="70"/>
      <c r="ES652" s="70"/>
      <c r="ET652" s="70"/>
      <c r="EU652" s="70"/>
      <c r="EV652" s="70"/>
      <c r="EW652" s="70"/>
      <c r="EX652" s="70"/>
      <c r="EY652" s="70"/>
      <c r="EZ652" s="70"/>
      <c r="FA652" s="70"/>
      <c r="FB652" s="70"/>
      <c r="FC652" s="70"/>
      <c r="FD652" s="70"/>
      <c r="FE652" s="70"/>
      <c r="FF652" s="70"/>
      <c r="FG652" s="70"/>
      <c r="FH652" s="70"/>
      <c r="FI652" s="70"/>
      <c r="FJ652" s="70"/>
      <c r="FK652" s="70"/>
      <c r="FL652" s="70"/>
      <c r="FM652" s="70"/>
      <c r="FN652" s="70"/>
      <c r="FO652" s="70"/>
      <c r="FP652" s="70"/>
      <c r="FQ652" s="70"/>
      <c r="FR652" s="70"/>
      <c r="FS652" s="70"/>
      <c r="FT652" s="70"/>
      <c r="FU652" s="70"/>
      <c r="FV652" s="70"/>
      <c r="FW652" s="70"/>
      <c r="FX652" s="70"/>
      <c r="FY652" s="70"/>
      <c r="FZ652" s="70"/>
      <c r="GA652" s="70"/>
      <c r="GB652" s="70"/>
      <c r="GC652" s="70"/>
      <c r="GD652" s="70"/>
      <c r="GE652" s="70"/>
      <c r="GF652" s="70"/>
      <c r="GG652" s="70"/>
      <c r="GH652" s="70"/>
      <c r="GI652" s="70"/>
      <c r="GJ652" s="70"/>
      <c r="GK652" s="70"/>
      <c r="GL652" s="70"/>
      <c r="GM652" s="70"/>
      <c r="GN652" s="70"/>
      <c r="GO652" s="70"/>
      <c r="GP652" s="70"/>
      <c r="GQ652" s="70"/>
      <c r="GR652" s="70"/>
      <c r="GS652" s="70"/>
      <c r="GT652" s="70"/>
      <c r="GU652" s="70"/>
      <c r="GV652" s="70"/>
      <c r="GW652" s="70"/>
      <c r="GX652" s="70"/>
      <c r="GY652" s="70"/>
      <c r="GZ652" s="70"/>
      <c r="HA652" s="70"/>
      <c r="HB652" s="70"/>
      <c r="HC652" s="70"/>
      <c r="HD652" s="70"/>
      <c r="HE652" s="70"/>
      <c r="HF652" s="70"/>
      <c r="HG652" s="70"/>
      <c r="HH652" s="70"/>
      <c r="HI652" s="70"/>
      <c r="HJ652" s="70"/>
      <c r="HK652" s="70"/>
      <c r="HL652" s="70"/>
      <c r="HM652" s="70"/>
      <c r="HN652" s="70"/>
      <c r="HO652" s="70"/>
      <c r="HP652" s="70"/>
      <c r="HQ652" s="70"/>
      <c r="HR652" s="70"/>
      <c r="HS652" s="70"/>
      <c r="HT652" s="70"/>
      <c r="HU652" s="70"/>
      <c r="HV652" s="70"/>
      <c r="HW652" s="70"/>
      <c r="HX652" s="70"/>
      <c r="HY652" s="70"/>
      <c r="HZ652" s="70"/>
      <c r="IA652" s="70"/>
      <c r="IB652" s="70"/>
      <c r="IC652" s="70"/>
      <c r="ID652" s="70"/>
      <c r="IE652" s="70"/>
      <c r="IF652" s="70"/>
      <c r="IG652" s="70"/>
      <c r="IH652" s="70"/>
      <c r="II652" s="70"/>
      <c r="IJ652" s="70"/>
      <c r="IK652" s="70"/>
      <c r="IL652" s="70"/>
      <c r="IM652" s="70"/>
      <c r="IN652" s="70"/>
      <c r="IO652" s="70"/>
      <c r="IP652" s="70"/>
      <c r="IQ652" s="70"/>
      <c r="IR652" s="70"/>
      <c r="IS652" s="70"/>
      <c r="IT652" s="70"/>
      <c r="IU652" s="70"/>
    </row>
    <row r="653" spans="1:255" ht="14.25">
      <c r="A653" s="69" t="s">
        <v>501</v>
      </c>
      <c r="B653" s="69"/>
      <c r="C653" s="66">
        <f t="shared" si="10"/>
        <v>0</v>
      </c>
      <c r="D653" s="69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  <c r="AC653" s="70"/>
      <c r="AD653" s="70"/>
      <c r="AE653" s="70"/>
      <c r="AF653" s="70"/>
      <c r="AG653" s="70"/>
      <c r="AH653" s="70"/>
      <c r="AI653" s="70"/>
      <c r="AJ653" s="70"/>
      <c r="AK653" s="70"/>
      <c r="AL653" s="70"/>
      <c r="AM653" s="70"/>
      <c r="AN653" s="70"/>
      <c r="AO653" s="70"/>
      <c r="AP653" s="70"/>
      <c r="AQ653" s="70"/>
      <c r="AR653" s="70"/>
      <c r="AS653" s="70"/>
      <c r="AT653" s="70"/>
      <c r="AU653" s="70"/>
      <c r="AV653" s="70"/>
      <c r="AW653" s="70"/>
      <c r="AX653" s="70"/>
      <c r="AY653" s="70"/>
      <c r="AZ653" s="70"/>
      <c r="BA653" s="70"/>
      <c r="BB653" s="70"/>
      <c r="BC653" s="70"/>
      <c r="BD653" s="70"/>
      <c r="BE653" s="70"/>
      <c r="BF653" s="70"/>
      <c r="BG653" s="70"/>
      <c r="BH653" s="70"/>
      <c r="BI653" s="70"/>
      <c r="BJ653" s="70"/>
      <c r="BK653" s="70"/>
      <c r="BL653" s="70"/>
      <c r="BM653" s="70"/>
      <c r="BN653" s="70"/>
      <c r="BO653" s="70"/>
      <c r="BP653" s="70"/>
      <c r="BQ653" s="70"/>
      <c r="BR653" s="70"/>
      <c r="BS653" s="70"/>
      <c r="BT653" s="70"/>
      <c r="BU653" s="70"/>
      <c r="BV653" s="70"/>
      <c r="BW653" s="70"/>
      <c r="BX653" s="70"/>
      <c r="BY653" s="70"/>
      <c r="BZ653" s="70"/>
      <c r="CA653" s="70"/>
      <c r="CB653" s="70"/>
      <c r="CC653" s="70"/>
      <c r="CD653" s="70"/>
      <c r="CE653" s="70"/>
      <c r="CF653" s="70"/>
      <c r="CG653" s="70"/>
      <c r="CH653" s="70"/>
      <c r="CI653" s="70"/>
      <c r="CJ653" s="70"/>
      <c r="CK653" s="70"/>
      <c r="CL653" s="70"/>
      <c r="CM653" s="70"/>
      <c r="CN653" s="70"/>
      <c r="CO653" s="70"/>
      <c r="CP653" s="70"/>
      <c r="CQ653" s="70"/>
      <c r="CR653" s="70"/>
      <c r="CS653" s="70"/>
      <c r="CT653" s="70"/>
      <c r="CU653" s="70"/>
      <c r="CV653" s="70"/>
      <c r="CW653" s="70"/>
      <c r="CX653" s="70"/>
      <c r="CY653" s="70"/>
      <c r="CZ653" s="70"/>
      <c r="DA653" s="70"/>
      <c r="DB653" s="70"/>
      <c r="DC653" s="70"/>
      <c r="DD653" s="70"/>
      <c r="DE653" s="70"/>
      <c r="DF653" s="70"/>
      <c r="DG653" s="70"/>
      <c r="DH653" s="70"/>
      <c r="DI653" s="70"/>
      <c r="DJ653" s="70"/>
      <c r="DK653" s="70"/>
      <c r="DL653" s="70"/>
      <c r="DM653" s="70"/>
      <c r="DN653" s="70"/>
      <c r="DO653" s="70"/>
      <c r="DP653" s="70"/>
      <c r="DQ653" s="70"/>
      <c r="DR653" s="70"/>
      <c r="DS653" s="70"/>
      <c r="DT653" s="70"/>
      <c r="DU653" s="70"/>
      <c r="DV653" s="70"/>
      <c r="DW653" s="70"/>
      <c r="DX653" s="70"/>
      <c r="DY653" s="70"/>
      <c r="DZ653" s="70"/>
      <c r="EA653" s="70"/>
      <c r="EB653" s="70"/>
      <c r="EC653" s="70"/>
      <c r="ED653" s="70"/>
      <c r="EE653" s="70"/>
      <c r="EF653" s="70"/>
      <c r="EG653" s="70"/>
      <c r="EH653" s="70"/>
      <c r="EI653" s="70"/>
      <c r="EJ653" s="70"/>
      <c r="EK653" s="70"/>
      <c r="EL653" s="70"/>
      <c r="EM653" s="70"/>
      <c r="EN653" s="70"/>
      <c r="EO653" s="70"/>
      <c r="EP653" s="70"/>
      <c r="EQ653" s="70"/>
      <c r="ER653" s="70"/>
      <c r="ES653" s="70"/>
      <c r="ET653" s="70"/>
      <c r="EU653" s="70"/>
      <c r="EV653" s="70"/>
      <c r="EW653" s="70"/>
      <c r="EX653" s="70"/>
      <c r="EY653" s="70"/>
      <c r="EZ653" s="70"/>
      <c r="FA653" s="70"/>
      <c r="FB653" s="70"/>
      <c r="FC653" s="70"/>
      <c r="FD653" s="70"/>
      <c r="FE653" s="70"/>
      <c r="FF653" s="70"/>
      <c r="FG653" s="70"/>
      <c r="FH653" s="70"/>
      <c r="FI653" s="70"/>
      <c r="FJ653" s="70"/>
      <c r="FK653" s="70"/>
      <c r="FL653" s="70"/>
      <c r="FM653" s="70"/>
      <c r="FN653" s="70"/>
      <c r="FO653" s="70"/>
      <c r="FP653" s="70"/>
      <c r="FQ653" s="70"/>
      <c r="FR653" s="70"/>
      <c r="FS653" s="70"/>
      <c r="FT653" s="70"/>
      <c r="FU653" s="70"/>
      <c r="FV653" s="70"/>
      <c r="FW653" s="70"/>
      <c r="FX653" s="70"/>
      <c r="FY653" s="70"/>
      <c r="FZ653" s="70"/>
      <c r="GA653" s="70"/>
      <c r="GB653" s="70"/>
      <c r="GC653" s="70"/>
      <c r="GD653" s="70"/>
      <c r="GE653" s="70"/>
      <c r="GF653" s="70"/>
      <c r="GG653" s="70"/>
      <c r="GH653" s="70"/>
      <c r="GI653" s="70"/>
      <c r="GJ653" s="70"/>
      <c r="GK653" s="70"/>
      <c r="GL653" s="70"/>
      <c r="GM653" s="70"/>
      <c r="GN653" s="70"/>
      <c r="GO653" s="70"/>
      <c r="GP653" s="70"/>
      <c r="GQ653" s="70"/>
      <c r="GR653" s="70"/>
      <c r="GS653" s="70"/>
      <c r="GT653" s="70"/>
      <c r="GU653" s="70"/>
      <c r="GV653" s="70"/>
      <c r="GW653" s="70"/>
      <c r="GX653" s="70"/>
      <c r="GY653" s="70"/>
      <c r="GZ653" s="70"/>
      <c r="HA653" s="70"/>
      <c r="HB653" s="70"/>
      <c r="HC653" s="70"/>
      <c r="HD653" s="70"/>
      <c r="HE653" s="70"/>
      <c r="HF653" s="70"/>
      <c r="HG653" s="70"/>
      <c r="HH653" s="70"/>
      <c r="HI653" s="70"/>
      <c r="HJ653" s="70"/>
      <c r="HK653" s="70"/>
      <c r="HL653" s="70"/>
      <c r="HM653" s="70"/>
      <c r="HN653" s="70"/>
      <c r="HO653" s="70"/>
      <c r="HP653" s="70"/>
      <c r="HQ653" s="70"/>
      <c r="HR653" s="70"/>
      <c r="HS653" s="70"/>
      <c r="HT653" s="70"/>
      <c r="HU653" s="70"/>
      <c r="HV653" s="70"/>
      <c r="HW653" s="70"/>
      <c r="HX653" s="70"/>
      <c r="HY653" s="70"/>
      <c r="HZ653" s="70"/>
      <c r="IA653" s="70"/>
      <c r="IB653" s="70"/>
      <c r="IC653" s="70"/>
      <c r="ID653" s="70"/>
      <c r="IE653" s="70"/>
      <c r="IF653" s="70"/>
      <c r="IG653" s="70"/>
      <c r="IH653" s="70"/>
      <c r="II653" s="70"/>
      <c r="IJ653" s="70"/>
      <c r="IK653" s="70"/>
      <c r="IL653" s="70"/>
      <c r="IM653" s="70"/>
      <c r="IN653" s="70"/>
      <c r="IO653" s="70"/>
      <c r="IP653" s="70"/>
      <c r="IQ653" s="70"/>
      <c r="IR653" s="70"/>
      <c r="IS653" s="70"/>
      <c r="IT653" s="70"/>
      <c r="IU653" s="70"/>
    </row>
    <row r="654" spans="1:255" ht="14.25">
      <c r="A654" s="69" t="s">
        <v>502</v>
      </c>
      <c r="B654" s="69"/>
      <c r="C654" s="66">
        <f t="shared" si="10"/>
        <v>0</v>
      </c>
      <c r="D654" s="69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  <c r="AC654" s="70"/>
      <c r="AD654" s="70"/>
      <c r="AE654" s="70"/>
      <c r="AF654" s="70"/>
      <c r="AG654" s="70"/>
      <c r="AH654" s="70"/>
      <c r="AI654" s="70"/>
      <c r="AJ654" s="70"/>
      <c r="AK654" s="70"/>
      <c r="AL654" s="70"/>
      <c r="AM654" s="70"/>
      <c r="AN654" s="70"/>
      <c r="AO654" s="70"/>
      <c r="AP654" s="70"/>
      <c r="AQ654" s="70"/>
      <c r="AR654" s="70"/>
      <c r="AS654" s="70"/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Y654" s="70"/>
      <c r="CZ654" s="70"/>
      <c r="DA654" s="70"/>
      <c r="DB654" s="70"/>
      <c r="DC654" s="70"/>
      <c r="DD654" s="70"/>
      <c r="DE654" s="70"/>
      <c r="DF654" s="70"/>
      <c r="DG654" s="70"/>
      <c r="DH654" s="70"/>
      <c r="DI654" s="70"/>
      <c r="DJ654" s="70"/>
      <c r="DK654" s="70"/>
      <c r="DL654" s="70"/>
      <c r="DM654" s="70"/>
      <c r="DN654" s="70"/>
      <c r="DO654" s="70"/>
      <c r="DP654" s="70"/>
      <c r="DQ654" s="70"/>
      <c r="DR654" s="70"/>
      <c r="DS654" s="70"/>
      <c r="DT654" s="70"/>
      <c r="DU654" s="70"/>
      <c r="DV654" s="70"/>
      <c r="DW654" s="70"/>
      <c r="DX654" s="70"/>
      <c r="DY654" s="70"/>
      <c r="DZ654" s="70"/>
      <c r="EA654" s="70"/>
      <c r="EB654" s="70"/>
      <c r="EC654" s="70"/>
      <c r="ED654" s="70"/>
      <c r="EE654" s="70"/>
      <c r="EF654" s="70"/>
      <c r="EG654" s="70"/>
      <c r="EH654" s="70"/>
      <c r="EI654" s="70"/>
      <c r="EJ654" s="70"/>
      <c r="EK654" s="70"/>
      <c r="EL654" s="70"/>
      <c r="EM654" s="70"/>
      <c r="EN654" s="70"/>
      <c r="EO654" s="70"/>
      <c r="EP654" s="70"/>
      <c r="EQ654" s="70"/>
      <c r="ER654" s="70"/>
      <c r="ES654" s="70"/>
      <c r="ET654" s="70"/>
      <c r="EU654" s="70"/>
      <c r="EV654" s="70"/>
      <c r="EW654" s="70"/>
      <c r="EX654" s="70"/>
      <c r="EY654" s="70"/>
      <c r="EZ654" s="70"/>
      <c r="FA654" s="70"/>
      <c r="FB654" s="70"/>
      <c r="FC654" s="70"/>
      <c r="FD654" s="70"/>
      <c r="FE654" s="70"/>
      <c r="FF654" s="70"/>
      <c r="FG654" s="70"/>
      <c r="FH654" s="70"/>
      <c r="FI654" s="70"/>
      <c r="FJ654" s="70"/>
      <c r="FK654" s="70"/>
      <c r="FL654" s="70"/>
      <c r="FM654" s="70"/>
      <c r="FN654" s="70"/>
      <c r="FO654" s="70"/>
      <c r="FP654" s="70"/>
      <c r="FQ654" s="70"/>
      <c r="FR654" s="70"/>
      <c r="FS654" s="70"/>
      <c r="FT654" s="70"/>
      <c r="FU654" s="70"/>
      <c r="FV654" s="70"/>
      <c r="FW654" s="70"/>
      <c r="FX654" s="70"/>
      <c r="FY654" s="70"/>
      <c r="FZ654" s="70"/>
      <c r="GA654" s="70"/>
      <c r="GB654" s="70"/>
      <c r="GC654" s="70"/>
      <c r="GD654" s="70"/>
      <c r="GE654" s="70"/>
      <c r="GF654" s="70"/>
      <c r="GG654" s="70"/>
      <c r="GH654" s="70"/>
      <c r="GI654" s="70"/>
      <c r="GJ654" s="70"/>
      <c r="GK654" s="70"/>
      <c r="GL654" s="70"/>
      <c r="GM654" s="70"/>
      <c r="GN654" s="70"/>
      <c r="GO654" s="70"/>
      <c r="GP654" s="70"/>
      <c r="GQ654" s="70"/>
      <c r="GR654" s="70"/>
      <c r="GS654" s="70"/>
      <c r="GT654" s="70"/>
      <c r="GU654" s="70"/>
      <c r="GV654" s="70"/>
      <c r="GW654" s="70"/>
      <c r="GX654" s="70"/>
      <c r="GY654" s="70"/>
      <c r="GZ654" s="70"/>
      <c r="HA654" s="70"/>
      <c r="HB654" s="70"/>
      <c r="HC654" s="70"/>
      <c r="HD654" s="70"/>
      <c r="HE654" s="70"/>
      <c r="HF654" s="70"/>
      <c r="HG654" s="70"/>
      <c r="HH654" s="70"/>
      <c r="HI654" s="70"/>
      <c r="HJ654" s="70"/>
      <c r="HK654" s="70"/>
      <c r="HL654" s="70"/>
      <c r="HM654" s="70"/>
      <c r="HN654" s="70"/>
      <c r="HO654" s="70"/>
      <c r="HP654" s="70"/>
      <c r="HQ654" s="70"/>
      <c r="HR654" s="70"/>
      <c r="HS654" s="70"/>
      <c r="HT654" s="70"/>
      <c r="HU654" s="70"/>
      <c r="HV654" s="70"/>
      <c r="HW654" s="70"/>
      <c r="HX654" s="70"/>
      <c r="HY654" s="70"/>
      <c r="HZ654" s="70"/>
      <c r="IA654" s="70"/>
      <c r="IB654" s="70"/>
      <c r="IC654" s="70"/>
      <c r="ID654" s="70"/>
      <c r="IE654" s="70"/>
      <c r="IF654" s="70"/>
      <c r="IG654" s="70"/>
      <c r="IH654" s="70"/>
      <c r="II654" s="70"/>
      <c r="IJ654" s="70"/>
      <c r="IK654" s="70"/>
      <c r="IL654" s="70"/>
      <c r="IM654" s="70"/>
      <c r="IN654" s="70"/>
      <c r="IO654" s="70"/>
      <c r="IP654" s="70"/>
      <c r="IQ654" s="70"/>
      <c r="IR654" s="70"/>
      <c r="IS654" s="70"/>
      <c r="IT654" s="70"/>
      <c r="IU654" s="70"/>
    </row>
    <row r="655" spans="1:255" ht="14.25">
      <c r="A655" s="69" t="s">
        <v>503</v>
      </c>
      <c r="B655" s="69"/>
      <c r="C655" s="66">
        <f t="shared" si="10"/>
        <v>0</v>
      </c>
      <c r="D655" s="69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  <c r="AC655" s="70"/>
      <c r="AD655" s="70"/>
      <c r="AE655" s="70"/>
      <c r="AF655" s="70"/>
      <c r="AG655" s="70"/>
      <c r="AH655" s="70"/>
      <c r="AI655" s="70"/>
      <c r="AJ655" s="70"/>
      <c r="AK655" s="70"/>
      <c r="AL655" s="70"/>
      <c r="AM655" s="70"/>
      <c r="AN655" s="70"/>
      <c r="AO655" s="70"/>
      <c r="AP655" s="70"/>
      <c r="AQ655" s="70"/>
      <c r="AR655" s="70"/>
      <c r="AS655" s="70"/>
      <c r="AT655" s="70"/>
      <c r="AU655" s="70"/>
      <c r="AV655" s="70"/>
      <c r="AW655" s="70"/>
      <c r="AX655" s="70"/>
      <c r="AY655" s="70"/>
      <c r="AZ655" s="70"/>
      <c r="BA655" s="70"/>
      <c r="BB655" s="70"/>
      <c r="BC655" s="70"/>
      <c r="BD655" s="70"/>
      <c r="BE655" s="70"/>
      <c r="BF655" s="70"/>
      <c r="BG655" s="70"/>
      <c r="BH655" s="70"/>
      <c r="BI655" s="70"/>
      <c r="BJ655" s="70"/>
      <c r="BK655" s="70"/>
      <c r="BL655" s="70"/>
      <c r="BM655" s="70"/>
      <c r="BN655" s="70"/>
      <c r="BO655" s="70"/>
      <c r="BP655" s="70"/>
      <c r="BQ655" s="70"/>
      <c r="BR655" s="70"/>
      <c r="BS655" s="70"/>
      <c r="BT655" s="70"/>
      <c r="BU655" s="70"/>
      <c r="BV655" s="70"/>
      <c r="BW655" s="70"/>
      <c r="BX655" s="70"/>
      <c r="BY655" s="70"/>
      <c r="BZ655" s="70"/>
      <c r="CA655" s="70"/>
      <c r="CB655" s="70"/>
      <c r="CC655" s="70"/>
      <c r="CD655" s="70"/>
      <c r="CE655" s="70"/>
      <c r="CF655" s="70"/>
      <c r="CG655" s="70"/>
      <c r="CH655" s="70"/>
      <c r="CI655" s="70"/>
      <c r="CJ655" s="70"/>
      <c r="CK655" s="70"/>
      <c r="CL655" s="70"/>
      <c r="CM655" s="70"/>
      <c r="CN655" s="70"/>
      <c r="CO655" s="70"/>
      <c r="CP655" s="70"/>
      <c r="CQ655" s="70"/>
      <c r="CR655" s="70"/>
      <c r="CS655" s="70"/>
      <c r="CT655" s="70"/>
      <c r="CU655" s="70"/>
      <c r="CV655" s="70"/>
      <c r="CW655" s="70"/>
      <c r="CX655" s="70"/>
      <c r="CY655" s="70"/>
      <c r="CZ655" s="70"/>
      <c r="DA655" s="70"/>
      <c r="DB655" s="70"/>
      <c r="DC655" s="70"/>
      <c r="DD655" s="70"/>
      <c r="DE655" s="70"/>
      <c r="DF655" s="70"/>
      <c r="DG655" s="70"/>
      <c r="DH655" s="70"/>
      <c r="DI655" s="70"/>
      <c r="DJ655" s="70"/>
      <c r="DK655" s="70"/>
      <c r="DL655" s="70"/>
      <c r="DM655" s="70"/>
      <c r="DN655" s="70"/>
      <c r="DO655" s="70"/>
      <c r="DP655" s="70"/>
      <c r="DQ655" s="70"/>
      <c r="DR655" s="70"/>
      <c r="DS655" s="70"/>
      <c r="DT655" s="70"/>
      <c r="DU655" s="70"/>
      <c r="DV655" s="70"/>
      <c r="DW655" s="70"/>
      <c r="DX655" s="70"/>
      <c r="DY655" s="70"/>
      <c r="DZ655" s="70"/>
      <c r="EA655" s="70"/>
      <c r="EB655" s="70"/>
      <c r="EC655" s="70"/>
      <c r="ED655" s="70"/>
      <c r="EE655" s="70"/>
      <c r="EF655" s="70"/>
      <c r="EG655" s="70"/>
      <c r="EH655" s="70"/>
      <c r="EI655" s="70"/>
      <c r="EJ655" s="70"/>
      <c r="EK655" s="70"/>
      <c r="EL655" s="70"/>
      <c r="EM655" s="70"/>
      <c r="EN655" s="70"/>
      <c r="EO655" s="70"/>
      <c r="EP655" s="70"/>
      <c r="EQ655" s="70"/>
      <c r="ER655" s="70"/>
      <c r="ES655" s="70"/>
      <c r="ET655" s="70"/>
      <c r="EU655" s="70"/>
      <c r="EV655" s="70"/>
      <c r="EW655" s="70"/>
      <c r="EX655" s="70"/>
      <c r="EY655" s="70"/>
      <c r="EZ655" s="70"/>
      <c r="FA655" s="70"/>
      <c r="FB655" s="70"/>
      <c r="FC655" s="70"/>
      <c r="FD655" s="70"/>
      <c r="FE655" s="70"/>
      <c r="FF655" s="70"/>
      <c r="FG655" s="70"/>
      <c r="FH655" s="70"/>
      <c r="FI655" s="70"/>
      <c r="FJ655" s="70"/>
      <c r="FK655" s="70"/>
      <c r="FL655" s="70"/>
      <c r="FM655" s="70"/>
      <c r="FN655" s="70"/>
      <c r="FO655" s="70"/>
      <c r="FP655" s="70"/>
      <c r="FQ655" s="70"/>
      <c r="FR655" s="70"/>
      <c r="FS655" s="70"/>
      <c r="FT655" s="70"/>
      <c r="FU655" s="70"/>
      <c r="FV655" s="70"/>
      <c r="FW655" s="70"/>
      <c r="FX655" s="70"/>
      <c r="FY655" s="70"/>
      <c r="FZ655" s="70"/>
      <c r="GA655" s="70"/>
      <c r="GB655" s="70"/>
      <c r="GC655" s="70"/>
      <c r="GD655" s="70"/>
      <c r="GE655" s="70"/>
      <c r="GF655" s="70"/>
      <c r="GG655" s="70"/>
      <c r="GH655" s="70"/>
      <c r="GI655" s="70"/>
      <c r="GJ655" s="70"/>
      <c r="GK655" s="70"/>
      <c r="GL655" s="70"/>
      <c r="GM655" s="70"/>
      <c r="GN655" s="70"/>
      <c r="GO655" s="70"/>
      <c r="GP655" s="70"/>
      <c r="GQ655" s="70"/>
      <c r="GR655" s="70"/>
      <c r="GS655" s="70"/>
      <c r="GT655" s="70"/>
      <c r="GU655" s="70"/>
      <c r="GV655" s="70"/>
      <c r="GW655" s="70"/>
      <c r="GX655" s="70"/>
      <c r="GY655" s="70"/>
      <c r="GZ655" s="70"/>
      <c r="HA655" s="70"/>
      <c r="HB655" s="70"/>
      <c r="HC655" s="70"/>
      <c r="HD655" s="70"/>
      <c r="HE655" s="70"/>
      <c r="HF655" s="70"/>
      <c r="HG655" s="70"/>
      <c r="HH655" s="70"/>
      <c r="HI655" s="70"/>
      <c r="HJ655" s="70"/>
      <c r="HK655" s="70"/>
      <c r="HL655" s="70"/>
      <c r="HM655" s="70"/>
      <c r="HN655" s="70"/>
      <c r="HO655" s="70"/>
      <c r="HP655" s="70"/>
      <c r="HQ655" s="70"/>
      <c r="HR655" s="70"/>
      <c r="HS655" s="70"/>
      <c r="HT655" s="70"/>
      <c r="HU655" s="70"/>
      <c r="HV655" s="70"/>
      <c r="HW655" s="70"/>
      <c r="HX655" s="70"/>
      <c r="HY655" s="70"/>
      <c r="HZ655" s="70"/>
      <c r="IA655" s="70"/>
      <c r="IB655" s="70"/>
      <c r="IC655" s="70"/>
      <c r="ID655" s="70"/>
      <c r="IE655" s="70"/>
      <c r="IF655" s="70"/>
      <c r="IG655" s="70"/>
      <c r="IH655" s="70"/>
      <c r="II655" s="70"/>
      <c r="IJ655" s="70"/>
      <c r="IK655" s="70"/>
      <c r="IL655" s="70"/>
      <c r="IM655" s="70"/>
      <c r="IN655" s="70"/>
      <c r="IO655" s="70"/>
      <c r="IP655" s="70"/>
      <c r="IQ655" s="70"/>
      <c r="IR655" s="70"/>
      <c r="IS655" s="70"/>
      <c r="IT655" s="70"/>
      <c r="IU655" s="70"/>
    </row>
    <row r="656" spans="1:255" ht="14.25">
      <c r="A656" s="69" t="s">
        <v>504</v>
      </c>
      <c r="B656" s="69"/>
      <c r="C656" s="66">
        <f t="shared" si="10"/>
        <v>0</v>
      </c>
      <c r="D656" s="69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  <c r="AC656" s="70"/>
      <c r="AD656" s="70"/>
      <c r="AE656" s="70"/>
      <c r="AF656" s="70"/>
      <c r="AG656" s="70"/>
      <c r="AH656" s="70"/>
      <c r="AI656" s="70"/>
      <c r="AJ656" s="70"/>
      <c r="AK656" s="70"/>
      <c r="AL656" s="70"/>
      <c r="AM656" s="70"/>
      <c r="AN656" s="70"/>
      <c r="AO656" s="70"/>
      <c r="AP656" s="70"/>
      <c r="AQ656" s="70"/>
      <c r="AR656" s="70"/>
      <c r="AS656" s="70"/>
      <c r="AT656" s="70"/>
      <c r="AU656" s="70"/>
      <c r="AV656" s="70"/>
      <c r="AW656" s="70"/>
      <c r="AX656" s="70"/>
      <c r="AY656" s="70"/>
      <c r="AZ656" s="70"/>
      <c r="BA656" s="70"/>
      <c r="BB656" s="70"/>
      <c r="BC656" s="70"/>
      <c r="BD656" s="70"/>
      <c r="BE656" s="70"/>
      <c r="BF656" s="70"/>
      <c r="BG656" s="70"/>
      <c r="BH656" s="70"/>
      <c r="BI656" s="70"/>
      <c r="BJ656" s="70"/>
      <c r="BK656" s="70"/>
      <c r="BL656" s="70"/>
      <c r="BM656" s="70"/>
      <c r="BN656" s="70"/>
      <c r="BO656" s="70"/>
      <c r="BP656" s="70"/>
      <c r="BQ656" s="70"/>
      <c r="BR656" s="70"/>
      <c r="BS656" s="70"/>
      <c r="BT656" s="70"/>
      <c r="BU656" s="70"/>
      <c r="BV656" s="70"/>
      <c r="BW656" s="70"/>
      <c r="BX656" s="70"/>
      <c r="BY656" s="70"/>
      <c r="BZ656" s="70"/>
      <c r="CA656" s="70"/>
      <c r="CB656" s="70"/>
      <c r="CC656" s="70"/>
      <c r="CD656" s="70"/>
      <c r="CE656" s="70"/>
      <c r="CF656" s="70"/>
      <c r="CG656" s="70"/>
      <c r="CH656" s="70"/>
      <c r="CI656" s="70"/>
      <c r="CJ656" s="70"/>
      <c r="CK656" s="70"/>
      <c r="CL656" s="70"/>
      <c r="CM656" s="70"/>
      <c r="CN656" s="70"/>
      <c r="CO656" s="70"/>
      <c r="CP656" s="70"/>
      <c r="CQ656" s="70"/>
      <c r="CR656" s="70"/>
      <c r="CS656" s="70"/>
      <c r="CT656" s="70"/>
      <c r="CU656" s="70"/>
      <c r="CV656" s="70"/>
      <c r="CW656" s="70"/>
      <c r="CX656" s="70"/>
      <c r="CY656" s="70"/>
      <c r="CZ656" s="70"/>
      <c r="DA656" s="70"/>
      <c r="DB656" s="70"/>
      <c r="DC656" s="70"/>
      <c r="DD656" s="70"/>
      <c r="DE656" s="70"/>
      <c r="DF656" s="70"/>
      <c r="DG656" s="70"/>
      <c r="DH656" s="70"/>
      <c r="DI656" s="70"/>
      <c r="DJ656" s="70"/>
      <c r="DK656" s="70"/>
      <c r="DL656" s="70"/>
      <c r="DM656" s="70"/>
      <c r="DN656" s="70"/>
      <c r="DO656" s="70"/>
      <c r="DP656" s="70"/>
      <c r="DQ656" s="70"/>
      <c r="DR656" s="70"/>
      <c r="DS656" s="70"/>
      <c r="DT656" s="70"/>
      <c r="DU656" s="70"/>
      <c r="DV656" s="70"/>
      <c r="DW656" s="70"/>
      <c r="DX656" s="70"/>
      <c r="DY656" s="70"/>
      <c r="DZ656" s="70"/>
      <c r="EA656" s="70"/>
      <c r="EB656" s="70"/>
      <c r="EC656" s="70"/>
      <c r="ED656" s="70"/>
      <c r="EE656" s="70"/>
      <c r="EF656" s="70"/>
      <c r="EG656" s="70"/>
      <c r="EH656" s="70"/>
      <c r="EI656" s="70"/>
      <c r="EJ656" s="70"/>
      <c r="EK656" s="70"/>
      <c r="EL656" s="70"/>
      <c r="EM656" s="70"/>
      <c r="EN656" s="70"/>
      <c r="EO656" s="70"/>
      <c r="EP656" s="70"/>
      <c r="EQ656" s="70"/>
      <c r="ER656" s="70"/>
      <c r="ES656" s="70"/>
      <c r="ET656" s="70"/>
      <c r="EU656" s="70"/>
      <c r="EV656" s="70"/>
      <c r="EW656" s="70"/>
      <c r="EX656" s="70"/>
      <c r="EY656" s="70"/>
      <c r="EZ656" s="70"/>
      <c r="FA656" s="70"/>
      <c r="FB656" s="70"/>
      <c r="FC656" s="70"/>
      <c r="FD656" s="70"/>
      <c r="FE656" s="70"/>
      <c r="FF656" s="70"/>
      <c r="FG656" s="70"/>
      <c r="FH656" s="70"/>
      <c r="FI656" s="70"/>
      <c r="FJ656" s="70"/>
      <c r="FK656" s="70"/>
      <c r="FL656" s="70"/>
      <c r="FM656" s="70"/>
      <c r="FN656" s="70"/>
      <c r="FO656" s="70"/>
      <c r="FP656" s="70"/>
      <c r="FQ656" s="70"/>
      <c r="FR656" s="70"/>
      <c r="FS656" s="70"/>
      <c r="FT656" s="70"/>
      <c r="FU656" s="70"/>
      <c r="FV656" s="70"/>
      <c r="FW656" s="70"/>
      <c r="FX656" s="70"/>
      <c r="FY656" s="70"/>
      <c r="FZ656" s="70"/>
      <c r="GA656" s="70"/>
      <c r="GB656" s="70"/>
      <c r="GC656" s="70"/>
      <c r="GD656" s="70"/>
      <c r="GE656" s="70"/>
      <c r="GF656" s="70"/>
      <c r="GG656" s="70"/>
      <c r="GH656" s="70"/>
      <c r="GI656" s="70"/>
      <c r="GJ656" s="70"/>
      <c r="GK656" s="70"/>
      <c r="GL656" s="70"/>
      <c r="GM656" s="70"/>
      <c r="GN656" s="70"/>
      <c r="GO656" s="70"/>
      <c r="GP656" s="70"/>
      <c r="GQ656" s="70"/>
      <c r="GR656" s="70"/>
      <c r="GS656" s="70"/>
      <c r="GT656" s="70"/>
      <c r="GU656" s="70"/>
      <c r="GV656" s="70"/>
      <c r="GW656" s="70"/>
      <c r="GX656" s="70"/>
      <c r="GY656" s="70"/>
      <c r="GZ656" s="70"/>
      <c r="HA656" s="70"/>
      <c r="HB656" s="70"/>
      <c r="HC656" s="70"/>
      <c r="HD656" s="70"/>
      <c r="HE656" s="70"/>
      <c r="HF656" s="70"/>
      <c r="HG656" s="70"/>
      <c r="HH656" s="70"/>
      <c r="HI656" s="70"/>
      <c r="HJ656" s="70"/>
      <c r="HK656" s="70"/>
      <c r="HL656" s="70"/>
      <c r="HM656" s="70"/>
      <c r="HN656" s="70"/>
      <c r="HO656" s="70"/>
      <c r="HP656" s="70"/>
      <c r="HQ656" s="70"/>
      <c r="HR656" s="70"/>
      <c r="HS656" s="70"/>
      <c r="HT656" s="70"/>
      <c r="HU656" s="70"/>
      <c r="HV656" s="70"/>
      <c r="HW656" s="70"/>
      <c r="HX656" s="70"/>
      <c r="HY656" s="70"/>
      <c r="HZ656" s="70"/>
      <c r="IA656" s="70"/>
      <c r="IB656" s="70"/>
      <c r="IC656" s="70"/>
      <c r="ID656" s="70"/>
      <c r="IE656" s="70"/>
      <c r="IF656" s="70"/>
      <c r="IG656" s="70"/>
      <c r="IH656" s="70"/>
      <c r="II656" s="70"/>
      <c r="IJ656" s="70"/>
      <c r="IK656" s="70"/>
      <c r="IL656" s="70"/>
      <c r="IM656" s="70"/>
      <c r="IN656" s="70"/>
      <c r="IO656" s="70"/>
      <c r="IP656" s="70"/>
      <c r="IQ656" s="70"/>
      <c r="IR656" s="70"/>
      <c r="IS656" s="70"/>
      <c r="IT656" s="70"/>
      <c r="IU656" s="70"/>
    </row>
    <row r="657" spans="1:255" ht="14.25">
      <c r="A657" s="69" t="s">
        <v>505</v>
      </c>
      <c r="B657" s="69"/>
      <c r="C657" s="66">
        <f t="shared" si="10"/>
        <v>0</v>
      </c>
      <c r="D657" s="69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  <c r="AC657" s="70"/>
      <c r="AD657" s="70"/>
      <c r="AE657" s="70"/>
      <c r="AF657" s="70"/>
      <c r="AG657" s="70"/>
      <c r="AH657" s="70"/>
      <c r="AI657" s="70"/>
      <c r="AJ657" s="70"/>
      <c r="AK657" s="70"/>
      <c r="AL657" s="70"/>
      <c r="AM657" s="70"/>
      <c r="AN657" s="70"/>
      <c r="AO657" s="70"/>
      <c r="AP657" s="70"/>
      <c r="AQ657" s="70"/>
      <c r="AR657" s="70"/>
      <c r="AS657" s="70"/>
      <c r="AT657" s="70"/>
      <c r="AU657" s="70"/>
      <c r="AV657" s="70"/>
      <c r="AW657" s="70"/>
      <c r="AX657" s="70"/>
      <c r="AY657" s="70"/>
      <c r="AZ657" s="70"/>
      <c r="BA657" s="70"/>
      <c r="BB657" s="70"/>
      <c r="BC657" s="70"/>
      <c r="BD657" s="70"/>
      <c r="BE657" s="70"/>
      <c r="BF657" s="70"/>
      <c r="BG657" s="70"/>
      <c r="BH657" s="70"/>
      <c r="BI657" s="70"/>
      <c r="BJ657" s="70"/>
      <c r="BK657" s="70"/>
      <c r="BL657" s="70"/>
      <c r="BM657" s="70"/>
      <c r="BN657" s="70"/>
      <c r="BO657" s="70"/>
      <c r="BP657" s="70"/>
      <c r="BQ657" s="70"/>
      <c r="BR657" s="70"/>
      <c r="BS657" s="70"/>
      <c r="BT657" s="70"/>
      <c r="BU657" s="70"/>
      <c r="BV657" s="70"/>
      <c r="BW657" s="70"/>
      <c r="BX657" s="70"/>
      <c r="BY657" s="70"/>
      <c r="BZ657" s="70"/>
      <c r="CA657" s="70"/>
      <c r="CB657" s="70"/>
      <c r="CC657" s="70"/>
      <c r="CD657" s="70"/>
      <c r="CE657" s="70"/>
      <c r="CF657" s="70"/>
      <c r="CG657" s="70"/>
      <c r="CH657" s="70"/>
      <c r="CI657" s="70"/>
      <c r="CJ657" s="70"/>
      <c r="CK657" s="70"/>
      <c r="CL657" s="70"/>
      <c r="CM657" s="70"/>
      <c r="CN657" s="70"/>
      <c r="CO657" s="70"/>
      <c r="CP657" s="70"/>
      <c r="CQ657" s="70"/>
      <c r="CR657" s="70"/>
      <c r="CS657" s="70"/>
      <c r="CT657" s="70"/>
      <c r="CU657" s="70"/>
      <c r="CV657" s="70"/>
      <c r="CW657" s="70"/>
      <c r="CX657" s="70"/>
      <c r="CY657" s="70"/>
      <c r="CZ657" s="70"/>
      <c r="DA657" s="70"/>
      <c r="DB657" s="70"/>
      <c r="DC657" s="70"/>
      <c r="DD657" s="70"/>
      <c r="DE657" s="70"/>
      <c r="DF657" s="70"/>
      <c r="DG657" s="70"/>
      <c r="DH657" s="70"/>
      <c r="DI657" s="70"/>
      <c r="DJ657" s="70"/>
      <c r="DK657" s="70"/>
      <c r="DL657" s="70"/>
      <c r="DM657" s="70"/>
      <c r="DN657" s="70"/>
      <c r="DO657" s="70"/>
      <c r="DP657" s="70"/>
      <c r="DQ657" s="70"/>
      <c r="DR657" s="70"/>
      <c r="DS657" s="70"/>
      <c r="DT657" s="70"/>
      <c r="DU657" s="70"/>
      <c r="DV657" s="70"/>
      <c r="DW657" s="70"/>
      <c r="DX657" s="70"/>
      <c r="DY657" s="70"/>
      <c r="DZ657" s="70"/>
      <c r="EA657" s="70"/>
      <c r="EB657" s="70"/>
      <c r="EC657" s="70"/>
      <c r="ED657" s="70"/>
      <c r="EE657" s="70"/>
      <c r="EF657" s="70"/>
      <c r="EG657" s="70"/>
      <c r="EH657" s="70"/>
      <c r="EI657" s="70"/>
      <c r="EJ657" s="70"/>
      <c r="EK657" s="70"/>
      <c r="EL657" s="70"/>
      <c r="EM657" s="70"/>
      <c r="EN657" s="70"/>
      <c r="EO657" s="70"/>
      <c r="EP657" s="70"/>
      <c r="EQ657" s="70"/>
      <c r="ER657" s="70"/>
      <c r="ES657" s="70"/>
      <c r="ET657" s="70"/>
      <c r="EU657" s="70"/>
      <c r="EV657" s="70"/>
      <c r="EW657" s="70"/>
      <c r="EX657" s="70"/>
      <c r="EY657" s="70"/>
      <c r="EZ657" s="70"/>
      <c r="FA657" s="70"/>
      <c r="FB657" s="70"/>
      <c r="FC657" s="70"/>
      <c r="FD657" s="70"/>
      <c r="FE657" s="70"/>
      <c r="FF657" s="70"/>
      <c r="FG657" s="70"/>
      <c r="FH657" s="70"/>
      <c r="FI657" s="70"/>
      <c r="FJ657" s="70"/>
      <c r="FK657" s="70"/>
      <c r="FL657" s="70"/>
      <c r="FM657" s="70"/>
      <c r="FN657" s="70"/>
      <c r="FO657" s="70"/>
      <c r="FP657" s="70"/>
      <c r="FQ657" s="70"/>
      <c r="FR657" s="70"/>
      <c r="FS657" s="70"/>
      <c r="FT657" s="70"/>
      <c r="FU657" s="70"/>
      <c r="FV657" s="70"/>
      <c r="FW657" s="70"/>
      <c r="FX657" s="70"/>
      <c r="FY657" s="70"/>
      <c r="FZ657" s="70"/>
      <c r="GA657" s="70"/>
      <c r="GB657" s="70"/>
      <c r="GC657" s="70"/>
      <c r="GD657" s="70"/>
      <c r="GE657" s="70"/>
      <c r="GF657" s="70"/>
      <c r="GG657" s="70"/>
      <c r="GH657" s="70"/>
      <c r="GI657" s="70"/>
      <c r="GJ657" s="70"/>
      <c r="GK657" s="70"/>
      <c r="GL657" s="70"/>
      <c r="GM657" s="70"/>
      <c r="GN657" s="70"/>
      <c r="GO657" s="70"/>
      <c r="GP657" s="70"/>
      <c r="GQ657" s="70"/>
      <c r="GR657" s="70"/>
      <c r="GS657" s="70"/>
      <c r="GT657" s="70"/>
      <c r="GU657" s="70"/>
      <c r="GV657" s="70"/>
      <c r="GW657" s="70"/>
      <c r="GX657" s="70"/>
      <c r="GY657" s="70"/>
      <c r="GZ657" s="70"/>
      <c r="HA657" s="70"/>
      <c r="HB657" s="70"/>
      <c r="HC657" s="70"/>
      <c r="HD657" s="70"/>
      <c r="HE657" s="70"/>
      <c r="HF657" s="70"/>
      <c r="HG657" s="70"/>
      <c r="HH657" s="70"/>
      <c r="HI657" s="70"/>
      <c r="HJ657" s="70"/>
      <c r="HK657" s="70"/>
      <c r="HL657" s="70"/>
      <c r="HM657" s="70"/>
      <c r="HN657" s="70"/>
      <c r="HO657" s="70"/>
      <c r="HP657" s="70"/>
      <c r="HQ657" s="70"/>
      <c r="HR657" s="70"/>
      <c r="HS657" s="70"/>
      <c r="HT657" s="70"/>
      <c r="HU657" s="70"/>
      <c r="HV657" s="70"/>
      <c r="HW657" s="70"/>
      <c r="HX657" s="70"/>
      <c r="HY657" s="70"/>
      <c r="HZ657" s="70"/>
      <c r="IA657" s="70"/>
      <c r="IB657" s="70"/>
      <c r="IC657" s="70"/>
      <c r="ID657" s="70"/>
      <c r="IE657" s="70"/>
      <c r="IF657" s="70"/>
      <c r="IG657" s="70"/>
      <c r="IH657" s="70"/>
      <c r="II657" s="70"/>
      <c r="IJ657" s="70"/>
      <c r="IK657" s="70"/>
      <c r="IL657" s="70"/>
      <c r="IM657" s="70"/>
      <c r="IN657" s="70"/>
      <c r="IO657" s="70"/>
      <c r="IP657" s="70"/>
      <c r="IQ657" s="70"/>
      <c r="IR657" s="70"/>
      <c r="IS657" s="70"/>
      <c r="IT657" s="70"/>
      <c r="IU657" s="70"/>
    </row>
    <row r="658" spans="1:255" ht="14.25">
      <c r="A658" s="69" t="s">
        <v>506</v>
      </c>
      <c r="B658" s="80"/>
      <c r="C658" s="66">
        <f t="shared" si="10"/>
        <v>0</v>
      </c>
      <c r="D658" s="69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  <c r="AC658" s="70"/>
      <c r="AD658" s="70"/>
      <c r="AE658" s="70"/>
      <c r="AF658" s="70"/>
      <c r="AG658" s="70"/>
      <c r="AH658" s="70"/>
      <c r="AI658" s="70"/>
      <c r="AJ658" s="70"/>
      <c r="AK658" s="70"/>
      <c r="AL658" s="70"/>
      <c r="AM658" s="70"/>
      <c r="AN658" s="70"/>
      <c r="AO658" s="70"/>
      <c r="AP658" s="70"/>
      <c r="AQ658" s="70"/>
      <c r="AR658" s="70"/>
      <c r="AS658" s="70"/>
      <c r="AT658" s="70"/>
      <c r="AU658" s="70"/>
      <c r="AV658" s="70"/>
      <c r="AW658" s="70"/>
      <c r="AX658" s="70"/>
      <c r="AY658" s="70"/>
      <c r="AZ658" s="70"/>
      <c r="BA658" s="70"/>
      <c r="BB658" s="70"/>
      <c r="BC658" s="70"/>
      <c r="BD658" s="70"/>
      <c r="BE658" s="70"/>
      <c r="BF658" s="70"/>
      <c r="BG658" s="70"/>
      <c r="BH658" s="70"/>
      <c r="BI658" s="70"/>
      <c r="BJ658" s="70"/>
      <c r="BK658" s="70"/>
      <c r="BL658" s="70"/>
      <c r="BM658" s="70"/>
      <c r="BN658" s="70"/>
      <c r="BO658" s="70"/>
      <c r="BP658" s="70"/>
      <c r="BQ658" s="70"/>
      <c r="BR658" s="70"/>
      <c r="BS658" s="70"/>
      <c r="BT658" s="70"/>
      <c r="BU658" s="70"/>
      <c r="BV658" s="70"/>
      <c r="BW658" s="70"/>
      <c r="BX658" s="70"/>
      <c r="BY658" s="70"/>
      <c r="BZ658" s="70"/>
      <c r="CA658" s="70"/>
      <c r="CB658" s="70"/>
      <c r="CC658" s="70"/>
      <c r="CD658" s="70"/>
      <c r="CE658" s="70"/>
      <c r="CF658" s="70"/>
      <c r="CG658" s="70"/>
      <c r="CH658" s="70"/>
      <c r="CI658" s="70"/>
      <c r="CJ658" s="70"/>
      <c r="CK658" s="70"/>
      <c r="CL658" s="70"/>
      <c r="CM658" s="70"/>
      <c r="CN658" s="70"/>
      <c r="CO658" s="70"/>
      <c r="CP658" s="70"/>
      <c r="CQ658" s="70"/>
      <c r="CR658" s="70"/>
      <c r="CS658" s="70"/>
      <c r="CT658" s="70"/>
      <c r="CU658" s="70"/>
      <c r="CV658" s="70"/>
      <c r="CW658" s="70"/>
      <c r="CX658" s="70"/>
      <c r="CY658" s="70"/>
      <c r="CZ658" s="70"/>
      <c r="DA658" s="70"/>
      <c r="DB658" s="70"/>
      <c r="DC658" s="70"/>
      <c r="DD658" s="70"/>
      <c r="DE658" s="70"/>
      <c r="DF658" s="70"/>
      <c r="DG658" s="70"/>
      <c r="DH658" s="70"/>
      <c r="DI658" s="70"/>
      <c r="DJ658" s="70"/>
      <c r="DK658" s="70"/>
      <c r="DL658" s="70"/>
      <c r="DM658" s="70"/>
      <c r="DN658" s="70"/>
      <c r="DO658" s="70"/>
      <c r="DP658" s="70"/>
      <c r="DQ658" s="70"/>
      <c r="DR658" s="70"/>
      <c r="DS658" s="70"/>
      <c r="DT658" s="70"/>
      <c r="DU658" s="70"/>
      <c r="DV658" s="70"/>
      <c r="DW658" s="70"/>
      <c r="DX658" s="70"/>
      <c r="DY658" s="70"/>
      <c r="DZ658" s="70"/>
      <c r="EA658" s="70"/>
      <c r="EB658" s="70"/>
      <c r="EC658" s="70"/>
      <c r="ED658" s="70"/>
      <c r="EE658" s="70"/>
      <c r="EF658" s="70"/>
      <c r="EG658" s="70"/>
      <c r="EH658" s="70"/>
      <c r="EI658" s="70"/>
      <c r="EJ658" s="70"/>
      <c r="EK658" s="70"/>
      <c r="EL658" s="70"/>
      <c r="EM658" s="70"/>
      <c r="EN658" s="70"/>
      <c r="EO658" s="70"/>
      <c r="EP658" s="70"/>
      <c r="EQ658" s="70"/>
      <c r="ER658" s="70"/>
      <c r="ES658" s="70"/>
      <c r="ET658" s="70"/>
      <c r="EU658" s="70"/>
      <c r="EV658" s="70"/>
      <c r="EW658" s="70"/>
      <c r="EX658" s="70"/>
      <c r="EY658" s="70"/>
      <c r="EZ658" s="70"/>
      <c r="FA658" s="70"/>
      <c r="FB658" s="70"/>
      <c r="FC658" s="70"/>
      <c r="FD658" s="70"/>
      <c r="FE658" s="70"/>
      <c r="FF658" s="70"/>
      <c r="FG658" s="70"/>
      <c r="FH658" s="70"/>
      <c r="FI658" s="70"/>
      <c r="FJ658" s="70"/>
      <c r="FK658" s="70"/>
      <c r="FL658" s="70"/>
      <c r="FM658" s="70"/>
      <c r="FN658" s="70"/>
      <c r="FO658" s="70"/>
      <c r="FP658" s="70"/>
      <c r="FQ658" s="70"/>
      <c r="FR658" s="70"/>
      <c r="FS658" s="70"/>
      <c r="FT658" s="70"/>
      <c r="FU658" s="70"/>
      <c r="FV658" s="70"/>
      <c r="FW658" s="70"/>
      <c r="FX658" s="70"/>
      <c r="FY658" s="70"/>
      <c r="FZ658" s="70"/>
      <c r="GA658" s="70"/>
      <c r="GB658" s="70"/>
      <c r="GC658" s="70"/>
      <c r="GD658" s="70"/>
      <c r="GE658" s="70"/>
      <c r="GF658" s="70"/>
      <c r="GG658" s="70"/>
      <c r="GH658" s="70"/>
      <c r="GI658" s="70"/>
      <c r="GJ658" s="70"/>
      <c r="GK658" s="70"/>
      <c r="GL658" s="70"/>
      <c r="GM658" s="70"/>
      <c r="GN658" s="70"/>
      <c r="GO658" s="70"/>
      <c r="GP658" s="70"/>
      <c r="GQ658" s="70"/>
      <c r="GR658" s="70"/>
      <c r="GS658" s="70"/>
      <c r="GT658" s="70"/>
      <c r="GU658" s="70"/>
      <c r="GV658" s="70"/>
      <c r="GW658" s="70"/>
      <c r="GX658" s="70"/>
      <c r="GY658" s="70"/>
      <c r="GZ658" s="70"/>
      <c r="HA658" s="70"/>
      <c r="HB658" s="70"/>
      <c r="HC658" s="70"/>
      <c r="HD658" s="70"/>
      <c r="HE658" s="70"/>
      <c r="HF658" s="70"/>
      <c r="HG658" s="70"/>
      <c r="HH658" s="70"/>
      <c r="HI658" s="70"/>
      <c r="HJ658" s="70"/>
      <c r="HK658" s="70"/>
      <c r="HL658" s="70"/>
      <c r="HM658" s="70"/>
      <c r="HN658" s="70"/>
      <c r="HO658" s="70"/>
      <c r="HP658" s="70"/>
      <c r="HQ658" s="70"/>
      <c r="HR658" s="70"/>
      <c r="HS658" s="70"/>
      <c r="HT658" s="70"/>
      <c r="HU658" s="70"/>
      <c r="HV658" s="70"/>
      <c r="HW658" s="70"/>
      <c r="HX658" s="70"/>
      <c r="HY658" s="70"/>
      <c r="HZ658" s="70"/>
      <c r="IA658" s="70"/>
      <c r="IB658" s="70"/>
      <c r="IC658" s="70"/>
      <c r="ID658" s="70"/>
      <c r="IE658" s="70"/>
      <c r="IF658" s="70"/>
      <c r="IG658" s="70"/>
      <c r="IH658" s="70"/>
      <c r="II658" s="70"/>
      <c r="IJ658" s="70"/>
      <c r="IK658" s="70"/>
      <c r="IL658" s="70"/>
      <c r="IM658" s="70"/>
      <c r="IN658" s="70"/>
      <c r="IO658" s="70"/>
      <c r="IP658" s="70"/>
      <c r="IQ658" s="70"/>
      <c r="IR658" s="70"/>
      <c r="IS658" s="70"/>
      <c r="IT658" s="70"/>
      <c r="IU658" s="70"/>
    </row>
    <row r="659" spans="1:255" s="62" customFormat="1" ht="14.25">
      <c r="A659" s="65" t="s">
        <v>507</v>
      </c>
      <c r="B659" s="81"/>
      <c r="C659" s="66">
        <f t="shared" si="10"/>
        <v>440</v>
      </c>
      <c r="D659" s="65">
        <v>440</v>
      </c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</row>
    <row r="660" spans="1:255" s="62" customFormat="1" ht="14.25">
      <c r="A660" s="65" t="s">
        <v>508</v>
      </c>
      <c r="B660" s="81">
        <f>SUM(B661:B663)</f>
        <v>2862</v>
      </c>
      <c r="C660" s="66">
        <f t="shared" si="10"/>
        <v>-564</v>
      </c>
      <c r="D660" s="81">
        <f>SUM(D661:D663)</f>
        <v>2298</v>
      </c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</row>
    <row r="661" spans="1:255" ht="14.25">
      <c r="A661" s="69" t="s">
        <v>509</v>
      </c>
      <c r="B661" s="80"/>
      <c r="C661" s="66">
        <f t="shared" si="10"/>
        <v>0</v>
      </c>
      <c r="D661" s="8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  <c r="AC661" s="70"/>
      <c r="AD661" s="70"/>
      <c r="AE661" s="70"/>
      <c r="AF661" s="70"/>
      <c r="AG661" s="70"/>
      <c r="AH661" s="70"/>
      <c r="AI661" s="70"/>
      <c r="AJ661" s="70"/>
      <c r="AK661" s="70"/>
      <c r="AL661" s="70"/>
      <c r="AM661" s="70"/>
      <c r="AN661" s="70"/>
      <c r="AO661" s="70"/>
      <c r="AP661" s="70"/>
      <c r="AQ661" s="70"/>
      <c r="AR661" s="70"/>
      <c r="AS661" s="70"/>
      <c r="AT661" s="70"/>
      <c r="AU661" s="70"/>
      <c r="AV661" s="70"/>
      <c r="AW661" s="70"/>
      <c r="AX661" s="70"/>
      <c r="AY661" s="70"/>
      <c r="AZ661" s="70"/>
      <c r="BA661" s="70"/>
      <c r="BB661" s="70"/>
      <c r="BC661" s="70"/>
      <c r="BD661" s="70"/>
      <c r="BE661" s="70"/>
      <c r="BF661" s="70"/>
      <c r="BG661" s="70"/>
      <c r="BH661" s="70"/>
      <c r="BI661" s="70"/>
      <c r="BJ661" s="70"/>
      <c r="BK661" s="70"/>
      <c r="BL661" s="70"/>
      <c r="BM661" s="70"/>
      <c r="BN661" s="70"/>
      <c r="BO661" s="70"/>
      <c r="BP661" s="70"/>
      <c r="BQ661" s="70"/>
      <c r="BR661" s="70"/>
      <c r="BS661" s="70"/>
      <c r="BT661" s="70"/>
      <c r="BU661" s="70"/>
      <c r="BV661" s="70"/>
      <c r="BW661" s="70"/>
      <c r="BX661" s="70"/>
      <c r="BY661" s="70"/>
      <c r="BZ661" s="70"/>
      <c r="CA661" s="70"/>
      <c r="CB661" s="70"/>
      <c r="CC661" s="70"/>
      <c r="CD661" s="70"/>
      <c r="CE661" s="70"/>
      <c r="CF661" s="70"/>
      <c r="CG661" s="70"/>
      <c r="CH661" s="70"/>
      <c r="CI661" s="70"/>
      <c r="CJ661" s="70"/>
      <c r="CK661" s="70"/>
      <c r="CL661" s="70"/>
      <c r="CM661" s="70"/>
      <c r="CN661" s="70"/>
      <c r="CO661" s="70"/>
      <c r="CP661" s="70"/>
      <c r="CQ661" s="70"/>
      <c r="CR661" s="70"/>
      <c r="CS661" s="70"/>
      <c r="CT661" s="70"/>
      <c r="CU661" s="70"/>
      <c r="CV661" s="70"/>
      <c r="CW661" s="70"/>
      <c r="CX661" s="70"/>
      <c r="CY661" s="70"/>
      <c r="CZ661" s="70"/>
      <c r="DA661" s="70"/>
      <c r="DB661" s="70"/>
      <c r="DC661" s="70"/>
      <c r="DD661" s="70"/>
      <c r="DE661" s="70"/>
      <c r="DF661" s="70"/>
      <c r="DG661" s="70"/>
      <c r="DH661" s="70"/>
      <c r="DI661" s="70"/>
      <c r="DJ661" s="70"/>
      <c r="DK661" s="70"/>
      <c r="DL661" s="70"/>
      <c r="DM661" s="70"/>
      <c r="DN661" s="70"/>
      <c r="DO661" s="70"/>
      <c r="DP661" s="70"/>
      <c r="DQ661" s="70"/>
      <c r="DR661" s="70"/>
      <c r="DS661" s="70"/>
      <c r="DT661" s="70"/>
      <c r="DU661" s="70"/>
      <c r="DV661" s="70"/>
      <c r="DW661" s="70"/>
      <c r="DX661" s="70"/>
      <c r="DY661" s="70"/>
      <c r="DZ661" s="70"/>
      <c r="EA661" s="70"/>
      <c r="EB661" s="70"/>
      <c r="EC661" s="70"/>
      <c r="ED661" s="70"/>
      <c r="EE661" s="70"/>
      <c r="EF661" s="70"/>
      <c r="EG661" s="70"/>
      <c r="EH661" s="70"/>
      <c r="EI661" s="70"/>
      <c r="EJ661" s="70"/>
      <c r="EK661" s="70"/>
      <c r="EL661" s="70"/>
      <c r="EM661" s="70"/>
      <c r="EN661" s="70"/>
      <c r="EO661" s="70"/>
      <c r="EP661" s="70"/>
      <c r="EQ661" s="70"/>
      <c r="ER661" s="70"/>
      <c r="ES661" s="70"/>
      <c r="ET661" s="70"/>
      <c r="EU661" s="70"/>
      <c r="EV661" s="70"/>
      <c r="EW661" s="70"/>
      <c r="EX661" s="70"/>
      <c r="EY661" s="70"/>
      <c r="EZ661" s="70"/>
      <c r="FA661" s="70"/>
      <c r="FB661" s="70"/>
      <c r="FC661" s="70"/>
      <c r="FD661" s="70"/>
      <c r="FE661" s="70"/>
      <c r="FF661" s="70"/>
      <c r="FG661" s="70"/>
      <c r="FH661" s="70"/>
      <c r="FI661" s="70"/>
      <c r="FJ661" s="70"/>
      <c r="FK661" s="70"/>
      <c r="FL661" s="70"/>
      <c r="FM661" s="70"/>
      <c r="FN661" s="70"/>
      <c r="FO661" s="70"/>
      <c r="FP661" s="70"/>
      <c r="FQ661" s="70"/>
      <c r="FR661" s="70"/>
      <c r="FS661" s="70"/>
      <c r="FT661" s="70"/>
      <c r="FU661" s="70"/>
      <c r="FV661" s="70"/>
      <c r="FW661" s="70"/>
      <c r="FX661" s="70"/>
      <c r="FY661" s="70"/>
      <c r="FZ661" s="70"/>
      <c r="GA661" s="70"/>
      <c r="GB661" s="70"/>
      <c r="GC661" s="70"/>
      <c r="GD661" s="70"/>
      <c r="GE661" s="70"/>
      <c r="GF661" s="70"/>
      <c r="GG661" s="70"/>
      <c r="GH661" s="70"/>
      <c r="GI661" s="70"/>
      <c r="GJ661" s="70"/>
      <c r="GK661" s="70"/>
      <c r="GL661" s="70"/>
      <c r="GM661" s="70"/>
      <c r="GN661" s="70"/>
      <c r="GO661" s="70"/>
      <c r="GP661" s="70"/>
      <c r="GQ661" s="70"/>
      <c r="GR661" s="70"/>
      <c r="GS661" s="70"/>
      <c r="GT661" s="70"/>
      <c r="GU661" s="70"/>
      <c r="GV661" s="70"/>
      <c r="GW661" s="70"/>
      <c r="GX661" s="70"/>
      <c r="GY661" s="70"/>
      <c r="GZ661" s="70"/>
      <c r="HA661" s="70"/>
      <c r="HB661" s="70"/>
      <c r="HC661" s="70"/>
      <c r="HD661" s="70"/>
      <c r="HE661" s="70"/>
      <c r="HF661" s="70"/>
      <c r="HG661" s="70"/>
      <c r="HH661" s="70"/>
      <c r="HI661" s="70"/>
      <c r="HJ661" s="70"/>
      <c r="HK661" s="70"/>
      <c r="HL661" s="70"/>
      <c r="HM661" s="70"/>
      <c r="HN661" s="70"/>
      <c r="HO661" s="70"/>
      <c r="HP661" s="70"/>
      <c r="HQ661" s="70"/>
      <c r="HR661" s="70"/>
      <c r="HS661" s="70"/>
      <c r="HT661" s="70"/>
      <c r="HU661" s="70"/>
      <c r="HV661" s="70"/>
      <c r="HW661" s="70"/>
      <c r="HX661" s="70"/>
      <c r="HY661" s="70"/>
      <c r="HZ661" s="70"/>
      <c r="IA661" s="70"/>
      <c r="IB661" s="70"/>
      <c r="IC661" s="70"/>
      <c r="ID661" s="70"/>
      <c r="IE661" s="70"/>
      <c r="IF661" s="70"/>
      <c r="IG661" s="70"/>
      <c r="IH661" s="70"/>
      <c r="II661" s="70"/>
      <c r="IJ661" s="70"/>
      <c r="IK661" s="70"/>
      <c r="IL661" s="70"/>
      <c r="IM661" s="70"/>
      <c r="IN661" s="70"/>
      <c r="IO661" s="70"/>
      <c r="IP661" s="70"/>
      <c r="IQ661" s="70"/>
      <c r="IR661" s="70"/>
      <c r="IS661" s="70"/>
      <c r="IT661" s="70"/>
      <c r="IU661" s="70"/>
    </row>
    <row r="662" spans="1:255" ht="14.25">
      <c r="A662" s="69" t="s">
        <v>510</v>
      </c>
      <c r="B662" s="80"/>
      <c r="C662" s="66">
        <f t="shared" si="10"/>
        <v>0</v>
      </c>
      <c r="D662" s="8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  <c r="AC662" s="70"/>
      <c r="AD662" s="70"/>
      <c r="AE662" s="70"/>
      <c r="AF662" s="70"/>
      <c r="AG662" s="70"/>
      <c r="AH662" s="70"/>
      <c r="AI662" s="70"/>
      <c r="AJ662" s="70"/>
      <c r="AK662" s="70"/>
      <c r="AL662" s="70"/>
      <c r="AM662" s="70"/>
      <c r="AN662" s="70"/>
      <c r="AO662" s="70"/>
      <c r="AP662" s="70"/>
      <c r="AQ662" s="70"/>
      <c r="AR662" s="70"/>
      <c r="AS662" s="70"/>
      <c r="AT662" s="70"/>
      <c r="AU662" s="70"/>
      <c r="AV662" s="70"/>
      <c r="AW662" s="70"/>
      <c r="AX662" s="70"/>
      <c r="AY662" s="70"/>
      <c r="AZ662" s="70"/>
      <c r="BA662" s="70"/>
      <c r="BB662" s="70"/>
      <c r="BC662" s="70"/>
      <c r="BD662" s="70"/>
      <c r="BE662" s="70"/>
      <c r="BF662" s="70"/>
      <c r="BG662" s="70"/>
      <c r="BH662" s="70"/>
      <c r="BI662" s="70"/>
      <c r="BJ662" s="70"/>
      <c r="BK662" s="70"/>
      <c r="BL662" s="70"/>
      <c r="BM662" s="70"/>
      <c r="BN662" s="70"/>
      <c r="BO662" s="70"/>
      <c r="BP662" s="70"/>
      <c r="BQ662" s="70"/>
      <c r="BR662" s="70"/>
      <c r="BS662" s="70"/>
      <c r="BT662" s="70"/>
      <c r="BU662" s="70"/>
      <c r="BV662" s="70"/>
      <c r="BW662" s="70"/>
      <c r="BX662" s="70"/>
      <c r="BY662" s="70"/>
      <c r="BZ662" s="70"/>
      <c r="CA662" s="70"/>
      <c r="CB662" s="70"/>
      <c r="CC662" s="70"/>
      <c r="CD662" s="70"/>
      <c r="CE662" s="70"/>
      <c r="CF662" s="70"/>
      <c r="CG662" s="70"/>
      <c r="CH662" s="70"/>
      <c r="CI662" s="70"/>
      <c r="CJ662" s="70"/>
      <c r="CK662" s="70"/>
      <c r="CL662" s="70"/>
      <c r="CM662" s="70"/>
      <c r="CN662" s="70"/>
      <c r="CO662" s="70"/>
      <c r="CP662" s="70"/>
      <c r="CQ662" s="70"/>
      <c r="CR662" s="70"/>
      <c r="CS662" s="70"/>
      <c r="CT662" s="70"/>
      <c r="CU662" s="70"/>
      <c r="CV662" s="70"/>
      <c r="CW662" s="70"/>
      <c r="CX662" s="70"/>
      <c r="CY662" s="70"/>
      <c r="CZ662" s="70"/>
      <c r="DA662" s="70"/>
      <c r="DB662" s="70"/>
      <c r="DC662" s="70"/>
      <c r="DD662" s="70"/>
      <c r="DE662" s="70"/>
      <c r="DF662" s="70"/>
      <c r="DG662" s="70"/>
      <c r="DH662" s="70"/>
      <c r="DI662" s="70"/>
      <c r="DJ662" s="70"/>
      <c r="DK662" s="70"/>
      <c r="DL662" s="70"/>
      <c r="DM662" s="70"/>
      <c r="DN662" s="70"/>
      <c r="DO662" s="70"/>
      <c r="DP662" s="70"/>
      <c r="DQ662" s="70"/>
      <c r="DR662" s="70"/>
      <c r="DS662" s="70"/>
      <c r="DT662" s="70"/>
      <c r="DU662" s="70"/>
      <c r="DV662" s="70"/>
      <c r="DW662" s="70"/>
      <c r="DX662" s="70"/>
      <c r="DY662" s="70"/>
      <c r="DZ662" s="70"/>
      <c r="EA662" s="70"/>
      <c r="EB662" s="70"/>
      <c r="EC662" s="70"/>
      <c r="ED662" s="70"/>
      <c r="EE662" s="70"/>
      <c r="EF662" s="70"/>
      <c r="EG662" s="70"/>
      <c r="EH662" s="70"/>
      <c r="EI662" s="70"/>
      <c r="EJ662" s="70"/>
      <c r="EK662" s="70"/>
      <c r="EL662" s="70"/>
      <c r="EM662" s="70"/>
      <c r="EN662" s="70"/>
      <c r="EO662" s="70"/>
      <c r="EP662" s="70"/>
      <c r="EQ662" s="70"/>
      <c r="ER662" s="70"/>
      <c r="ES662" s="70"/>
      <c r="ET662" s="70"/>
      <c r="EU662" s="70"/>
      <c r="EV662" s="70"/>
      <c r="EW662" s="70"/>
      <c r="EX662" s="70"/>
      <c r="EY662" s="70"/>
      <c r="EZ662" s="70"/>
      <c r="FA662" s="70"/>
      <c r="FB662" s="70"/>
      <c r="FC662" s="70"/>
      <c r="FD662" s="70"/>
      <c r="FE662" s="70"/>
      <c r="FF662" s="70"/>
      <c r="FG662" s="70"/>
      <c r="FH662" s="70"/>
      <c r="FI662" s="70"/>
      <c r="FJ662" s="70"/>
      <c r="FK662" s="70"/>
      <c r="FL662" s="70"/>
      <c r="FM662" s="70"/>
      <c r="FN662" s="70"/>
      <c r="FO662" s="70"/>
      <c r="FP662" s="70"/>
      <c r="FQ662" s="70"/>
      <c r="FR662" s="70"/>
      <c r="FS662" s="70"/>
      <c r="FT662" s="70"/>
      <c r="FU662" s="70"/>
      <c r="FV662" s="70"/>
      <c r="FW662" s="70"/>
      <c r="FX662" s="70"/>
      <c r="FY662" s="70"/>
      <c r="FZ662" s="70"/>
      <c r="GA662" s="70"/>
      <c r="GB662" s="70"/>
      <c r="GC662" s="70"/>
      <c r="GD662" s="70"/>
      <c r="GE662" s="70"/>
      <c r="GF662" s="70"/>
      <c r="GG662" s="70"/>
      <c r="GH662" s="70"/>
      <c r="GI662" s="70"/>
      <c r="GJ662" s="70"/>
      <c r="GK662" s="70"/>
      <c r="GL662" s="70"/>
      <c r="GM662" s="70"/>
      <c r="GN662" s="70"/>
      <c r="GO662" s="70"/>
      <c r="GP662" s="70"/>
      <c r="GQ662" s="70"/>
      <c r="GR662" s="70"/>
      <c r="GS662" s="70"/>
      <c r="GT662" s="70"/>
      <c r="GU662" s="70"/>
      <c r="GV662" s="70"/>
      <c r="GW662" s="70"/>
      <c r="GX662" s="70"/>
      <c r="GY662" s="70"/>
      <c r="GZ662" s="70"/>
      <c r="HA662" s="70"/>
      <c r="HB662" s="70"/>
      <c r="HC662" s="70"/>
      <c r="HD662" s="70"/>
      <c r="HE662" s="70"/>
      <c r="HF662" s="70"/>
      <c r="HG662" s="70"/>
      <c r="HH662" s="70"/>
      <c r="HI662" s="70"/>
      <c r="HJ662" s="70"/>
      <c r="HK662" s="70"/>
      <c r="HL662" s="70"/>
      <c r="HM662" s="70"/>
      <c r="HN662" s="70"/>
      <c r="HO662" s="70"/>
      <c r="HP662" s="70"/>
      <c r="HQ662" s="70"/>
      <c r="HR662" s="70"/>
      <c r="HS662" s="70"/>
      <c r="HT662" s="70"/>
      <c r="HU662" s="70"/>
      <c r="HV662" s="70"/>
      <c r="HW662" s="70"/>
      <c r="HX662" s="70"/>
      <c r="HY662" s="70"/>
      <c r="HZ662" s="70"/>
      <c r="IA662" s="70"/>
      <c r="IB662" s="70"/>
      <c r="IC662" s="70"/>
      <c r="ID662" s="70"/>
      <c r="IE662" s="70"/>
      <c r="IF662" s="70"/>
      <c r="IG662" s="70"/>
      <c r="IH662" s="70"/>
      <c r="II662" s="70"/>
      <c r="IJ662" s="70"/>
      <c r="IK662" s="70"/>
      <c r="IL662" s="70"/>
      <c r="IM662" s="70"/>
      <c r="IN662" s="70"/>
      <c r="IO662" s="70"/>
      <c r="IP662" s="70"/>
      <c r="IQ662" s="70"/>
      <c r="IR662" s="70"/>
      <c r="IS662" s="70"/>
      <c r="IT662" s="70"/>
      <c r="IU662" s="70"/>
    </row>
    <row r="663" spans="1:255" s="62" customFormat="1" ht="14.25">
      <c r="A663" s="65" t="s">
        <v>511</v>
      </c>
      <c r="B663" s="81">
        <v>2862</v>
      </c>
      <c r="C663" s="66">
        <f t="shared" si="10"/>
        <v>-564</v>
      </c>
      <c r="D663" s="81">
        <v>2298</v>
      </c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</row>
    <row r="664" spans="1:255" s="62" customFormat="1" ht="14.25">
      <c r="A664" s="65" t="s">
        <v>512</v>
      </c>
      <c r="B664" s="81">
        <f>SUM(B665:B675)</f>
        <v>4227</v>
      </c>
      <c r="C664" s="66">
        <f t="shared" si="10"/>
        <v>1107</v>
      </c>
      <c r="D664" s="81">
        <f>SUM(D665:D675)</f>
        <v>5334</v>
      </c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</row>
    <row r="665" spans="1:255" s="62" customFormat="1" ht="14.25">
      <c r="A665" s="65" t="s">
        <v>513</v>
      </c>
      <c r="B665" s="81">
        <v>395</v>
      </c>
      <c r="C665" s="66">
        <f t="shared" si="10"/>
        <v>9</v>
      </c>
      <c r="D665" s="81">
        <v>404</v>
      </c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</row>
    <row r="666" spans="1:255" s="62" customFormat="1" ht="14.25">
      <c r="A666" s="65" t="s">
        <v>514</v>
      </c>
      <c r="B666" s="81">
        <v>182</v>
      </c>
      <c r="C666" s="66">
        <f t="shared" si="10"/>
        <v>-2</v>
      </c>
      <c r="D666" s="81">
        <v>180</v>
      </c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</row>
    <row r="667" spans="1:255" s="62" customFormat="1" ht="14.25">
      <c r="A667" s="65" t="s">
        <v>515</v>
      </c>
      <c r="B667" s="65">
        <v>220</v>
      </c>
      <c r="C667" s="66">
        <f t="shared" si="10"/>
        <v>-3</v>
      </c>
      <c r="D667" s="81">
        <v>217</v>
      </c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</row>
    <row r="668" spans="1:255" ht="14.25">
      <c r="A668" s="69" t="s">
        <v>516</v>
      </c>
      <c r="B668" s="69"/>
      <c r="C668" s="66">
        <f t="shared" si="10"/>
        <v>0</v>
      </c>
      <c r="D668" s="8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  <c r="AC668" s="70"/>
      <c r="AD668" s="70"/>
      <c r="AE668" s="70"/>
      <c r="AF668" s="70"/>
      <c r="AG668" s="70"/>
      <c r="AH668" s="70"/>
      <c r="AI668" s="70"/>
      <c r="AJ668" s="70"/>
      <c r="AK668" s="70"/>
      <c r="AL668" s="70"/>
      <c r="AM668" s="70"/>
      <c r="AN668" s="70"/>
      <c r="AO668" s="70"/>
      <c r="AP668" s="70"/>
      <c r="AQ668" s="70"/>
      <c r="AR668" s="70"/>
      <c r="AS668" s="70"/>
      <c r="AT668" s="70"/>
      <c r="AU668" s="70"/>
      <c r="AV668" s="70"/>
      <c r="AW668" s="70"/>
      <c r="AX668" s="70"/>
      <c r="AY668" s="70"/>
      <c r="AZ668" s="70"/>
      <c r="BA668" s="70"/>
      <c r="BB668" s="70"/>
      <c r="BC668" s="70"/>
      <c r="BD668" s="70"/>
      <c r="BE668" s="70"/>
      <c r="BF668" s="70"/>
      <c r="BG668" s="70"/>
      <c r="BH668" s="70"/>
      <c r="BI668" s="70"/>
      <c r="BJ668" s="70"/>
      <c r="BK668" s="70"/>
      <c r="BL668" s="70"/>
      <c r="BM668" s="70"/>
      <c r="BN668" s="70"/>
      <c r="BO668" s="70"/>
      <c r="BP668" s="70"/>
      <c r="BQ668" s="70"/>
      <c r="BR668" s="70"/>
      <c r="BS668" s="70"/>
      <c r="BT668" s="70"/>
      <c r="BU668" s="70"/>
      <c r="BV668" s="70"/>
      <c r="BW668" s="70"/>
      <c r="BX668" s="70"/>
      <c r="BY668" s="70"/>
      <c r="BZ668" s="70"/>
      <c r="CA668" s="70"/>
      <c r="CB668" s="70"/>
      <c r="CC668" s="70"/>
      <c r="CD668" s="70"/>
      <c r="CE668" s="70"/>
      <c r="CF668" s="70"/>
      <c r="CG668" s="70"/>
      <c r="CH668" s="70"/>
      <c r="CI668" s="70"/>
      <c r="CJ668" s="70"/>
      <c r="CK668" s="70"/>
      <c r="CL668" s="70"/>
      <c r="CM668" s="70"/>
      <c r="CN668" s="70"/>
      <c r="CO668" s="70"/>
      <c r="CP668" s="70"/>
      <c r="CQ668" s="70"/>
      <c r="CR668" s="70"/>
      <c r="CS668" s="70"/>
      <c r="CT668" s="70"/>
      <c r="CU668" s="70"/>
      <c r="CV668" s="70"/>
      <c r="CW668" s="70"/>
      <c r="CX668" s="70"/>
      <c r="CY668" s="70"/>
      <c r="CZ668" s="70"/>
      <c r="DA668" s="70"/>
      <c r="DB668" s="70"/>
      <c r="DC668" s="70"/>
      <c r="DD668" s="70"/>
      <c r="DE668" s="70"/>
      <c r="DF668" s="70"/>
      <c r="DG668" s="70"/>
      <c r="DH668" s="70"/>
      <c r="DI668" s="70"/>
      <c r="DJ668" s="70"/>
      <c r="DK668" s="70"/>
      <c r="DL668" s="70"/>
      <c r="DM668" s="70"/>
      <c r="DN668" s="70"/>
      <c r="DO668" s="70"/>
      <c r="DP668" s="70"/>
      <c r="DQ668" s="70"/>
      <c r="DR668" s="70"/>
      <c r="DS668" s="70"/>
      <c r="DT668" s="70"/>
      <c r="DU668" s="70"/>
      <c r="DV668" s="70"/>
      <c r="DW668" s="70"/>
      <c r="DX668" s="70"/>
      <c r="DY668" s="70"/>
      <c r="DZ668" s="70"/>
      <c r="EA668" s="70"/>
      <c r="EB668" s="70"/>
      <c r="EC668" s="70"/>
      <c r="ED668" s="70"/>
      <c r="EE668" s="70"/>
      <c r="EF668" s="70"/>
      <c r="EG668" s="70"/>
      <c r="EH668" s="70"/>
      <c r="EI668" s="70"/>
      <c r="EJ668" s="70"/>
      <c r="EK668" s="70"/>
      <c r="EL668" s="70"/>
      <c r="EM668" s="70"/>
      <c r="EN668" s="70"/>
      <c r="EO668" s="70"/>
      <c r="EP668" s="70"/>
      <c r="EQ668" s="70"/>
      <c r="ER668" s="70"/>
      <c r="ES668" s="70"/>
      <c r="ET668" s="70"/>
      <c r="EU668" s="70"/>
      <c r="EV668" s="70"/>
      <c r="EW668" s="70"/>
      <c r="EX668" s="70"/>
      <c r="EY668" s="70"/>
      <c r="EZ668" s="70"/>
      <c r="FA668" s="70"/>
      <c r="FB668" s="70"/>
      <c r="FC668" s="70"/>
      <c r="FD668" s="70"/>
      <c r="FE668" s="70"/>
      <c r="FF668" s="70"/>
      <c r="FG668" s="70"/>
      <c r="FH668" s="70"/>
      <c r="FI668" s="70"/>
      <c r="FJ668" s="70"/>
      <c r="FK668" s="70"/>
      <c r="FL668" s="70"/>
      <c r="FM668" s="70"/>
      <c r="FN668" s="70"/>
      <c r="FO668" s="70"/>
      <c r="FP668" s="70"/>
      <c r="FQ668" s="70"/>
      <c r="FR668" s="70"/>
      <c r="FS668" s="70"/>
      <c r="FT668" s="70"/>
      <c r="FU668" s="70"/>
      <c r="FV668" s="70"/>
      <c r="FW668" s="70"/>
      <c r="FX668" s="70"/>
      <c r="FY668" s="70"/>
      <c r="FZ668" s="70"/>
      <c r="GA668" s="70"/>
      <c r="GB668" s="70"/>
      <c r="GC668" s="70"/>
      <c r="GD668" s="70"/>
      <c r="GE668" s="70"/>
      <c r="GF668" s="70"/>
      <c r="GG668" s="70"/>
      <c r="GH668" s="70"/>
      <c r="GI668" s="70"/>
      <c r="GJ668" s="70"/>
      <c r="GK668" s="70"/>
      <c r="GL668" s="70"/>
      <c r="GM668" s="70"/>
      <c r="GN668" s="70"/>
      <c r="GO668" s="70"/>
      <c r="GP668" s="70"/>
      <c r="GQ668" s="70"/>
      <c r="GR668" s="70"/>
      <c r="GS668" s="70"/>
      <c r="GT668" s="70"/>
      <c r="GU668" s="70"/>
      <c r="GV668" s="70"/>
      <c r="GW668" s="70"/>
      <c r="GX668" s="70"/>
      <c r="GY668" s="70"/>
      <c r="GZ668" s="70"/>
      <c r="HA668" s="70"/>
      <c r="HB668" s="70"/>
      <c r="HC668" s="70"/>
      <c r="HD668" s="70"/>
      <c r="HE668" s="70"/>
      <c r="HF668" s="70"/>
      <c r="HG668" s="70"/>
      <c r="HH668" s="70"/>
      <c r="HI668" s="70"/>
      <c r="HJ668" s="70"/>
      <c r="HK668" s="70"/>
      <c r="HL668" s="70"/>
      <c r="HM668" s="70"/>
      <c r="HN668" s="70"/>
      <c r="HO668" s="70"/>
      <c r="HP668" s="70"/>
      <c r="HQ668" s="70"/>
      <c r="HR668" s="70"/>
      <c r="HS668" s="70"/>
      <c r="HT668" s="70"/>
      <c r="HU668" s="70"/>
      <c r="HV668" s="70"/>
      <c r="HW668" s="70"/>
      <c r="HX668" s="70"/>
      <c r="HY668" s="70"/>
      <c r="HZ668" s="70"/>
      <c r="IA668" s="70"/>
      <c r="IB668" s="70"/>
      <c r="IC668" s="70"/>
      <c r="ID668" s="70"/>
      <c r="IE668" s="70"/>
      <c r="IF668" s="70"/>
      <c r="IG668" s="70"/>
      <c r="IH668" s="70"/>
      <c r="II668" s="70"/>
      <c r="IJ668" s="70"/>
      <c r="IK668" s="70"/>
      <c r="IL668" s="70"/>
      <c r="IM668" s="70"/>
      <c r="IN668" s="70"/>
      <c r="IO668" s="70"/>
      <c r="IP668" s="70"/>
      <c r="IQ668" s="70"/>
      <c r="IR668" s="70"/>
      <c r="IS668" s="70"/>
      <c r="IT668" s="70"/>
      <c r="IU668" s="70"/>
    </row>
    <row r="669" spans="1:255" ht="14.25">
      <c r="A669" s="69" t="s">
        <v>517</v>
      </c>
      <c r="B669" s="69"/>
      <c r="C669" s="66">
        <f t="shared" si="10"/>
        <v>0</v>
      </c>
      <c r="D669" s="69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  <c r="AC669" s="70"/>
      <c r="AD669" s="70"/>
      <c r="AE669" s="70"/>
      <c r="AF669" s="70"/>
      <c r="AG669" s="70"/>
      <c r="AH669" s="70"/>
      <c r="AI669" s="70"/>
      <c r="AJ669" s="70"/>
      <c r="AK669" s="70"/>
      <c r="AL669" s="70"/>
      <c r="AM669" s="70"/>
      <c r="AN669" s="70"/>
      <c r="AO669" s="70"/>
      <c r="AP669" s="70"/>
      <c r="AQ669" s="70"/>
      <c r="AR669" s="70"/>
      <c r="AS669" s="70"/>
      <c r="AT669" s="70"/>
      <c r="AU669" s="70"/>
      <c r="AV669" s="70"/>
      <c r="AW669" s="70"/>
      <c r="AX669" s="70"/>
      <c r="AY669" s="70"/>
      <c r="AZ669" s="70"/>
      <c r="BA669" s="70"/>
      <c r="BB669" s="70"/>
      <c r="BC669" s="70"/>
      <c r="BD669" s="70"/>
      <c r="BE669" s="70"/>
      <c r="BF669" s="70"/>
      <c r="BG669" s="70"/>
      <c r="BH669" s="70"/>
      <c r="BI669" s="70"/>
      <c r="BJ669" s="70"/>
      <c r="BK669" s="70"/>
      <c r="BL669" s="70"/>
      <c r="BM669" s="70"/>
      <c r="BN669" s="70"/>
      <c r="BO669" s="70"/>
      <c r="BP669" s="70"/>
      <c r="BQ669" s="70"/>
      <c r="BR669" s="70"/>
      <c r="BS669" s="70"/>
      <c r="BT669" s="70"/>
      <c r="BU669" s="70"/>
      <c r="BV669" s="70"/>
      <c r="BW669" s="70"/>
      <c r="BX669" s="70"/>
      <c r="BY669" s="70"/>
      <c r="BZ669" s="70"/>
      <c r="CA669" s="70"/>
      <c r="CB669" s="70"/>
      <c r="CC669" s="70"/>
      <c r="CD669" s="70"/>
      <c r="CE669" s="70"/>
      <c r="CF669" s="70"/>
      <c r="CG669" s="70"/>
      <c r="CH669" s="70"/>
      <c r="CI669" s="70"/>
      <c r="CJ669" s="70"/>
      <c r="CK669" s="70"/>
      <c r="CL669" s="70"/>
      <c r="CM669" s="70"/>
      <c r="CN669" s="70"/>
      <c r="CO669" s="70"/>
      <c r="CP669" s="70"/>
      <c r="CQ669" s="70"/>
      <c r="CR669" s="70"/>
      <c r="CS669" s="70"/>
      <c r="CT669" s="70"/>
      <c r="CU669" s="70"/>
      <c r="CV669" s="70"/>
      <c r="CW669" s="70"/>
      <c r="CX669" s="70"/>
      <c r="CY669" s="70"/>
      <c r="CZ669" s="70"/>
      <c r="DA669" s="70"/>
      <c r="DB669" s="70"/>
      <c r="DC669" s="70"/>
      <c r="DD669" s="70"/>
      <c r="DE669" s="70"/>
      <c r="DF669" s="70"/>
      <c r="DG669" s="70"/>
      <c r="DH669" s="70"/>
      <c r="DI669" s="70"/>
      <c r="DJ669" s="70"/>
      <c r="DK669" s="70"/>
      <c r="DL669" s="70"/>
      <c r="DM669" s="70"/>
      <c r="DN669" s="70"/>
      <c r="DO669" s="70"/>
      <c r="DP669" s="70"/>
      <c r="DQ669" s="70"/>
      <c r="DR669" s="70"/>
      <c r="DS669" s="70"/>
      <c r="DT669" s="70"/>
      <c r="DU669" s="70"/>
      <c r="DV669" s="70"/>
      <c r="DW669" s="70"/>
      <c r="DX669" s="70"/>
      <c r="DY669" s="70"/>
      <c r="DZ669" s="70"/>
      <c r="EA669" s="70"/>
      <c r="EB669" s="70"/>
      <c r="EC669" s="70"/>
      <c r="ED669" s="70"/>
      <c r="EE669" s="70"/>
      <c r="EF669" s="70"/>
      <c r="EG669" s="70"/>
      <c r="EH669" s="70"/>
      <c r="EI669" s="70"/>
      <c r="EJ669" s="70"/>
      <c r="EK669" s="70"/>
      <c r="EL669" s="70"/>
      <c r="EM669" s="70"/>
      <c r="EN669" s="70"/>
      <c r="EO669" s="70"/>
      <c r="EP669" s="70"/>
      <c r="EQ669" s="70"/>
      <c r="ER669" s="70"/>
      <c r="ES669" s="70"/>
      <c r="ET669" s="70"/>
      <c r="EU669" s="70"/>
      <c r="EV669" s="70"/>
      <c r="EW669" s="70"/>
      <c r="EX669" s="70"/>
      <c r="EY669" s="70"/>
      <c r="EZ669" s="70"/>
      <c r="FA669" s="70"/>
      <c r="FB669" s="70"/>
      <c r="FC669" s="70"/>
      <c r="FD669" s="70"/>
      <c r="FE669" s="70"/>
      <c r="FF669" s="70"/>
      <c r="FG669" s="70"/>
      <c r="FH669" s="70"/>
      <c r="FI669" s="70"/>
      <c r="FJ669" s="70"/>
      <c r="FK669" s="70"/>
      <c r="FL669" s="70"/>
      <c r="FM669" s="70"/>
      <c r="FN669" s="70"/>
      <c r="FO669" s="70"/>
      <c r="FP669" s="70"/>
      <c r="FQ669" s="70"/>
      <c r="FR669" s="70"/>
      <c r="FS669" s="70"/>
      <c r="FT669" s="70"/>
      <c r="FU669" s="70"/>
      <c r="FV669" s="70"/>
      <c r="FW669" s="70"/>
      <c r="FX669" s="70"/>
      <c r="FY669" s="70"/>
      <c r="FZ669" s="70"/>
      <c r="GA669" s="70"/>
      <c r="GB669" s="70"/>
      <c r="GC669" s="70"/>
      <c r="GD669" s="70"/>
      <c r="GE669" s="70"/>
      <c r="GF669" s="70"/>
      <c r="GG669" s="70"/>
      <c r="GH669" s="70"/>
      <c r="GI669" s="70"/>
      <c r="GJ669" s="70"/>
      <c r="GK669" s="70"/>
      <c r="GL669" s="70"/>
      <c r="GM669" s="70"/>
      <c r="GN669" s="70"/>
      <c r="GO669" s="70"/>
      <c r="GP669" s="70"/>
      <c r="GQ669" s="70"/>
      <c r="GR669" s="70"/>
      <c r="GS669" s="70"/>
      <c r="GT669" s="70"/>
      <c r="GU669" s="70"/>
      <c r="GV669" s="70"/>
      <c r="GW669" s="70"/>
      <c r="GX669" s="70"/>
      <c r="GY669" s="70"/>
      <c r="GZ669" s="70"/>
      <c r="HA669" s="70"/>
      <c r="HB669" s="70"/>
      <c r="HC669" s="70"/>
      <c r="HD669" s="70"/>
      <c r="HE669" s="70"/>
      <c r="HF669" s="70"/>
      <c r="HG669" s="70"/>
      <c r="HH669" s="70"/>
      <c r="HI669" s="70"/>
      <c r="HJ669" s="70"/>
      <c r="HK669" s="70"/>
      <c r="HL669" s="70"/>
      <c r="HM669" s="70"/>
      <c r="HN669" s="70"/>
      <c r="HO669" s="70"/>
      <c r="HP669" s="70"/>
      <c r="HQ669" s="70"/>
      <c r="HR669" s="70"/>
      <c r="HS669" s="70"/>
      <c r="HT669" s="70"/>
      <c r="HU669" s="70"/>
      <c r="HV669" s="70"/>
      <c r="HW669" s="70"/>
      <c r="HX669" s="70"/>
      <c r="HY669" s="70"/>
      <c r="HZ669" s="70"/>
      <c r="IA669" s="70"/>
      <c r="IB669" s="70"/>
      <c r="IC669" s="70"/>
      <c r="ID669" s="70"/>
      <c r="IE669" s="70"/>
      <c r="IF669" s="70"/>
      <c r="IG669" s="70"/>
      <c r="IH669" s="70"/>
      <c r="II669" s="70"/>
      <c r="IJ669" s="70"/>
      <c r="IK669" s="70"/>
      <c r="IL669" s="70"/>
      <c r="IM669" s="70"/>
      <c r="IN669" s="70"/>
      <c r="IO669" s="70"/>
      <c r="IP669" s="70"/>
      <c r="IQ669" s="70"/>
      <c r="IR669" s="70"/>
      <c r="IS669" s="70"/>
      <c r="IT669" s="70"/>
      <c r="IU669" s="70"/>
    </row>
    <row r="670" spans="1:255" ht="14.25">
      <c r="A670" s="69" t="s">
        <v>518</v>
      </c>
      <c r="B670" s="69"/>
      <c r="C670" s="66">
        <f t="shared" si="10"/>
        <v>0</v>
      </c>
      <c r="D670" s="69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  <c r="AC670" s="70"/>
      <c r="AD670" s="70"/>
      <c r="AE670" s="70"/>
      <c r="AF670" s="70"/>
      <c r="AG670" s="70"/>
      <c r="AH670" s="70"/>
      <c r="AI670" s="70"/>
      <c r="AJ670" s="70"/>
      <c r="AK670" s="70"/>
      <c r="AL670" s="70"/>
      <c r="AM670" s="70"/>
      <c r="AN670" s="70"/>
      <c r="AO670" s="70"/>
      <c r="AP670" s="70"/>
      <c r="AQ670" s="70"/>
      <c r="AR670" s="70"/>
      <c r="AS670" s="70"/>
      <c r="AT670" s="70"/>
      <c r="AU670" s="70"/>
      <c r="AV670" s="70"/>
      <c r="AW670" s="70"/>
      <c r="AX670" s="70"/>
      <c r="AY670" s="70"/>
      <c r="AZ670" s="70"/>
      <c r="BA670" s="70"/>
      <c r="BB670" s="70"/>
      <c r="BC670" s="70"/>
      <c r="BD670" s="70"/>
      <c r="BE670" s="70"/>
      <c r="BF670" s="70"/>
      <c r="BG670" s="70"/>
      <c r="BH670" s="70"/>
      <c r="BI670" s="70"/>
      <c r="BJ670" s="70"/>
      <c r="BK670" s="70"/>
      <c r="BL670" s="70"/>
      <c r="BM670" s="70"/>
      <c r="BN670" s="70"/>
      <c r="BO670" s="70"/>
      <c r="BP670" s="70"/>
      <c r="BQ670" s="70"/>
      <c r="BR670" s="70"/>
      <c r="BS670" s="70"/>
      <c r="BT670" s="70"/>
      <c r="BU670" s="70"/>
      <c r="BV670" s="70"/>
      <c r="BW670" s="70"/>
      <c r="BX670" s="70"/>
      <c r="BY670" s="70"/>
      <c r="BZ670" s="70"/>
      <c r="CA670" s="70"/>
      <c r="CB670" s="70"/>
      <c r="CC670" s="70"/>
      <c r="CD670" s="70"/>
      <c r="CE670" s="70"/>
      <c r="CF670" s="70"/>
      <c r="CG670" s="70"/>
      <c r="CH670" s="70"/>
      <c r="CI670" s="70"/>
      <c r="CJ670" s="70"/>
      <c r="CK670" s="70"/>
      <c r="CL670" s="70"/>
      <c r="CM670" s="70"/>
      <c r="CN670" s="70"/>
      <c r="CO670" s="70"/>
      <c r="CP670" s="70"/>
      <c r="CQ670" s="70"/>
      <c r="CR670" s="70"/>
      <c r="CS670" s="70"/>
      <c r="CT670" s="70"/>
      <c r="CU670" s="70"/>
      <c r="CV670" s="70"/>
      <c r="CW670" s="70"/>
      <c r="CX670" s="70"/>
      <c r="CY670" s="70"/>
      <c r="CZ670" s="70"/>
      <c r="DA670" s="70"/>
      <c r="DB670" s="70"/>
      <c r="DC670" s="70"/>
      <c r="DD670" s="70"/>
      <c r="DE670" s="70"/>
      <c r="DF670" s="70"/>
      <c r="DG670" s="70"/>
      <c r="DH670" s="70"/>
      <c r="DI670" s="70"/>
      <c r="DJ670" s="70"/>
      <c r="DK670" s="70"/>
      <c r="DL670" s="70"/>
      <c r="DM670" s="70"/>
      <c r="DN670" s="70"/>
      <c r="DO670" s="70"/>
      <c r="DP670" s="70"/>
      <c r="DQ670" s="70"/>
      <c r="DR670" s="70"/>
      <c r="DS670" s="70"/>
      <c r="DT670" s="70"/>
      <c r="DU670" s="70"/>
      <c r="DV670" s="70"/>
      <c r="DW670" s="70"/>
      <c r="DX670" s="70"/>
      <c r="DY670" s="70"/>
      <c r="DZ670" s="70"/>
      <c r="EA670" s="70"/>
      <c r="EB670" s="70"/>
      <c r="EC670" s="70"/>
      <c r="ED670" s="70"/>
      <c r="EE670" s="70"/>
      <c r="EF670" s="70"/>
      <c r="EG670" s="70"/>
      <c r="EH670" s="70"/>
      <c r="EI670" s="70"/>
      <c r="EJ670" s="70"/>
      <c r="EK670" s="70"/>
      <c r="EL670" s="70"/>
      <c r="EM670" s="70"/>
      <c r="EN670" s="70"/>
      <c r="EO670" s="70"/>
      <c r="EP670" s="70"/>
      <c r="EQ670" s="70"/>
      <c r="ER670" s="70"/>
      <c r="ES670" s="70"/>
      <c r="ET670" s="70"/>
      <c r="EU670" s="70"/>
      <c r="EV670" s="70"/>
      <c r="EW670" s="70"/>
      <c r="EX670" s="70"/>
      <c r="EY670" s="70"/>
      <c r="EZ670" s="70"/>
      <c r="FA670" s="70"/>
      <c r="FB670" s="70"/>
      <c r="FC670" s="70"/>
      <c r="FD670" s="70"/>
      <c r="FE670" s="70"/>
      <c r="FF670" s="70"/>
      <c r="FG670" s="70"/>
      <c r="FH670" s="70"/>
      <c r="FI670" s="70"/>
      <c r="FJ670" s="70"/>
      <c r="FK670" s="70"/>
      <c r="FL670" s="70"/>
      <c r="FM670" s="70"/>
      <c r="FN670" s="70"/>
      <c r="FO670" s="70"/>
      <c r="FP670" s="70"/>
      <c r="FQ670" s="70"/>
      <c r="FR670" s="70"/>
      <c r="FS670" s="70"/>
      <c r="FT670" s="70"/>
      <c r="FU670" s="70"/>
      <c r="FV670" s="70"/>
      <c r="FW670" s="70"/>
      <c r="FX670" s="70"/>
      <c r="FY670" s="70"/>
      <c r="FZ670" s="70"/>
      <c r="GA670" s="70"/>
      <c r="GB670" s="70"/>
      <c r="GC670" s="70"/>
      <c r="GD670" s="70"/>
      <c r="GE670" s="70"/>
      <c r="GF670" s="70"/>
      <c r="GG670" s="70"/>
      <c r="GH670" s="70"/>
      <c r="GI670" s="70"/>
      <c r="GJ670" s="70"/>
      <c r="GK670" s="70"/>
      <c r="GL670" s="70"/>
      <c r="GM670" s="70"/>
      <c r="GN670" s="70"/>
      <c r="GO670" s="70"/>
      <c r="GP670" s="70"/>
      <c r="GQ670" s="70"/>
      <c r="GR670" s="70"/>
      <c r="GS670" s="70"/>
      <c r="GT670" s="70"/>
      <c r="GU670" s="70"/>
      <c r="GV670" s="70"/>
      <c r="GW670" s="70"/>
      <c r="GX670" s="70"/>
      <c r="GY670" s="70"/>
      <c r="GZ670" s="70"/>
      <c r="HA670" s="70"/>
      <c r="HB670" s="70"/>
      <c r="HC670" s="70"/>
      <c r="HD670" s="70"/>
      <c r="HE670" s="70"/>
      <c r="HF670" s="70"/>
      <c r="HG670" s="70"/>
      <c r="HH670" s="70"/>
      <c r="HI670" s="70"/>
      <c r="HJ670" s="70"/>
      <c r="HK670" s="70"/>
      <c r="HL670" s="70"/>
      <c r="HM670" s="70"/>
      <c r="HN670" s="70"/>
      <c r="HO670" s="70"/>
      <c r="HP670" s="70"/>
      <c r="HQ670" s="70"/>
      <c r="HR670" s="70"/>
      <c r="HS670" s="70"/>
      <c r="HT670" s="70"/>
      <c r="HU670" s="70"/>
      <c r="HV670" s="70"/>
      <c r="HW670" s="70"/>
      <c r="HX670" s="70"/>
      <c r="HY670" s="70"/>
      <c r="HZ670" s="70"/>
      <c r="IA670" s="70"/>
      <c r="IB670" s="70"/>
      <c r="IC670" s="70"/>
      <c r="ID670" s="70"/>
      <c r="IE670" s="70"/>
      <c r="IF670" s="70"/>
      <c r="IG670" s="70"/>
      <c r="IH670" s="70"/>
      <c r="II670" s="70"/>
      <c r="IJ670" s="70"/>
      <c r="IK670" s="70"/>
      <c r="IL670" s="70"/>
      <c r="IM670" s="70"/>
      <c r="IN670" s="70"/>
      <c r="IO670" s="70"/>
      <c r="IP670" s="70"/>
      <c r="IQ670" s="70"/>
      <c r="IR670" s="70"/>
      <c r="IS670" s="70"/>
      <c r="IT670" s="70"/>
      <c r="IU670" s="70"/>
    </row>
    <row r="671" spans="1:255" ht="14.25">
      <c r="A671" s="69" t="s">
        <v>519</v>
      </c>
      <c r="B671" s="69"/>
      <c r="C671" s="66">
        <f t="shared" si="10"/>
        <v>0</v>
      </c>
      <c r="D671" s="69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  <c r="AC671" s="70"/>
      <c r="AD671" s="70"/>
      <c r="AE671" s="70"/>
      <c r="AF671" s="70"/>
      <c r="AG671" s="70"/>
      <c r="AH671" s="70"/>
      <c r="AI671" s="70"/>
      <c r="AJ671" s="70"/>
      <c r="AK671" s="70"/>
      <c r="AL671" s="70"/>
      <c r="AM671" s="70"/>
      <c r="AN671" s="70"/>
      <c r="AO671" s="70"/>
      <c r="AP671" s="70"/>
      <c r="AQ671" s="70"/>
      <c r="AR671" s="70"/>
      <c r="AS671" s="70"/>
      <c r="AT671" s="70"/>
      <c r="AU671" s="70"/>
      <c r="AV671" s="70"/>
      <c r="AW671" s="70"/>
      <c r="AX671" s="70"/>
      <c r="AY671" s="70"/>
      <c r="AZ671" s="70"/>
      <c r="BA671" s="70"/>
      <c r="BB671" s="70"/>
      <c r="BC671" s="70"/>
      <c r="BD671" s="70"/>
      <c r="BE671" s="70"/>
      <c r="BF671" s="70"/>
      <c r="BG671" s="70"/>
      <c r="BH671" s="70"/>
      <c r="BI671" s="70"/>
      <c r="BJ671" s="70"/>
      <c r="BK671" s="70"/>
      <c r="BL671" s="70"/>
      <c r="BM671" s="70"/>
      <c r="BN671" s="70"/>
      <c r="BO671" s="70"/>
      <c r="BP671" s="70"/>
      <c r="BQ671" s="70"/>
      <c r="BR671" s="70"/>
      <c r="BS671" s="70"/>
      <c r="BT671" s="70"/>
      <c r="BU671" s="70"/>
      <c r="BV671" s="70"/>
      <c r="BW671" s="70"/>
      <c r="BX671" s="70"/>
      <c r="BY671" s="70"/>
      <c r="BZ671" s="70"/>
      <c r="CA671" s="70"/>
      <c r="CB671" s="70"/>
      <c r="CC671" s="70"/>
      <c r="CD671" s="70"/>
      <c r="CE671" s="70"/>
      <c r="CF671" s="70"/>
      <c r="CG671" s="70"/>
      <c r="CH671" s="70"/>
      <c r="CI671" s="70"/>
      <c r="CJ671" s="70"/>
      <c r="CK671" s="70"/>
      <c r="CL671" s="70"/>
      <c r="CM671" s="70"/>
      <c r="CN671" s="70"/>
      <c r="CO671" s="70"/>
      <c r="CP671" s="70"/>
      <c r="CQ671" s="70"/>
      <c r="CR671" s="70"/>
      <c r="CS671" s="70"/>
      <c r="CT671" s="70"/>
      <c r="CU671" s="70"/>
      <c r="CV671" s="70"/>
      <c r="CW671" s="70"/>
      <c r="CX671" s="70"/>
      <c r="CY671" s="70"/>
      <c r="CZ671" s="70"/>
      <c r="DA671" s="70"/>
      <c r="DB671" s="70"/>
      <c r="DC671" s="70"/>
      <c r="DD671" s="70"/>
      <c r="DE671" s="70"/>
      <c r="DF671" s="70"/>
      <c r="DG671" s="70"/>
      <c r="DH671" s="70"/>
      <c r="DI671" s="70"/>
      <c r="DJ671" s="70"/>
      <c r="DK671" s="70"/>
      <c r="DL671" s="70"/>
      <c r="DM671" s="70"/>
      <c r="DN671" s="70"/>
      <c r="DO671" s="70"/>
      <c r="DP671" s="70"/>
      <c r="DQ671" s="70"/>
      <c r="DR671" s="70"/>
      <c r="DS671" s="70"/>
      <c r="DT671" s="70"/>
      <c r="DU671" s="70"/>
      <c r="DV671" s="70"/>
      <c r="DW671" s="70"/>
      <c r="DX671" s="70"/>
      <c r="DY671" s="70"/>
      <c r="DZ671" s="70"/>
      <c r="EA671" s="70"/>
      <c r="EB671" s="70"/>
      <c r="EC671" s="70"/>
      <c r="ED671" s="70"/>
      <c r="EE671" s="70"/>
      <c r="EF671" s="70"/>
      <c r="EG671" s="70"/>
      <c r="EH671" s="70"/>
      <c r="EI671" s="70"/>
      <c r="EJ671" s="70"/>
      <c r="EK671" s="70"/>
      <c r="EL671" s="70"/>
      <c r="EM671" s="70"/>
      <c r="EN671" s="70"/>
      <c r="EO671" s="70"/>
      <c r="EP671" s="70"/>
      <c r="EQ671" s="70"/>
      <c r="ER671" s="70"/>
      <c r="ES671" s="70"/>
      <c r="ET671" s="70"/>
      <c r="EU671" s="70"/>
      <c r="EV671" s="70"/>
      <c r="EW671" s="70"/>
      <c r="EX671" s="70"/>
      <c r="EY671" s="70"/>
      <c r="EZ671" s="70"/>
      <c r="FA671" s="70"/>
      <c r="FB671" s="70"/>
      <c r="FC671" s="70"/>
      <c r="FD671" s="70"/>
      <c r="FE671" s="70"/>
      <c r="FF671" s="70"/>
      <c r="FG671" s="70"/>
      <c r="FH671" s="70"/>
      <c r="FI671" s="70"/>
      <c r="FJ671" s="70"/>
      <c r="FK671" s="70"/>
      <c r="FL671" s="70"/>
      <c r="FM671" s="70"/>
      <c r="FN671" s="70"/>
      <c r="FO671" s="70"/>
      <c r="FP671" s="70"/>
      <c r="FQ671" s="70"/>
      <c r="FR671" s="70"/>
      <c r="FS671" s="70"/>
      <c r="FT671" s="70"/>
      <c r="FU671" s="70"/>
      <c r="FV671" s="70"/>
      <c r="FW671" s="70"/>
      <c r="FX671" s="70"/>
      <c r="FY671" s="70"/>
      <c r="FZ671" s="70"/>
      <c r="GA671" s="70"/>
      <c r="GB671" s="70"/>
      <c r="GC671" s="70"/>
      <c r="GD671" s="70"/>
      <c r="GE671" s="70"/>
      <c r="GF671" s="70"/>
      <c r="GG671" s="70"/>
      <c r="GH671" s="70"/>
      <c r="GI671" s="70"/>
      <c r="GJ671" s="70"/>
      <c r="GK671" s="70"/>
      <c r="GL671" s="70"/>
      <c r="GM671" s="70"/>
      <c r="GN671" s="70"/>
      <c r="GO671" s="70"/>
      <c r="GP671" s="70"/>
      <c r="GQ671" s="70"/>
      <c r="GR671" s="70"/>
      <c r="GS671" s="70"/>
      <c r="GT671" s="70"/>
      <c r="GU671" s="70"/>
      <c r="GV671" s="70"/>
      <c r="GW671" s="70"/>
      <c r="GX671" s="70"/>
      <c r="GY671" s="70"/>
      <c r="GZ671" s="70"/>
      <c r="HA671" s="70"/>
      <c r="HB671" s="70"/>
      <c r="HC671" s="70"/>
      <c r="HD671" s="70"/>
      <c r="HE671" s="70"/>
      <c r="HF671" s="70"/>
      <c r="HG671" s="70"/>
      <c r="HH671" s="70"/>
      <c r="HI671" s="70"/>
      <c r="HJ671" s="70"/>
      <c r="HK671" s="70"/>
      <c r="HL671" s="70"/>
      <c r="HM671" s="70"/>
      <c r="HN671" s="70"/>
      <c r="HO671" s="70"/>
      <c r="HP671" s="70"/>
      <c r="HQ671" s="70"/>
      <c r="HR671" s="70"/>
      <c r="HS671" s="70"/>
      <c r="HT671" s="70"/>
      <c r="HU671" s="70"/>
      <c r="HV671" s="70"/>
      <c r="HW671" s="70"/>
      <c r="HX671" s="70"/>
      <c r="HY671" s="70"/>
      <c r="HZ671" s="70"/>
      <c r="IA671" s="70"/>
      <c r="IB671" s="70"/>
      <c r="IC671" s="70"/>
      <c r="ID671" s="70"/>
      <c r="IE671" s="70"/>
      <c r="IF671" s="70"/>
      <c r="IG671" s="70"/>
      <c r="IH671" s="70"/>
      <c r="II671" s="70"/>
      <c r="IJ671" s="70"/>
      <c r="IK671" s="70"/>
      <c r="IL671" s="70"/>
      <c r="IM671" s="70"/>
      <c r="IN671" s="70"/>
      <c r="IO671" s="70"/>
      <c r="IP671" s="70"/>
      <c r="IQ671" s="70"/>
      <c r="IR671" s="70"/>
      <c r="IS671" s="70"/>
      <c r="IT671" s="70"/>
      <c r="IU671" s="70"/>
    </row>
    <row r="672" spans="1:255" s="62" customFormat="1" ht="14.25">
      <c r="A672" s="65" t="s">
        <v>520</v>
      </c>
      <c r="B672" s="65">
        <v>3377</v>
      </c>
      <c r="C672" s="66">
        <f t="shared" si="10"/>
        <v>-33</v>
      </c>
      <c r="D672" s="65">
        <v>3344</v>
      </c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</row>
    <row r="673" spans="1:255" s="62" customFormat="1" ht="14.25">
      <c r="A673" s="65" t="s">
        <v>521</v>
      </c>
      <c r="B673" s="65">
        <v>18</v>
      </c>
      <c r="C673" s="66">
        <f t="shared" si="10"/>
        <v>771</v>
      </c>
      <c r="D673" s="65">
        <v>789</v>
      </c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</row>
    <row r="674" spans="1:255" s="62" customFormat="1" ht="14.25">
      <c r="A674" s="65" t="s">
        <v>522</v>
      </c>
      <c r="B674" s="65"/>
      <c r="C674" s="66">
        <f t="shared" si="10"/>
        <v>400</v>
      </c>
      <c r="D674" s="65">
        <v>400</v>
      </c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</row>
    <row r="675" spans="1:255" ht="14.25">
      <c r="A675" s="69" t="s">
        <v>523</v>
      </c>
      <c r="B675" s="69">
        <v>35</v>
      </c>
      <c r="C675" s="66">
        <f t="shared" si="10"/>
        <v>-35</v>
      </c>
      <c r="D675" s="69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  <c r="AC675" s="70"/>
      <c r="AD675" s="70"/>
      <c r="AE675" s="70"/>
      <c r="AF675" s="70"/>
      <c r="AG675" s="70"/>
      <c r="AH675" s="70"/>
      <c r="AI675" s="70"/>
      <c r="AJ675" s="70"/>
      <c r="AK675" s="70"/>
      <c r="AL675" s="70"/>
      <c r="AM675" s="70"/>
      <c r="AN675" s="70"/>
      <c r="AO675" s="70"/>
      <c r="AP675" s="70"/>
      <c r="AQ675" s="70"/>
      <c r="AR675" s="70"/>
      <c r="AS675" s="70"/>
      <c r="AT675" s="70"/>
      <c r="AU675" s="70"/>
      <c r="AV675" s="70"/>
      <c r="AW675" s="70"/>
      <c r="AX675" s="70"/>
      <c r="AY675" s="70"/>
      <c r="AZ675" s="70"/>
      <c r="BA675" s="70"/>
      <c r="BB675" s="70"/>
      <c r="BC675" s="70"/>
      <c r="BD675" s="70"/>
      <c r="BE675" s="70"/>
      <c r="BF675" s="70"/>
      <c r="BG675" s="70"/>
      <c r="BH675" s="70"/>
      <c r="BI675" s="70"/>
      <c r="BJ675" s="70"/>
      <c r="BK675" s="70"/>
      <c r="BL675" s="70"/>
      <c r="BM675" s="70"/>
      <c r="BN675" s="70"/>
      <c r="BO675" s="70"/>
      <c r="BP675" s="70"/>
      <c r="BQ675" s="70"/>
      <c r="BR675" s="70"/>
      <c r="BS675" s="70"/>
      <c r="BT675" s="70"/>
      <c r="BU675" s="70"/>
      <c r="BV675" s="70"/>
      <c r="BW675" s="70"/>
      <c r="BX675" s="70"/>
      <c r="BY675" s="70"/>
      <c r="BZ675" s="70"/>
      <c r="CA675" s="70"/>
      <c r="CB675" s="70"/>
      <c r="CC675" s="70"/>
      <c r="CD675" s="70"/>
      <c r="CE675" s="70"/>
      <c r="CF675" s="70"/>
      <c r="CG675" s="70"/>
      <c r="CH675" s="70"/>
      <c r="CI675" s="70"/>
      <c r="CJ675" s="70"/>
      <c r="CK675" s="70"/>
      <c r="CL675" s="70"/>
      <c r="CM675" s="70"/>
      <c r="CN675" s="70"/>
      <c r="CO675" s="70"/>
      <c r="CP675" s="70"/>
      <c r="CQ675" s="70"/>
      <c r="CR675" s="70"/>
      <c r="CS675" s="70"/>
      <c r="CT675" s="70"/>
      <c r="CU675" s="70"/>
      <c r="CV675" s="70"/>
      <c r="CW675" s="70"/>
      <c r="CX675" s="70"/>
      <c r="CY675" s="70"/>
      <c r="CZ675" s="70"/>
      <c r="DA675" s="70"/>
      <c r="DB675" s="70"/>
      <c r="DC675" s="70"/>
      <c r="DD675" s="70"/>
      <c r="DE675" s="70"/>
      <c r="DF675" s="70"/>
      <c r="DG675" s="70"/>
      <c r="DH675" s="70"/>
      <c r="DI675" s="70"/>
      <c r="DJ675" s="70"/>
      <c r="DK675" s="70"/>
      <c r="DL675" s="70"/>
      <c r="DM675" s="70"/>
      <c r="DN675" s="70"/>
      <c r="DO675" s="70"/>
      <c r="DP675" s="70"/>
      <c r="DQ675" s="70"/>
      <c r="DR675" s="70"/>
      <c r="DS675" s="70"/>
      <c r="DT675" s="70"/>
      <c r="DU675" s="70"/>
      <c r="DV675" s="70"/>
      <c r="DW675" s="70"/>
      <c r="DX675" s="70"/>
      <c r="DY675" s="70"/>
      <c r="DZ675" s="70"/>
      <c r="EA675" s="70"/>
      <c r="EB675" s="70"/>
      <c r="EC675" s="70"/>
      <c r="ED675" s="70"/>
      <c r="EE675" s="70"/>
      <c r="EF675" s="70"/>
      <c r="EG675" s="70"/>
      <c r="EH675" s="70"/>
      <c r="EI675" s="70"/>
      <c r="EJ675" s="70"/>
      <c r="EK675" s="70"/>
      <c r="EL675" s="70"/>
      <c r="EM675" s="70"/>
      <c r="EN675" s="70"/>
      <c r="EO675" s="70"/>
      <c r="EP675" s="70"/>
      <c r="EQ675" s="70"/>
      <c r="ER675" s="70"/>
      <c r="ES675" s="70"/>
      <c r="ET675" s="70"/>
      <c r="EU675" s="70"/>
      <c r="EV675" s="70"/>
      <c r="EW675" s="70"/>
      <c r="EX675" s="70"/>
      <c r="EY675" s="70"/>
      <c r="EZ675" s="70"/>
      <c r="FA675" s="70"/>
      <c r="FB675" s="70"/>
      <c r="FC675" s="70"/>
      <c r="FD675" s="70"/>
      <c r="FE675" s="70"/>
      <c r="FF675" s="70"/>
      <c r="FG675" s="70"/>
      <c r="FH675" s="70"/>
      <c r="FI675" s="70"/>
      <c r="FJ675" s="70"/>
      <c r="FK675" s="70"/>
      <c r="FL675" s="70"/>
      <c r="FM675" s="70"/>
      <c r="FN675" s="70"/>
      <c r="FO675" s="70"/>
      <c r="FP675" s="70"/>
      <c r="FQ675" s="70"/>
      <c r="FR675" s="70"/>
      <c r="FS675" s="70"/>
      <c r="FT675" s="70"/>
      <c r="FU675" s="70"/>
      <c r="FV675" s="70"/>
      <c r="FW675" s="70"/>
      <c r="FX675" s="70"/>
      <c r="FY675" s="70"/>
      <c r="FZ675" s="70"/>
      <c r="GA675" s="70"/>
      <c r="GB675" s="70"/>
      <c r="GC675" s="70"/>
      <c r="GD675" s="70"/>
      <c r="GE675" s="70"/>
      <c r="GF675" s="70"/>
      <c r="GG675" s="70"/>
      <c r="GH675" s="70"/>
      <c r="GI675" s="70"/>
      <c r="GJ675" s="70"/>
      <c r="GK675" s="70"/>
      <c r="GL675" s="70"/>
      <c r="GM675" s="70"/>
      <c r="GN675" s="70"/>
      <c r="GO675" s="70"/>
      <c r="GP675" s="70"/>
      <c r="GQ675" s="70"/>
      <c r="GR675" s="70"/>
      <c r="GS675" s="70"/>
      <c r="GT675" s="70"/>
      <c r="GU675" s="70"/>
      <c r="GV675" s="70"/>
      <c r="GW675" s="70"/>
      <c r="GX675" s="70"/>
      <c r="GY675" s="70"/>
      <c r="GZ675" s="70"/>
      <c r="HA675" s="70"/>
      <c r="HB675" s="70"/>
      <c r="HC675" s="70"/>
      <c r="HD675" s="70"/>
      <c r="HE675" s="70"/>
      <c r="HF675" s="70"/>
      <c r="HG675" s="70"/>
      <c r="HH675" s="70"/>
      <c r="HI675" s="70"/>
      <c r="HJ675" s="70"/>
      <c r="HK675" s="70"/>
      <c r="HL675" s="70"/>
      <c r="HM675" s="70"/>
      <c r="HN675" s="70"/>
      <c r="HO675" s="70"/>
      <c r="HP675" s="70"/>
      <c r="HQ675" s="70"/>
      <c r="HR675" s="70"/>
      <c r="HS675" s="70"/>
      <c r="HT675" s="70"/>
      <c r="HU675" s="70"/>
      <c r="HV675" s="70"/>
      <c r="HW675" s="70"/>
      <c r="HX675" s="70"/>
      <c r="HY675" s="70"/>
      <c r="HZ675" s="70"/>
      <c r="IA675" s="70"/>
      <c r="IB675" s="70"/>
      <c r="IC675" s="70"/>
      <c r="ID675" s="70"/>
      <c r="IE675" s="70"/>
      <c r="IF675" s="70"/>
      <c r="IG675" s="70"/>
      <c r="IH675" s="70"/>
      <c r="II675" s="70"/>
      <c r="IJ675" s="70"/>
      <c r="IK675" s="70"/>
      <c r="IL675" s="70"/>
      <c r="IM675" s="70"/>
      <c r="IN675" s="70"/>
      <c r="IO675" s="70"/>
      <c r="IP675" s="70"/>
      <c r="IQ675" s="70"/>
      <c r="IR675" s="70"/>
      <c r="IS675" s="70"/>
      <c r="IT675" s="70"/>
      <c r="IU675" s="70"/>
    </row>
    <row r="676" spans="1:255" s="62" customFormat="1" ht="14.25">
      <c r="A676" s="65" t="s">
        <v>524</v>
      </c>
      <c r="B676" s="65">
        <f>SUM(B677:B678)</f>
        <v>0</v>
      </c>
      <c r="C676" s="66">
        <f t="shared" si="10"/>
        <v>40</v>
      </c>
      <c r="D676" s="65">
        <f>SUM(D677:D678)</f>
        <v>40</v>
      </c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</row>
    <row r="677" spans="1:255" s="62" customFormat="1" ht="14.25">
      <c r="A677" s="65" t="s">
        <v>525</v>
      </c>
      <c r="B677" s="65"/>
      <c r="C677" s="66">
        <f t="shared" si="10"/>
        <v>40</v>
      </c>
      <c r="D677" s="65">
        <v>40</v>
      </c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</row>
    <row r="678" spans="1:255" ht="14.25">
      <c r="A678" s="69" t="s">
        <v>526</v>
      </c>
      <c r="B678" s="69"/>
      <c r="C678" s="66">
        <f t="shared" si="10"/>
        <v>0</v>
      </c>
      <c r="D678" s="69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  <c r="AC678" s="70"/>
      <c r="AD678" s="70"/>
      <c r="AE678" s="70"/>
      <c r="AF678" s="70"/>
      <c r="AG678" s="70"/>
      <c r="AH678" s="70"/>
      <c r="AI678" s="70"/>
      <c r="AJ678" s="70"/>
      <c r="AK678" s="70"/>
      <c r="AL678" s="70"/>
      <c r="AM678" s="70"/>
      <c r="AN678" s="70"/>
      <c r="AO678" s="70"/>
      <c r="AP678" s="70"/>
      <c r="AQ678" s="70"/>
      <c r="AR678" s="70"/>
      <c r="AS678" s="70"/>
      <c r="AT678" s="70"/>
      <c r="AU678" s="70"/>
      <c r="AV678" s="70"/>
      <c r="AW678" s="70"/>
      <c r="AX678" s="70"/>
      <c r="AY678" s="70"/>
      <c r="AZ678" s="70"/>
      <c r="BA678" s="70"/>
      <c r="BB678" s="70"/>
      <c r="BC678" s="70"/>
      <c r="BD678" s="70"/>
      <c r="BE678" s="70"/>
      <c r="BF678" s="70"/>
      <c r="BG678" s="70"/>
      <c r="BH678" s="70"/>
      <c r="BI678" s="70"/>
      <c r="BJ678" s="70"/>
      <c r="BK678" s="70"/>
      <c r="BL678" s="70"/>
      <c r="BM678" s="70"/>
      <c r="BN678" s="70"/>
      <c r="BO678" s="70"/>
      <c r="BP678" s="70"/>
      <c r="BQ678" s="70"/>
      <c r="BR678" s="70"/>
      <c r="BS678" s="70"/>
      <c r="BT678" s="70"/>
      <c r="BU678" s="70"/>
      <c r="BV678" s="70"/>
      <c r="BW678" s="70"/>
      <c r="BX678" s="70"/>
      <c r="BY678" s="70"/>
      <c r="BZ678" s="70"/>
      <c r="CA678" s="70"/>
      <c r="CB678" s="70"/>
      <c r="CC678" s="70"/>
      <c r="CD678" s="70"/>
      <c r="CE678" s="70"/>
      <c r="CF678" s="70"/>
      <c r="CG678" s="70"/>
      <c r="CH678" s="70"/>
      <c r="CI678" s="70"/>
      <c r="CJ678" s="70"/>
      <c r="CK678" s="70"/>
      <c r="CL678" s="70"/>
      <c r="CM678" s="70"/>
      <c r="CN678" s="70"/>
      <c r="CO678" s="70"/>
      <c r="CP678" s="70"/>
      <c r="CQ678" s="70"/>
      <c r="CR678" s="70"/>
      <c r="CS678" s="70"/>
      <c r="CT678" s="70"/>
      <c r="CU678" s="70"/>
      <c r="CV678" s="70"/>
      <c r="CW678" s="70"/>
      <c r="CX678" s="70"/>
      <c r="CY678" s="70"/>
      <c r="CZ678" s="70"/>
      <c r="DA678" s="70"/>
      <c r="DB678" s="70"/>
      <c r="DC678" s="70"/>
      <c r="DD678" s="70"/>
      <c r="DE678" s="70"/>
      <c r="DF678" s="70"/>
      <c r="DG678" s="70"/>
      <c r="DH678" s="70"/>
      <c r="DI678" s="70"/>
      <c r="DJ678" s="70"/>
      <c r="DK678" s="70"/>
      <c r="DL678" s="70"/>
      <c r="DM678" s="70"/>
      <c r="DN678" s="70"/>
      <c r="DO678" s="70"/>
      <c r="DP678" s="70"/>
      <c r="DQ678" s="70"/>
      <c r="DR678" s="70"/>
      <c r="DS678" s="70"/>
      <c r="DT678" s="70"/>
      <c r="DU678" s="70"/>
      <c r="DV678" s="70"/>
      <c r="DW678" s="70"/>
      <c r="DX678" s="70"/>
      <c r="DY678" s="70"/>
      <c r="DZ678" s="70"/>
      <c r="EA678" s="70"/>
      <c r="EB678" s="70"/>
      <c r="EC678" s="70"/>
      <c r="ED678" s="70"/>
      <c r="EE678" s="70"/>
      <c r="EF678" s="70"/>
      <c r="EG678" s="70"/>
      <c r="EH678" s="70"/>
      <c r="EI678" s="70"/>
      <c r="EJ678" s="70"/>
      <c r="EK678" s="70"/>
      <c r="EL678" s="70"/>
      <c r="EM678" s="70"/>
      <c r="EN678" s="70"/>
      <c r="EO678" s="70"/>
      <c r="EP678" s="70"/>
      <c r="EQ678" s="70"/>
      <c r="ER678" s="70"/>
      <c r="ES678" s="70"/>
      <c r="ET678" s="70"/>
      <c r="EU678" s="70"/>
      <c r="EV678" s="70"/>
      <c r="EW678" s="70"/>
      <c r="EX678" s="70"/>
      <c r="EY678" s="70"/>
      <c r="EZ678" s="70"/>
      <c r="FA678" s="70"/>
      <c r="FB678" s="70"/>
      <c r="FC678" s="70"/>
      <c r="FD678" s="70"/>
      <c r="FE678" s="70"/>
      <c r="FF678" s="70"/>
      <c r="FG678" s="70"/>
      <c r="FH678" s="70"/>
      <c r="FI678" s="70"/>
      <c r="FJ678" s="70"/>
      <c r="FK678" s="70"/>
      <c r="FL678" s="70"/>
      <c r="FM678" s="70"/>
      <c r="FN678" s="70"/>
      <c r="FO678" s="70"/>
      <c r="FP678" s="70"/>
      <c r="FQ678" s="70"/>
      <c r="FR678" s="70"/>
      <c r="FS678" s="70"/>
      <c r="FT678" s="70"/>
      <c r="FU678" s="70"/>
      <c r="FV678" s="70"/>
      <c r="FW678" s="70"/>
      <c r="FX678" s="70"/>
      <c r="FY678" s="70"/>
      <c r="FZ678" s="70"/>
      <c r="GA678" s="70"/>
      <c r="GB678" s="70"/>
      <c r="GC678" s="70"/>
      <c r="GD678" s="70"/>
      <c r="GE678" s="70"/>
      <c r="GF678" s="70"/>
      <c r="GG678" s="70"/>
      <c r="GH678" s="70"/>
      <c r="GI678" s="70"/>
      <c r="GJ678" s="70"/>
      <c r="GK678" s="70"/>
      <c r="GL678" s="70"/>
      <c r="GM678" s="70"/>
      <c r="GN678" s="70"/>
      <c r="GO678" s="70"/>
      <c r="GP678" s="70"/>
      <c r="GQ678" s="70"/>
      <c r="GR678" s="70"/>
      <c r="GS678" s="70"/>
      <c r="GT678" s="70"/>
      <c r="GU678" s="70"/>
      <c r="GV678" s="70"/>
      <c r="GW678" s="70"/>
      <c r="GX678" s="70"/>
      <c r="GY678" s="70"/>
      <c r="GZ678" s="70"/>
      <c r="HA678" s="70"/>
      <c r="HB678" s="70"/>
      <c r="HC678" s="70"/>
      <c r="HD678" s="70"/>
      <c r="HE678" s="70"/>
      <c r="HF678" s="70"/>
      <c r="HG678" s="70"/>
      <c r="HH678" s="70"/>
      <c r="HI678" s="70"/>
      <c r="HJ678" s="70"/>
      <c r="HK678" s="70"/>
      <c r="HL678" s="70"/>
      <c r="HM678" s="70"/>
      <c r="HN678" s="70"/>
      <c r="HO678" s="70"/>
      <c r="HP678" s="70"/>
      <c r="HQ678" s="70"/>
      <c r="HR678" s="70"/>
      <c r="HS678" s="70"/>
      <c r="HT678" s="70"/>
      <c r="HU678" s="70"/>
      <c r="HV678" s="70"/>
      <c r="HW678" s="70"/>
      <c r="HX678" s="70"/>
      <c r="HY678" s="70"/>
      <c r="HZ678" s="70"/>
      <c r="IA678" s="70"/>
      <c r="IB678" s="70"/>
      <c r="IC678" s="70"/>
      <c r="ID678" s="70"/>
      <c r="IE678" s="70"/>
      <c r="IF678" s="70"/>
      <c r="IG678" s="70"/>
      <c r="IH678" s="70"/>
      <c r="II678" s="70"/>
      <c r="IJ678" s="70"/>
      <c r="IK678" s="70"/>
      <c r="IL678" s="70"/>
      <c r="IM678" s="70"/>
      <c r="IN678" s="70"/>
      <c r="IO678" s="70"/>
      <c r="IP678" s="70"/>
      <c r="IQ678" s="70"/>
      <c r="IR678" s="70"/>
      <c r="IS678" s="70"/>
      <c r="IT678" s="70"/>
      <c r="IU678" s="70"/>
    </row>
    <row r="679" spans="1:255" s="62" customFormat="1" ht="14.25">
      <c r="A679" s="65" t="s">
        <v>527</v>
      </c>
      <c r="B679" s="65">
        <f>SUM(B680:B682)</f>
        <v>4447</v>
      </c>
      <c r="C679" s="66">
        <f t="shared" si="10"/>
        <v>1898</v>
      </c>
      <c r="D679" s="65">
        <f>SUM(D680:D682)</f>
        <v>6345</v>
      </c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</row>
    <row r="680" spans="1:255" s="62" customFormat="1" ht="14.25">
      <c r="A680" s="65" t="s">
        <v>528</v>
      </c>
      <c r="B680" s="65">
        <v>298</v>
      </c>
      <c r="C680" s="66">
        <f t="shared" si="10"/>
        <v>-161</v>
      </c>
      <c r="D680" s="65">
        <v>137</v>
      </c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</row>
    <row r="681" spans="1:255" s="62" customFormat="1" ht="14.25">
      <c r="A681" s="65" t="s">
        <v>529</v>
      </c>
      <c r="B681" s="65">
        <v>2267</v>
      </c>
      <c r="C681" s="66">
        <f t="shared" si="10"/>
        <v>2197</v>
      </c>
      <c r="D681" s="65">
        <v>4464</v>
      </c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</row>
    <row r="682" spans="1:255" s="62" customFormat="1" ht="14.25">
      <c r="A682" s="65" t="s">
        <v>530</v>
      </c>
      <c r="B682" s="65">
        <v>1882</v>
      </c>
      <c r="C682" s="66">
        <f t="shared" si="10"/>
        <v>-138</v>
      </c>
      <c r="D682" s="65">
        <v>1744</v>
      </c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</row>
    <row r="683" spans="1:255" s="62" customFormat="1" ht="14.25">
      <c r="A683" s="65" t="s">
        <v>531</v>
      </c>
      <c r="B683" s="65">
        <f>SUM(B684:B687)</f>
        <v>0</v>
      </c>
      <c r="C683" s="66">
        <f t="shared" si="10"/>
        <v>7800</v>
      </c>
      <c r="D683" s="65">
        <f>SUM(D684:D687)</f>
        <v>7800</v>
      </c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</row>
    <row r="684" spans="1:255" s="62" customFormat="1" ht="14.25">
      <c r="A684" s="65" t="s">
        <v>532</v>
      </c>
      <c r="B684" s="65"/>
      <c r="C684" s="66">
        <f t="shared" si="10"/>
        <v>4400</v>
      </c>
      <c r="D684" s="65">
        <v>4400</v>
      </c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</row>
    <row r="685" spans="1:255" s="62" customFormat="1" ht="14.25">
      <c r="A685" s="65" t="s">
        <v>533</v>
      </c>
      <c r="B685" s="65"/>
      <c r="C685" s="66">
        <f t="shared" si="10"/>
        <v>3400</v>
      </c>
      <c r="D685" s="65">
        <v>3400</v>
      </c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</row>
    <row r="686" spans="1:255" ht="14.25">
      <c r="A686" s="69" t="s">
        <v>534</v>
      </c>
      <c r="B686" s="69"/>
      <c r="C686" s="66">
        <f t="shared" si="10"/>
        <v>0</v>
      </c>
      <c r="D686" s="69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  <c r="AC686" s="70"/>
      <c r="AD686" s="70"/>
      <c r="AE686" s="70"/>
      <c r="AF686" s="70"/>
      <c r="AG686" s="70"/>
      <c r="AH686" s="70"/>
      <c r="AI686" s="70"/>
      <c r="AJ686" s="70"/>
      <c r="AK686" s="70"/>
      <c r="AL686" s="70"/>
      <c r="AM686" s="70"/>
      <c r="AN686" s="70"/>
      <c r="AO686" s="70"/>
      <c r="AP686" s="70"/>
      <c r="AQ686" s="70"/>
      <c r="AR686" s="70"/>
      <c r="AS686" s="70"/>
      <c r="AT686" s="70"/>
      <c r="AU686" s="70"/>
      <c r="AV686" s="70"/>
      <c r="AW686" s="70"/>
      <c r="AX686" s="70"/>
      <c r="AY686" s="70"/>
      <c r="AZ686" s="70"/>
      <c r="BA686" s="70"/>
      <c r="BB686" s="70"/>
      <c r="BC686" s="70"/>
      <c r="BD686" s="70"/>
      <c r="BE686" s="70"/>
      <c r="BF686" s="70"/>
      <c r="BG686" s="70"/>
      <c r="BH686" s="70"/>
      <c r="BI686" s="70"/>
      <c r="BJ686" s="70"/>
      <c r="BK686" s="70"/>
      <c r="BL686" s="70"/>
      <c r="BM686" s="70"/>
      <c r="BN686" s="70"/>
      <c r="BO686" s="70"/>
      <c r="BP686" s="70"/>
      <c r="BQ686" s="70"/>
      <c r="BR686" s="70"/>
      <c r="BS686" s="70"/>
      <c r="BT686" s="70"/>
      <c r="BU686" s="70"/>
      <c r="BV686" s="70"/>
      <c r="BW686" s="70"/>
      <c r="BX686" s="70"/>
      <c r="BY686" s="70"/>
      <c r="BZ686" s="70"/>
      <c r="CA686" s="70"/>
      <c r="CB686" s="70"/>
      <c r="CC686" s="70"/>
      <c r="CD686" s="70"/>
      <c r="CE686" s="70"/>
      <c r="CF686" s="70"/>
      <c r="CG686" s="70"/>
      <c r="CH686" s="70"/>
      <c r="CI686" s="70"/>
      <c r="CJ686" s="70"/>
      <c r="CK686" s="70"/>
      <c r="CL686" s="70"/>
      <c r="CM686" s="70"/>
      <c r="CN686" s="70"/>
      <c r="CO686" s="70"/>
      <c r="CP686" s="70"/>
      <c r="CQ686" s="70"/>
      <c r="CR686" s="70"/>
      <c r="CS686" s="70"/>
      <c r="CT686" s="70"/>
      <c r="CU686" s="70"/>
      <c r="CV686" s="70"/>
      <c r="CW686" s="70"/>
      <c r="CX686" s="70"/>
      <c r="CY686" s="70"/>
      <c r="CZ686" s="70"/>
      <c r="DA686" s="70"/>
      <c r="DB686" s="70"/>
      <c r="DC686" s="70"/>
      <c r="DD686" s="70"/>
      <c r="DE686" s="70"/>
      <c r="DF686" s="70"/>
      <c r="DG686" s="70"/>
      <c r="DH686" s="70"/>
      <c r="DI686" s="70"/>
      <c r="DJ686" s="70"/>
      <c r="DK686" s="70"/>
      <c r="DL686" s="70"/>
      <c r="DM686" s="70"/>
      <c r="DN686" s="70"/>
      <c r="DO686" s="70"/>
      <c r="DP686" s="70"/>
      <c r="DQ686" s="70"/>
      <c r="DR686" s="70"/>
      <c r="DS686" s="70"/>
      <c r="DT686" s="70"/>
      <c r="DU686" s="70"/>
      <c r="DV686" s="70"/>
      <c r="DW686" s="70"/>
      <c r="DX686" s="70"/>
      <c r="DY686" s="70"/>
      <c r="DZ686" s="70"/>
      <c r="EA686" s="70"/>
      <c r="EB686" s="70"/>
      <c r="EC686" s="70"/>
      <c r="ED686" s="70"/>
      <c r="EE686" s="70"/>
      <c r="EF686" s="70"/>
      <c r="EG686" s="70"/>
      <c r="EH686" s="70"/>
      <c r="EI686" s="70"/>
      <c r="EJ686" s="70"/>
      <c r="EK686" s="70"/>
      <c r="EL686" s="70"/>
      <c r="EM686" s="70"/>
      <c r="EN686" s="70"/>
      <c r="EO686" s="70"/>
      <c r="EP686" s="70"/>
      <c r="EQ686" s="70"/>
      <c r="ER686" s="70"/>
      <c r="ES686" s="70"/>
      <c r="ET686" s="70"/>
      <c r="EU686" s="70"/>
      <c r="EV686" s="70"/>
      <c r="EW686" s="70"/>
      <c r="EX686" s="70"/>
      <c r="EY686" s="70"/>
      <c r="EZ686" s="70"/>
      <c r="FA686" s="70"/>
      <c r="FB686" s="70"/>
      <c r="FC686" s="70"/>
      <c r="FD686" s="70"/>
      <c r="FE686" s="70"/>
      <c r="FF686" s="70"/>
      <c r="FG686" s="70"/>
      <c r="FH686" s="70"/>
      <c r="FI686" s="70"/>
      <c r="FJ686" s="70"/>
      <c r="FK686" s="70"/>
      <c r="FL686" s="70"/>
      <c r="FM686" s="70"/>
      <c r="FN686" s="70"/>
      <c r="FO686" s="70"/>
      <c r="FP686" s="70"/>
      <c r="FQ686" s="70"/>
      <c r="FR686" s="70"/>
      <c r="FS686" s="70"/>
      <c r="FT686" s="70"/>
      <c r="FU686" s="70"/>
      <c r="FV686" s="70"/>
      <c r="FW686" s="70"/>
      <c r="FX686" s="70"/>
      <c r="FY686" s="70"/>
      <c r="FZ686" s="70"/>
      <c r="GA686" s="70"/>
      <c r="GB686" s="70"/>
      <c r="GC686" s="70"/>
      <c r="GD686" s="70"/>
      <c r="GE686" s="70"/>
      <c r="GF686" s="70"/>
      <c r="GG686" s="70"/>
      <c r="GH686" s="70"/>
      <c r="GI686" s="70"/>
      <c r="GJ686" s="70"/>
      <c r="GK686" s="70"/>
      <c r="GL686" s="70"/>
      <c r="GM686" s="70"/>
      <c r="GN686" s="70"/>
      <c r="GO686" s="70"/>
      <c r="GP686" s="70"/>
      <c r="GQ686" s="70"/>
      <c r="GR686" s="70"/>
      <c r="GS686" s="70"/>
      <c r="GT686" s="70"/>
      <c r="GU686" s="70"/>
      <c r="GV686" s="70"/>
      <c r="GW686" s="70"/>
      <c r="GX686" s="70"/>
      <c r="GY686" s="70"/>
      <c r="GZ686" s="70"/>
      <c r="HA686" s="70"/>
      <c r="HB686" s="70"/>
      <c r="HC686" s="70"/>
      <c r="HD686" s="70"/>
      <c r="HE686" s="70"/>
      <c r="HF686" s="70"/>
      <c r="HG686" s="70"/>
      <c r="HH686" s="70"/>
      <c r="HI686" s="70"/>
      <c r="HJ686" s="70"/>
      <c r="HK686" s="70"/>
      <c r="HL686" s="70"/>
      <c r="HM686" s="70"/>
      <c r="HN686" s="70"/>
      <c r="HO686" s="70"/>
      <c r="HP686" s="70"/>
      <c r="HQ686" s="70"/>
      <c r="HR686" s="70"/>
      <c r="HS686" s="70"/>
      <c r="HT686" s="70"/>
      <c r="HU686" s="70"/>
      <c r="HV686" s="70"/>
      <c r="HW686" s="70"/>
      <c r="HX686" s="70"/>
      <c r="HY686" s="70"/>
      <c r="HZ686" s="70"/>
      <c r="IA686" s="70"/>
      <c r="IB686" s="70"/>
      <c r="IC686" s="70"/>
      <c r="ID686" s="70"/>
      <c r="IE686" s="70"/>
      <c r="IF686" s="70"/>
      <c r="IG686" s="70"/>
      <c r="IH686" s="70"/>
      <c r="II686" s="70"/>
      <c r="IJ686" s="70"/>
      <c r="IK686" s="70"/>
      <c r="IL686" s="70"/>
      <c r="IM686" s="70"/>
      <c r="IN686" s="70"/>
      <c r="IO686" s="70"/>
      <c r="IP686" s="70"/>
      <c r="IQ686" s="70"/>
      <c r="IR686" s="70"/>
      <c r="IS686" s="70"/>
      <c r="IT686" s="70"/>
      <c r="IU686" s="70"/>
    </row>
    <row r="687" spans="1:255" ht="14.25">
      <c r="A687" s="69" t="s">
        <v>535</v>
      </c>
      <c r="B687" s="69"/>
      <c r="C687" s="66">
        <f t="shared" si="10"/>
        <v>0</v>
      </c>
      <c r="D687" s="69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  <c r="AC687" s="70"/>
      <c r="AD687" s="70"/>
      <c r="AE687" s="70"/>
      <c r="AF687" s="70"/>
      <c r="AG687" s="70"/>
      <c r="AH687" s="70"/>
      <c r="AI687" s="70"/>
      <c r="AJ687" s="70"/>
      <c r="AK687" s="70"/>
      <c r="AL687" s="70"/>
      <c r="AM687" s="70"/>
      <c r="AN687" s="70"/>
      <c r="AO687" s="70"/>
      <c r="AP687" s="70"/>
      <c r="AQ687" s="70"/>
      <c r="AR687" s="70"/>
      <c r="AS687" s="70"/>
      <c r="AT687" s="70"/>
      <c r="AU687" s="70"/>
      <c r="AV687" s="70"/>
      <c r="AW687" s="70"/>
      <c r="AX687" s="70"/>
      <c r="AY687" s="70"/>
      <c r="AZ687" s="70"/>
      <c r="BA687" s="70"/>
      <c r="BB687" s="70"/>
      <c r="BC687" s="70"/>
      <c r="BD687" s="70"/>
      <c r="BE687" s="70"/>
      <c r="BF687" s="70"/>
      <c r="BG687" s="70"/>
      <c r="BH687" s="70"/>
      <c r="BI687" s="70"/>
      <c r="BJ687" s="70"/>
      <c r="BK687" s="70"/>
      <c r="BL687" s="70"/>
      <c r="BM687" s="70"/>
      <c r="BN687" s="70"/>
      <c r="BO687" s="70"/>
      <c r="BP687" s="70"/>
      <c r="BQ687" s="70"/>
      <c r="BR687" s="70"/>
      <c r="BS687" s="70"/>
      <c r="BT687" s="70"/>
      <c r="BU687" s="70"/>
      <c r="BV687" s="70"/>
      <c r="BW687" s="70"/>
      <c r="BX687" s="70"/>
      <c r="BY687" s="70"/>
      <c r="BZ687" s="70"/>
      <c r="CA687" s="70"/>
      <c r="CB687" s="70"/>
      <c r="CC687" s="70"/>
      <c r="CD687" s="70"/>
      <c r="CE687" s="70"/>
      <c r="CF687" s="70"/>
      <c r="CG687" s="70"/>
      <c r="CH687" s="70"/>
      <c r="CI687" s="70"/>
      <c r="CJ687" s="70"/>
      <c r="CK687" s="70"/>
      <c r="CL687" s="70"/>
      <c r="CM687" s="70"/>
      <c r="CN687" s="70"/>
      <c r="CO687" s="70"/>
      <c r="CP687" s="70"/>
      <c r="CQ687" s="70"/>
      <c r="CR687" s="70"/>
      <c r="CS687" s="70"/>
      <c r="CT687" s="70"/>
      <c r="CU687" s="70"/>
      <c r="CV687" s="70"/>
      <c r="CW687" s="70"/>
      <c r="CX687" s="70"/>
      <c r="CY687" s="70"/>
      <c r="CZ687" s="70"/>
      <c r="DA687" s="70"/>
      <c r="DB687" s="70"/>
      <c r="DC687" s="70"/>
      <c r="DD687" s="70"/>
      <c r="DE687" s="70"/>
      <c r="DF687" s="70"/>
      <c r="DG687" s="70"/>
      <c r="DH687" s="70"/>
      <c r="DI687" s="70"/>
      <c r="DJ687" s="70"/>
      <c r="DK687" s="70"/>
      <c r="DL687" s="70"/>
      <c r="DM687" s="70"/>
      <c r="DN687" s="70"/>
      <c r="DO687" s="70"/>
      <c r="DP687" s="70"/>
      <c r="DQ687" s="70"/>
      <c r="DR687" s="70"/>
      <c r="DS687" s="70"/>
      <c r="DT687" s="70"/>
      <c r="DU687" s="70"/>
      <c r="DV687" s="70"/>
      <c r="DW687" s="70"/>
      <c r="DX687" s="70"/>
      <c r="DY687" s="70"/>
      <c r="DZ687" s="70"/>
      <c r="EA687" s="70"/>
      <c r="EB687" s="70"/>
      <c r="EC687" s="70"/>
      <c r="ED687" s="70"/>
      <c r="EE687" s="70"/>
      <c r="EF687" s="70"/>
      <c r="EG687" s="70"/>
      <c r="EH687" s="70"/>
      <c r="EI687" s="70"/>
      <c r="EJ687" s="70"/>
      <c r="EK687" s="70"/>
      <c r="EL687" s="70"/>
      <c r="EM687" s="70"/>
      <c r="EN687" s="70"/>
      <c r="EO687" s="70"/>
      <c r="EP687" s="70"/>
      <c r="EQ687" s="70"/>
      <c r="ER687" s="70"/>
      <c r="ES687" s="70"/>
      <c r="ET687" s="70"/>
      <c r="EU687" s="70"/>
      <c r="EV687" s="70"/>
      <c r="EW687" s="70"/>
      <c r="EX687" s="70"/>
      <c r="EY687" s="70"/>
      <c r="EZ687" s="70"/>
      <c r="FA687" s="70"/>
      <c r="FB687" s="70"/>
      <c r="FC687" s="70"/>
      <c r="FD687" s="70"/>
      <c r="FE687" s="70"/>
      <c r="FF687" s="70"/>
      <c r="FG687" s="70"/>
      <c r="FH687" s="70"/>
      <c r="FI687" s="70"/>
      <c r="FJ687" s="70"/>
      <c r="FK687" s="70"/>
      <c r="FL687" s="70"/>
      <c r="FM687" s="70"/>
      <c r="FN687" s="70"/>
      <c r="FO687" s="70"/>
      <c r="FP687" s="70"/>
      <c r="FQ687" s="70"/>
      <c r="FR687" s="70"/>
      <c r="FS687" s="70"/>
      <c r="FT687" s="70"/>
      <c r="FU687" s="70"/>
      <c r="FV687" s="70"/>
      <c r="FW687" s="70"/>
      <c r="FX687" s="70"/>
      <c r="FY687" s="70"/>
      <c r="FZ687" s="70"/>
      <c r="GA687" s="70"/>
      <c r="GB687" s="70"/>
      <c r="GC687" s="70"/>
      <c r="GD687" s="70"/>
      <c r="GE687" s="70"/>
      <c r="GF687" s="70"/>
      <c r="GG687" s="70"/>
      <c r="GH687" s="70"/>
      <c r="GI687" s="70"/>
      <c r="GJ687" s="70"/>
      <c r="GK687" s="70"/>
      <c r="GL687" s="70"/>
      <c r="GM687" s="70"/>
      <c r="GN687" s="70"/>
      <c r="GO687" s="70"/>
      <c r="GP687" s="70"/>
      <c r="GQ687" s="70"/>
      <c r="GR687" s="70"/>
      <c r="GS687" s="70"/>
      <c r="GT687" s="70"/>
      <c r="GU687" s="70"/>
      <c r="GV687" s="70"/>
      <c r="GW687" s="70"/>
      <c r="GX687" s="70"/>
      <c r="GY687" s="70"/>
      <c r="GZ687" s="70"/>
      <c r="HA687" s="70"/>
      <c r="HB687" s="70"/>
      <c r="HC687" s="70"/>
      <c r="HD687" s="70"/>
      <c r="HE687" s="70"/>
      <c r="HF687" s="70"/>
      <c r="HG687" s="70"/>
      <c r="HH687" s="70"/>
      <c r="HI687" s="70"/>
      <c r="HJ687" s="70"/>
      <c r="HK687" s="70"/>
      <c r="HL687" s="70"/>
      <c r="HM687" s="70"/>
      <c r="HN687" s="70"/>
      <c r="HO687" s="70"/>
      <c r="HP687" s="70"/>
      <c r="HQ687" s="70"/>
      <c r="HR687" s="70"/>
      <c r="HS687" s="70"/>
      <c r="HT687" s="70"/>
      <c r="HU687" s="70"/>
      <c r="HV687" s="70"/>
      <c r="HW687" s="70"/>
      <c r="HX687" s="70"/>
      <c r="HY687" s="70"/>
      <c r="HZ687" s="70"/>
      <c r="IA687" s="70"/>
      <c r="IB687" s="70"/>
      <c r="IC687" s="70"/>
      <c r="ID687" s="70"/>
      <c r="IE687" s="70"/>
      <c r="IF687" s="70"/>
      <c r="IG687" s="70"/>
      <c r="IH687" s="70"/>
      <c r="II687" s="70"/>
      <c r="IJ687" s="70"/>
      <c r="IK687" s="70"/>
      <c r="IL687" s="70"/>
      <c r="IM687" s="70"/>
      <c r="IN687" s="70"/>
      <c r="IO687" s="70"/>
      <c r="IP687" s="70"/>
      <c r="IQ687" s="70"/>
      <c r="IR687" s="70"/>
      <c r="IS687" s="70"/>
      <c r="IT687" s="70"/>
      <c r="IU687" s="70"/>
    </row>
    <row r="688" spans="1:255" s="62" customFormat="1" ht="14.25">
      <c r="A688" s="65" t="s">
        <v>536</v>
      </c>
      <c r="B688" s="65">
        <f>SUM(B689:B691)</f>
        <v>21110</v>
      </c>
      <c r="C688" s="66">
        <f t="shared" si="10"/>
        <v>-17800</v>
      </c>
      <c r="D688" s="65">
        <f>SUM(D689:D691)</f>
        <v>3310</v>
      </c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</row>
    <row r="689" spans="1:255" ht="14.25">
      <c r="A689" s="69" t="s">
        <v>537</v>
      </c>
      <c r="B689" s="69">
        <v>7800</v>
      </c>
      <c r="C689" s="66">
        <f t="shared" si="10"/>
        <v>-7800</v>
      </c>
      <c r="D689" s="69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  <c r="AC689" s="70"/>
      <c r="AD689" s="70"/>
      <c r="AE689" s="70"/>
      <c r="AF689" s="70"/>
      <c r="AG689" s="70"/>
      <c r="AH689" s="70"/>
      <c r="AI689" s="70"/>
      <c r="AJ689" s="70"/>
      <c r="AK689" s="70"/>
      <c r="AL689" s="70"/>
      <c r="AM689" s="70"/>
      <c r="AN689" s="70"/>
      <c r="AO689" s="70"/>
      <c r="AP689" s="70"/>
      <c r="AQ689" s="70"/>
      <c r="AR689" s="70"/>
      <c r="AS689" s="70"/>
      <c r="AT689" s="70"/>
      <c r="AU689" s="70"/>
      <c r="AV689" s="70"/>
      <c r="AW689" s="70"/>
      <c r="AX689" s="70"/>
      <c r="AY689" s="70"/>
      <c r="AZ689" s="70"/>
      <c r="BA689" s="70"/>
      <c r="BB689" s="70"/>
      <c r="BC689" s="70"/>
      <c r="BD689" s="70"/>
      <c r="BE689" s="70"/>
      <c r="BF689" s="70"/>
      <c r="BG689" s="70"/>
      <c r="BH689" s="70"/>
      <c r="BI689" s="70"/>
      <c r="BJ689" s="70"/>
      <c r="BK689" s="70"/>
      <c r="BL689" s="70"/>
      <c r="BM689" s="70"/>
      <c r="BN689" s="70"/>
      <c r="BO689" s="70"/>
      <c r="BP689" s="70"/>
      <c r="BQ689" s="70"/>
      <c r="BR689" s="70"/>
      <c r="BS689" s="70"/>
      <c r="BT689" s="70"/>
      <c r="BU689" s="70"/>
      <c r="BV689" s="70"/>
      <c r="BW689" s="70"/>
      <c r="BX689" s="70"/>
      <c r="BY689" s="70"/>
      <c r="BZ689" s="70"/>
      <c r="CA689" s="70"/>
      <c r="CB689" s="70"/>
      <c r="CC689" s="70"/>
      <c r="CD689" s="70"/>
      <c r="CE689" s="70"/>
      <c r="CF689" s="70"/>
      <c r="CG689" s="70"/>
      <c r="CH689" s="70"/>
      <c r="CI689" s="70"/>
      <c r="CJ689" s="70"/>
      <c r="CK689" s="70"/>
      <c r="CL689" s="70"/>
      <c r="CM689" s="70"/>
      <c r="CN689" s="70"/>
      <c r="CO689" s="70"/>
      <c r="CP689" s="70"/>
      <c r="CQ689" s="70"/>
      <c r="CR689" s="70"/>
      <c r="CS689" s="70"/>
      <c r="CT689" s="70"/>
      <c r="CU689" s="70"/>
      <c r="CV689" s="70"/>
      <c r="CW689" s="70"/>
      <c r="CX689" s="70"/>
      <c r="CY689" s="70"/>
      <c r="CZ689" s="70"/>
      <c r="DA689" s="70"/>
      <c r="DB689" s="70"/>
      <c r="DC689" s="70"/>
      <c r="DD689" s="70"/>
      <c r="DE689" s="70"/>
      <c r="DF689" s="70"/>
      <c r="DG689" s="70"/>
      <c r="DH689" s="70"/>
      <c r="DI689" s="70"/>
      <c r="DJ689" s="70"/>
      <c r="DK689" s="70"/>
      <c r="DL689" s="70"/>
      <c r="DM689" s="70"/>
      <c r="DN689" s="70"/>
      <c r="DO689" s="70"/>
      <c r="DP689" s="70"/>
      <c r="DQ689" s="70"/>
      <c r="DR689" s="70"/>
      <c r="DS689" s="70"/>
      <c r="DT689" s="70"/>
      <c r="DU689" s="70"/>
      <c r="DV689" s="70"/>
      <c r="DW689" s="70"/>
      <c r="DX689" s="70"/>
      <c r="DY689" s="70"/>
      <c r="DZ689" s="70"/>
      <c r="EA689" s="70"/>
      <c r="EB689" s="70"/>
      <c r="EC689" s="70"/>
      <c r="ED689" s="70"/>
      <c r="EE689" s="70"/>
      <c r="EF689" s="70"/>
      <c r="EG689" s="70"/>
      <c r="EH689" s="70"/>
      <c r="EI689" s="70"/>
      <c r="EJ689" s="70"/>
      <c r="EK689" s="70"/>
      <c r="EL689" s="70"/>
      <c r="EM689" s="70"/>
      <c r="EN689" s="70"/>
      <c r="EO689" s="70"/>
      <c r="EP689" s="70"/>
      <c r="EQ689" s="70"/>
      <c r="ER689" s="70"/>
      <c r="ES689" s="70"/>
      <c r="ET689" s="70"/>
      <c r="EU689" s="70"/>
      <c r="EV689" s="70"/>
      <c r="EW689" s="70"/>
      <c r="EX689" s="70"/>
      <c r="EY689" s="70"/>
      <c r="EZ689" s="70"/>
      <c r="FA689" s="70"/>
      <c r="FB689" s="70"/>
      <c r="FC689" s="70"/>
      <c r="FD689" s="70"/>
      <c r="FE689" s="70"/>
      <c r="FF689" s="70"/>
      <c r="FG689" s="70"/>
      <c r="FH689" s="70"/>
      <c r="FI689" s="70"/>
      <c r="FJ689" s="70"/>
      <c r="FK689" s="70"/>
      <c r="FL689" s="70"/>
      <c r="FM689" s="70"/>
      <c r="FN689" s="70"/>
      <c r="FO689" s="70"/>
      <c r="FP689" s="70"/>
      <c r="FQ689" s="70"/>
      <c r="FR689" s="70"/>
      <c r="FS689" s="70"/>
      <c r="FT689" s="70"/>
      <c r="FU689" s="70"/>
      <c r="FV689" s="70"/>
      <c r="FW689" s="70"/>
      <c r="FX689" s="70"/>
      <c r="FY689" s="70"/>
      <c r="FZ689" s="70"/>
      <c r="GA689" s="70"/>
      <c r="GB689" s="70"/>
      <c r="GC689" s="70"/>
      <c r="GD689" s="70"/>
      <c r="GE689" s="70"/>
      <c r="GF689" s="70"/>
      <c r="GG689" s="70"/>
      <c r="GH689" s="70"/>
      <c r="GI689" s="70"/>
      <c r="GJ689" s="70"/>
      <c r="GK689" s="70"/>
      <c r="GL689" s="70"/>
      <c r="GM689" s="70"/>
      <c r="GN689" s="70"/>
      <c r="GO689" s="70"/>
      <c r="GP689" s="70"/>
      <c r="GQ689" s="70"/>
      <c r="GR689" s="70"/>
      <c r="GS689" s="70"/>
      <c r="GT689" s="70"/>
      <c r="GU689" s="70"/>
      <c r="GV689" s="70"/>
      <c r="GW689" s="70"/>
      <c r="GX689" s="70"/>
      <c r="GY689" s="70"/>
      <c r="GZ689" s="70"/>
      <c r="HA689" s="70"/>
      <c r="HB689" s="70"/>
      <c r="HC689" s="70"/>
      <c r="HD689" s="70"/>
      <c r="HE689" s="70"/>
      <c r="HF689" s="70"/>
      <c r="HG689" s="70"/>
      <c r="HH689" s="70"/>
      <c r="HI689" s="70"/>
      <c r="HJ689" s="70"/>
      <c r="HK689" s="70"/>
      <c r="HL689" s="70"/>
      <c r="HM689" s="70"/>
      <c r="HN689" s="70"/>
      <c r="HO689" s="70"/>
      <c r="HP689" s="70"/>
      <c r="HQ689" s="70"/>
      <c r="HR689" s="70"/>
      <c r="HS689" s="70"/>
      <c r="HT689" s="70"/>
      <c r="HU689" s="70"/>
      <c r="HV689" s="70"/>
      <c r="HW689" s="70"/>
      <c r="HX689" s="70"/>
      <c r="HY689" s="70"/>
      <c r="HZ689" s="70"/>
      <c r="IA689" s="70"/>
      <c r="IB689" s="70"/>
      <c r="IC689" s="70"/>
      <c r="ID689" s="70"/>
      <c r="IE689" s="70"/>
      <c r="IF689" s="70"/>
      <c r="IG689" s="70"/>
      <c r="IH689" s="70"/>
      <c r="II689" s="70"/>
      <c r="IJ689" s="70"/>
      <c r="IK689" s="70"/>
      <c r="IL689" s="70"/>
      <c r="IM689" s="70"/>
      <c r="IN689" s="70"/>
      <c r="IO689" s="70"/>
      <c r="IP689" s="70"/>
      <c r="IQ689" s="70"/>
      <c r="IR689" s="70"/>
      <c r="IS689" s="70"/>
      <c r="IT689" s="70"/>
      <c r="IU689" s="70"/>
    </row>
    <row r="690" spans="1:255" s="62" customFormat="1" ht="14.25">
      <c r="A690" s="65" t="s">
        <v>538</v>
      </c>
      <c r="B690" s="65">
        <v>13095</v>
      </c>
      <c r="C690" s="66">
        <f t="shared" si="10"/>
        <v>-10000</v>
      </c>
      <c r="D690" s="65">
        <v>3095</v>
      </c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</row>
    <row r="691" spans="1:255" s="62" customFormat="1" ht="14.25">
      <c r="A691" s="65" t="s">
        <v>539</v>
      </c>
      <c r="B691" s="65">
        <v>215</v>
      </c>
      <c r="C691" s="66">
        <f t="shared" si="10"/>
        <v>0</v>
      </c>
      <c r="D691" s="65">
        <v>215</v>
      </c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</row>
    <row r="692" spans="1:255" s="62" customFormat="1" ht="14.25">
      <c r="A692" s="65" t="s">
        <v>540</v>
      </c>
      <c r="B692" s="65">
        <f>SUM(B693:B695)</f>
        <v>0</v>
      </c>
      <c r="C692" s="66">
        <f t="shared" si="10"/>
        <v>17</v>
      </c>
      <c r="D692" s="65">
        <f>SUM(D693:D695)</f>
        <v>17</v>
      </c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</row>
    <row r="693" spans="1:255" ht="14.25">
      <c r="A693" s="69" t="s">
        <v>541</v>
      </c>
      <c r="B693" s="69"/>
      <c r="C693" s="66">
        <f t="shared" si="10"/>
        <v>0</v>
      </c>
      <c r="D693" s="69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  <c r="AC693" s="70"/>
      <c r="AD693" s="70"/>
      <c r="AE693" s="70"/>
      <c r="AF693" s="70"/>
      <c r="AG693" s="70"/>
      <c r="AH693" s="70"/>
      <c r="AI693" s="70"/>
      <c r="AJ693" s="70"/>
      <c r="AK693" s="70"/>
      <c r="AL693" s="70"/>
      <c r="AM693" s="70"/>
      <c r="AN693" s="70"/>
      <c r="AO693" s="70"/>
      <c r="AP693" s="70"/>
      <c r="AQ693" s="70"/>
      <c r="AR693" s="70"/>
      <c r="AS693" s="70"/>
      <c r="AT693" s="70"/>
      <c r="AU693" s="70"/>
      <c r="AV693" s="70"/>
      <c r="AW693" s="70"/>
      <c r="AX693" s="70"/>
      <c r="AY693" s="70"/>
      <c r="AZ693" s="70"/>
      <c r="BA693" s="70"/>
      <c r="BB693" s="70"/>
      <c r="BC693" s="70"/>
      <c r="BD693" s="70"/>
      <c r="BE693" s="70"/>
      <c r="BF693" s="70"/>
      <c r="BG693" s="70"/>
      <c r="BH693" s="70"/>
      <c r="BI693" s="70"/>
      <c r="BJ693" s="70"/>
      <c r="BK693" s="70"/>
      <c r="BL693" s="70"/>
      <c r="BM693" s="70"/>
      <c r="BN693" s="70"/>
      <c r="BO693" s="70"/>
      <c r="BP693" s="70"/>
      <c r="BQ693" s="70"/>
      <c r="BR693" s="70"/>
      <c r="BS693" s="70"/>
      <c r="BT693" s="70"/>
      <c r="BU693" s="70"/>
      <c r="BV693" s="70"/>
      <c r="BW693" s="70"/>
      <c r="BX693" s="70"/>
      <c r="BY693" s="70"/>
      <c r="BZ693" s="70"/>
      <c r="CA693" s="70"/>
      <c r="CB693" s="70"/>
      <c r="CC693" s="70"/>
      <c r="CD693" s="70"/>
      <c r="CE693" s="70"/>
      <c r="CF693" s="70"/>
      <c r="CG693" s="70"/>
      <c r="CH693" s="70"/>
      <c r="CI693" s="70"/>
      <c r="CJ693" s="70"/>
      <c r="CK693" s="70"/>
      <c r="CL693" s="70"/>
      <c r="CM693" s="70"/>
      <c r="CN693" s="70"/>
      <c r="CO693" s="70"/>
      <c r="CP693" s="70"/>
      <c r="CQ693" s="70"/>
      <c r="CR693" s="70"/>
      <c r="CS693" s="70"/>
      <c r="CT693" s="70"/>
      <c r="CU693" s="70"/>
      <c r="CV693" s="70"/>
      <c r="CW693" s="70"/>
      <c r="CX693" s="70"/>
      <c r="CY693" s="70"/>
      <c r="CZ693" s="70"/>
      <c r="DA693" s="70"/>
      <c r="DB693" s="70"/>
      <c r="DC693" s="70"/>
      <c r="DD693" s="70"/>
      <c r="DE693" s="70"/>
      <c r="DF693" s="70"/>
      <c r="DG693" s="70"/>
      <c r="DH693" s="70"/>
      <c r="DI693" s="70"/>
      <c r="DJ693" s="70"/>
      <c r="DK693" s="70"/>
      <c r="DL693" s="70"/>
      <c r="DM693" s="70"/>
      <c r="DN693" s="70"/>
      <c r="DO693" s="70"/>
      <c r="DP693" s="70"/>
      <c r="DQ693" s="70"/>
      <c r="DR693" s="70"/>
      <c r="DS693" s="70"/>
      <c r="DT693" s="70"/>
      <c r="DU693" s="70"/>
      <c r="DV693" s="70"/>
      <c r="DW693" s="70"/>
      <c r="DX693" s="70"/>
      <c r="DY693" s="70"/>
      <c r="DZ693" s="70"/>
      <c r="EA693" s="70"/>
      <c r="EB693" s="70"/>
      <c r="EC693" s="70"/>
      <c r="ED693" s="70"/>
      <c r="EE693" s="70"/>
      <c r="EF693" s="70"/>
      <c r="EG693" s="70"/>
      <c r="EH693" s="70"/>
      <c r="EI693" s="70"/>
      <c r="EJ693" s="70"/>
      <c r="EK693" s="70"/>
      <c r="EL693" s="70"/>
      <c r="EM693" s="70"/>
      <c r="EN693" s="70"/>
      <c r="EO693" s="70"/>
      <c r="EP693" s="70"/>
      <c r="EQ693" s="70"/>
      <c r="ER693" s="70"/>
      <c r="ES693" s="70"/>
      <c r="ET693" s="70"/>
      <c r="EU693" s="70"/>
      <c r="EV693" s="70"/>
      <c r="EW693" s="70"/>
      <c r="EX693" s="70"/>
      <c r="EY693" s="70"/>
      <c r="EZ693" s="70"/>
      <c r="FA693" s="70"/>
      <c r="FB693" s="70"/>
      <c r="FC693" s="70"/>
      <c r="FD693" s="70"/>
      <c r="FE693" s="70"/>
      <c r="FF693" s="70"/>
      <c r="FG693" s="70"/>
      <c r="FH693" s="70"/>
      <c r="FI693" s="70"/>
      <c r="FJ693" s="70"/>
      <c r="FK693" s="70"/>
      <c r="FL693" s="70"/>
      <c r="FM693" s="70"/>
      <c r="FN693" s="70"/>
      <c r="FO693" s="70"/>
      <c r="FP693" s="70"/>
      <c r="FQ693" s="70"/>
      <c r="FR693" s="70"/>
      <c r="FS693" s="70"/>
      <c r="FT693" s="70"/>
      <c r="FU693" s="70"/>
      <c r="FV693" s="70"/>
      <c r="FW693" s="70"/>
      <c r="FX693" s="70"/>
      <c r="FY693" s="70"/>
      <c r="FZ693" s="70"/>
      <c r="GA693" s="70"/>
      <c r="GB693" s="70"/>
      <c r="GC693" s="70"/>
      <c r="GD693" s="70"/>
      <c r="GE693" s="70"/>
      <c r="GF693" s="70"/>
      <c r="GG693" s="70"/>
      <c r="GH693" s="70"/>
      <c r="GI693" s="70"/>
      <c r="GJ693" s="70"/>
      <c r="GK693" s="70"/>
      <c r="GL693" s="70"/>
      <c r="GM693" s="70"/>
      <c r="GN693" s="70"/>
      <c r="GO693" s="70"/>
      <c r="GP693" s="70"/>
      <c r="GQ693" s="70"/>
      <c r="GR693" s="70"/>
      <c r="GS693" s="70"/>
      <c r="GT693" s="70"/>
      <c r="GU693" s="70"/>
      <c r="GV693" s="70"/>
      <c r="GW693" s="70"/>
      <c r="GX693" s="70"/>
      <c r="GY693" s="70"/>
      <c r="GZ693" s="70"/>
      <c r="HA693" s="70"/>
      <c r="HB693" s="70"/>
      <c r="HC693" s="70"/>
      <c r="HD693" s="70"/>
      <c r="HE693" s="70"/>
      <c r="HF693" s="70"/>
      <c r="HG693" s="70"/>
      <c r="HH693" s="70"/>
      <c r="HI693" s="70"/>
      <c r="HJ693" s="70"/>
      <c r="HK693" s="70"/>
      <c r="HL693" s="70"/>
      <c r="HM693" s="70"/>
      <c r="HN693" s="70"/>
      <c r="HO693" s="70"/>
      <c r="HP693" s="70"/>
      <c r="HQ693" s="70"/>
      <c r="HR693" s="70"/>
      <c r="HS693" s="70"/>
      <c r="HT693" s="70"/>
      <c r="HU693" s="70"/>
      <c r="HV693" s="70"/>
      <c r="HW693" s="70"/>
      <c r="HX693" s="70"/>
      <c r="HY693" s="70"/>
      <c r="HZ693" s="70"/>
      <c r="IA693" s="70"/>
      <c r="IB693" s="70"/>
      <c r="IC693" s="70"/>
      <c r="ID693" s="70"/>
      <c r="IE693" s="70"/>
      <c r="IF693" s="70"/>
      <c r="IG693" s="70"/>
      <c r="IH693" s="70"/>
      <c r="II693" s="70"/>
      <c r="IJ693" s="70"/>
      <c r="IK693" s="70"/>
      <c r="IL693" s="70"/>
      <c r="IM693" s="70"/>
      <c r="IN693" s="70"/>
      <c r="IO693" s="70"/>
      <c r="IP693" s="70"/>
      <c r="IQ693" s="70"/>
      <c r="IR693" s="70"/>
      <c r="IS693" s="70"/>
      <c r="IT693" s="70"/>
      <c r="IU693" s="70"/>
    </row>
    <row r="694" spans="1:255" s="62" customFormat="1" ht="14.25">
      <c r="A694" s="65" t="s">
        <v>542</v>
      </c>
      <c r="B694" s="65"/>
      <c r="C694" s="66">
        <f t="shared" si="10"/>
        <v>17</v>
      </c>
      <c r="D694" s="65">
        <v>17</v>
      </c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  <c r="CK694" s="7"/>
      <c r="CL694" s="7"/>
      <c r="CM694" s="7"/>
      <c r="CN694" s="7"/>
      <c r="CO694" s="7"/>
      <c r="CP694" s="7"/>
      <c r="CQ694" s="7"/>
      <c r="CR694" s="7"/>
      <c r="CS694" s="7"/>
      <c r="CT694" s="7"/>
      <c r="CU694" s="7"/>
      <c r="CV694" s="7"/>
      <c r="CW694" s="7"/>
      <c r="CX694" s="7"/>
      <c r="CY694" s="7"/>
      <c r="CZ694" s="7"/>
      <c r="DA694" s="7"/>
      <c r="DB694" s="7"/>
      <c r="DC694" s="7"/>
      <c r="DD694" s="7"/>
      <c r="DE694" s="7"/>
      <c r="DF694" s="7"/>
      <c r="DG694" s="7"/>
      <c r="DH694" s="7"/>
      <c r="DI694" s="7"/>
      <c r="DJ694" s="7"/>
      <c r="DK694" s="7"/>
      <c r="DL694" s="7"/>
      <c r="DM694" s="7"/>
      <c r="DN694" s="7"/>
      <c r="DO694" s="7"/>
      <c r="DP694" s="7"/>
      <c r="DQ694" s="7"/>
      <c r="DR694" s="7"/>
      <c r="DS694" s="7"/>
      <c r="DT694" s="7"/>
      <c r="DU694" s="7"/>
      <c r="DV694" s="7"/>
      <c r="DW694" s="7"/>
      <c r="DX694" s="7"/>
      <c r="DY694" s="7"/>
      <c r="DZ694" s="7"/>
      <c r="EA694" s="7"/>
      <c r="EB694" s="7"/>
      <c r="EC694" s="7"/>
      <c r="ED694" s="7"/>
      <c r="EE694" s="7"/>
      <c r="EF694" s="7"/>
      <c r="EG694" s="7"/>
      <c r="EH694" s="7"/>
      <c r="EI694" s="7"/>
      <c r="EJ694" s="7"/>
      <c r="EK694" s="7"/>
      <c r="EL694" s="7"/>
      <c r="EM694" s="7"/>
      <c r="EN694" s="7"/>
      <c r="EO694" s="7"/>
      <c r="EP694" s="7"/>
      <c r="EQ694" s="7"/>
      <c r="ER694" s="7"/>
      <c r="ES694" s="7"/>
      <c r="ET694" s="7"/>
      <c r="EU694" s="7"/>
      <c r="EV694" s="7"/>
      <c r="EW694" s="7"/>
      <c r="EX694" s="7"/>
      <c r="EY694" s="7"/>
      <c r="EZ694" s="7"/>
      <c r="FA694" s="7"/>
      <c r="FB694" s="7"/>
      <c r="FC694" s="7"/>
      <c r="FD694" s="7"/>
      <c r="FE694" s="7"/>
      <c r="FF694" s="7"/>
      <c r="FG694" s="7"/>
      <c r="FH694" s="7"/>
      <c r="FI694" s="7"/>
      <c r="FJ694" s="7"/>
      <c r="FK694" s="7"/>
      <c r="FL694" s="7"/>
      <c r="FM694" s="7"/>
      <c r="FN694" s="7"/>
      <c r="FO694" s="7"/>
      <c r="FP694" s="7"/>
      <c r="FQ694" s="7"/>
      <c r="FR694" s="7"/>
      <c r="FS694" s="7"/>
      <c r="FT694" s="7"/>
      <c r="FU694" s="7"/>
      <c r="FV694" s="7"/>
      <c r="FW694" s="7"/>
      <c r="FX694" s="7"/>
      <c r="FY694" s="7"/>
      <c r="FZ694" s="7"/>
      <c r="GA694" s="7"/>
      <c r="GB694" s="7"/>
      <c r="GC694" s="7"/>
      <c r="GD694" s="7"/>
      <c r="GE694" s="7"/>
      <c r="GF694" s="7"/>
      <c r="GG694" s="7"/>
      <c r="GH694" s="7"/>
      <c r="GI694" s="7"/>
      <c r="GJ694" s="7"/>
      <c r="GK694" s="7"/>
      <c r="GL694" s="7"/>
      <c r="GM694" s="7"/>
      <c r="GN694" s="7"/>
      <c r="GO694" s="7"/>
      <c r="GP694" s="7"/>
      <c r="GQ694" s="7"/>
      <c r="GR694" s="7"/>
      <c r="GS694" s="7"/>
      <c r="GT694" s="7"/>
      <c r="GU694" s="7"/>
      <c r="GV694" s="7"/>
      <c r="GW694" s="7"/>
      <c r="GX694" s="7"/>
      <c r="GY694" s="7"/>
      <c r="GZ694" s="7"/>
      <c r="HA694" s="7"/>
      <c r="HB694" s="7"/>
      <c r="HC694" s="7"/>
      <c r="HD694" s="7"/>
      <c r="HE694" s="7"/>
      <c r="HF694" s="7"/>
      <c r="HG694" s="7"/>
      <c r="HH694" s="7"/>
      <c r="HI694" s="7"/>
      <c r="HJ694" s="7"/>
      <c r="HK694" s="7"/>
      <c r="HL694" s="7"/>
      <c r="HM694" s="7"/>
      <c r="HN694" s="7"/>
      <c r="HO694" s="7"/>
      <c r="HP694" s="7"/>
      <c r="HQ694" s="7"/>
      <c r="HR694" s="7"/>
      <c r="HS694" s="7"/>
      <c r="HT694" s="7"/>
      <c r="HU694" s="7"/>
      <c r="HV694" s="7"/>
      <c r="HW694" s="7"/>
      <c r="HX694" s="7"/>
      <c r="HY694" s="7"/>
      <c r="HZ694" s="7"/>
      <c r="IA694" s="7"/>
      <c r="IB694" s="7"/>
      <c r="IC694" s="7"/>
      <c r="ID694" s="7"/>
      <c r="IE694" s="7"/>
      <c r="IF694" s="7"/>
      <c r="IG694" s="7"/>
      <c r="IH694" s="7"/>
      <c r="II694" s="7"/>
      <c r="IJ694" s="7"/>
      <c r="IK694" s="7"/>
      <c r="IL694" s="7"/>
      <c r="IM694" s="7"/>
      <c r="IN694" s="7"/>
      <c r="IO694" s="7"/>
      <c r="IP694" s="7"/>
      <c r="IQ694" s="7"/>
      <c r="IR694" s="7"/>
      <c r="IS694" s="7"/>
      <c r="IT694" s="7"/>
      <c r="IU694" s="7"/>
    </row>
    <row r="695" spans="1:255" ht="14.25">
      <c r="A695" s="69" t="s">
        <v>543</v>
      </c>
      <c r="B695" s="69"/>
      <c r="C695" s="66">
        <f t="shared" si="10"/>
        <v>0</v>
      </c>
      <c r="D695" s="69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  <c r="AC695" s="70"/>
      <c r="AD695" s="70"/>
      <c r="AE695" s="70"/>
      <c r="AF695" s="70"/>
      <c r="AG695" s="70"/>
      <c r="AH695" s="70"/>
      <c r="AI695" s="70"/>
      <c r="AJ695" s="70"/>
      <c r="AK695" s="70"/>
      <c r="AL695" s="70"/>
      <c r="AM695" s="70"/>
      <c r="AN695" s="70"/>
      <c r="AO695" s="70"/>
      <c r="AP695" s="70"/>
      <c r="AQ695" s="70"/>
      <c r="AR695" s="70"/>
      <c r="AS695" s="70"/>
      <c r="AT695" s="70"/>
      <c r="AU695" s="70"/>
      <c r="AV695" s="70"/>
      <c r="AW695" s="70"/>
      <c r="AX695" s="70"/>
      <c r="AY695" s="70"/>
      <c r="AZ695" s="70"/>
      <c r="BA695" s="70"/>
      <c r="BB695" s="70"/>
      <c r="BC695" s="70"/>
      <c r="BD695" s="70"/>
      <c r="BE695" s="70"/>
      <c r="BF695" s="70"/>
      <c r="BG695" s="70"/>
      <c r="BH695" s="70"/>
      <c r="BI695" s="70"/>
      <c r="BJ695" s="70"/>
      <c r="BK695" s="70"/>
      <c r="BL695" s="70"/>
      <c r="BM695" s="70"/>
      <c r="BN695" s="70"/>
      <c r="BO695" s="70"/>
      <c r="BP695" s="70"/>
      <c r="BQ695" s="70"/>
      <c r="BR695" s="70"/>
      <c r="BS695" s="70"/>
      <c r="BT695" s="70"/>
      <c r="BU695" s="70"/>
      <c r="BV695" s="70"/>
      <c r="BW695" s="70"/>
      <c r="BX695" s="70"/>
      <c r="BY695" s="70"/>
      <c r="BZ695" s="70"/>
      <c r="CA695" s="70"/>
      <c r="CB695" s="70"/>
      <c r="CC695" s="70"/>
      <c r="CD695" s="70"/>
      <c r="CE695" s="70"/>
      <c r="CF695" s="70"/>
      <c r="CG695" s="70"/>
      <c r="CH695" s="70"/>
      <c r="CI695" s="70"/>
      <c r="CJ695" s="70"/>
      <c r="CK695" s="70"/>
      <c r="CL695" s="70"/>
      <c r="CM695" s="70"/>
      <c r="CN695" s="70"/>
      <c r="CO695" s="70"/>
      <c r="CP695" s="70"/>
      <c r="CQ695" s="70"/>
      <c r="CR695" s="70"/>
      <c r="CS695" s="70"/>
      <c r="CT695" s="70"/>
      <c r="CU695" s="70"/>
      <c r="CV695" s="70"/>
      <c r="CW695" s="70"/>
      <c r="CX695" s="70"/>
      <c r="CY695" s="70"/>
      <c r="CZ695" s="70"/>
      <c r="DA695" s="70"/>
      <c r="DB695" s="70"/>
      <c r="DC695" s="70"/>
      <c r="DD695" s="70"/>
      <c r="DE695" s="70"/>
      <c r="DF695" s="70"/>
      <c r="DG695" s="70"/>
      <c r="DH695" s="70"/>
      <c r="DI695" s="70"/>
      <c r="DJ695" s="70"/>
      <c r="DK695" s="70"/>
      <c r="DL695" s="70"/>
      <c r="DM695" s="70"/>
      <c r="DN695" s="70"/>
      <c r="DO695" s="70"/>
      <c r="DP695" s="70"/>
      <c r="DQ695" s="70"/>
      <c r="DR695" s="70"/>
      <c r="DS695" s="70"/>
      <c r="DT695" s="70"/>
      <c r="DU695" s="70"/>
      <c r="DV695" s="70"/>
      <c r="DW695" s="70"/>
      <c r="DX695" s="70"/>
      <c r="DY695" s="70"/>
      <c r="DZ695" s="70"/>
      <c r="EA695" s="70"/>
      <c r="EB695" s="70"/>
      <c r="EC695" s="70"/>
      <c r="ED695" s="70"/>
      <c r="EE695" s="70"/>
      <c r="EF695" s="70"/>
      <c r="EG695" s="70"/>
      <c r="EH695" s="70"/>
      <c r="EI695" s="70"/>
      <c r="EJ695" s="70"/>
      <c r="EK695" s="70"/>
      <c r="EL695" s="70"/>
      <c r="EM695" s="70"/>
      <c r="EN695" s="70"/>
      <c r="EO695" s="70"/>
      <c r="EP695" s="70"/>
      <c r="EQ695" s="70"/>
      <c r="ER695" s="70"/>
      <c r="ES695" s="70"/>
      <c r="ET695" s="70"/>
      <c r="EU695" s="70"/>
      <c r="EV695" s="70"/>
      <c r="EW695" s="70"/>
      <c r="EX695" s="70"/>
      <c r="EY695" s="70"/>
      <c r="EZ695" s="70"/>
      <c r="FA695" s="70"/>
      <c r="FB695" s="70"/>
      <c r="FC695" s="70"/>
      <c r="FD695" s="70"/>
      <c r="FE695" s="70"/>
      <c r="FF695" s="70"/>
      <c r="FG695" s="70"/>
      <c r="FH695" s="70"/>
      <c r="FI695" s="70"/>
      <c r="FJ695" s="70"/>
      <c r="FK695" s="70"/>
      <c r="FL695" s="70"/>
      <c r="FM695" s="70"/>
      <c r="FN695" s="70"/>
      <c r="FO695" s="70"/>
      <c r="FP695" s="70"/>
      <c r="FQ695" s="70"/>
      <c r="FR695" s="70"/>
      <c r="FS695" s="70"/>
      <c r="FT695" s="70"/>
      <c r="FU695" s="70"/>
      <c r="FV695" s="70"/>
      <c r="FW695" s="70"/>
      <c r="FX695" s="70"/>
      <c r="FY695" s="70"/>
      <c r="FZ695" s="70"/>
      <c r="GA695" s="70"/>
      <c r="GB695" s="70"/>
      <c r="GC695" s="70"/>
      <c r="GD695" s="70"/>
      <c r="GE695" s="70"/>
      <c r="GF695" s="70"/>
      <c r="GG695" s="70"/>
      <c r="GH695" s="70"/>
      <c r="GI695" s="70"/>
      <c r="GJ695" s="70"/>
      <c r="GK695" s="70"/>
      <c r="GL695" s="70"/>
      <c r="GM695" s="70"/>
      <c r="GN695" s="70"/>
      <c r="GO695" s="70"/>
      <c r="GP695" s="70"/>
      <c r="GQ695" s="70"/>
      <c r="GR695" s="70"/>
      <c r="GS695" s="70"/>
      <c r="GT695" s="70"/>
      <c r="GU695" s="70"/>
      <c r="GV695" s="70"/>
      <c r="GW695" s="70"/>
      <c r="GX695" s="70"/>
      <c r="GY695" s="70"/>
      <c r="GZ695" s="70"/>
      <c r="HA695" s="70"/>
      <c r="HB695" s="70"/>
      <c r="HC695" s="70"/>
      <c r="HD695" s="70"/>
      <c r="HE695" s="70"/>
      <c r="HF695" s="70"/>
      <c r="HG695" s="70"/>
      <c r="HH695" s="70"/>
      <c r="HI695" s="70"/>
      <c r="HJ695" s="70"/>
      <c r="HK695" s="70"/>
      <c r="HL695" s="70"/>
      <c r="HM695" s="70"/>
      <c r="HN695" s="70"/>
      <c r="HO695" s="70"/>
      <c r="HP695" s="70"/>
      <c r="HQ695" s="70"/>
      <c r="HR695" s="70"/>
      <c r="HS695" s="70"/>
      <c r="HT695" s="70"/>
      <c r="HU695" s="70"/>
      <c r="HV695" s="70"/>
      <c r="HW695" s="70"/>
      <c r="HX695" s="70"/>
      <c r="HY695" s="70"/>
      <c r="HZ695" s="70"/>
      <c r="IA695" s="70"/>
      <c r="IB695" s="70"/>
      <c r="IC695" s="70"/>
      <c r="ID695" s="70"/>
      <c r="IE695" s="70"/>
      <c r="IF695" s="70"/>
      <c r="IG695" s="70"/>
      <c r="IH695" s="70"/>
      <c r="II695" s="70"/>
      <c r="IJ695" s="70"/>
      <c r="IK695" s="70"/>
      <c r="IL695" s="70"/>
      <c r="IM695" s="70"/>
      <c r="IN695" s="70"/>
      <c r="IO695" s="70"/>
      <c r="IP695" s="70"/>
      <c r="IQ695" s="70"/>
      <c r="IR695" s="70"/>
      <c r="IS695" s="70"/>
      <c r="IT695" s="70"/>
      <c r="IU695" s="70"/>
    </row>
    <row r="696" spans="1:255" s="62" customFormat="1" ht="14.25">
      <c r="A696" s="65" t="s">
        <v>544</v>
      </c>
      <c r="B696" s="65">
        <f>SUM(B697:B698)</f>
        <v>0</v>
      </c>
      <c r="C696" s="66">
        <f t="shared" si="10"/>
        <v>69</v>
      </c>
      <c r="D696" s="65">
        <f>SUM(D697:D698)</f>
        <v>69</v>
      </c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  <c r="CK696" s="7"/>
      <c r="CL696" s="7"/>
      <c r="CM696" s="7"/>
      <c r="CN696" s="7"/>
      <c r="CO696" s="7"/>
      <c r="CP696" s="7"/>
      <c r="CQ696" s="7"/>
      <c r="CR696" s="7"/>
      <c r="CS696" s="7"/>
      <c r="CT696" s="7"/>
      <c r="CU696" s="7"/>
      <c r="CV696" s="7"/>
      <c r="CW696" s="7"/>
      <c r="CX696" s="7"/>
      <c r="CY696" s="7"/>
      <c r="CZ696" s="7"/>
      <c r="DA696" s="7"/>
      <c r="DB696" s="7"/>
      <c r="DC696" s="7"/>
      <c r="DD696" s="7"/>
      <c r="DE696" s="7"/>
      <c r="DF696" s="7"/>
      <c r="DG696" s="7"/>
      <c r="DH696" s="7"/>
      <c r="DI696" s="7"/>
      <c r="DJ696" s="7"/>
      <c r="DK696" s="7"/>
      <c r="DL696" s="7"/>
      <c r="DM696" s="7"/>
      <c r="DN696" s="7"/>
      <c r="DO696" s="7"/>
      <c r="DP696" s="7"/>
      <c r="DQ696" s="7"/>
      <c r="DR696" s="7"/>
      <c r="DS696" s="7"/>
      <c r="DT696" s="7"/>
      <c r="DU696" s="7"/>
      <c r="DV696" s="7"/>
      <c r="DW696" s="7"/>
      <c r="DX696" s="7"/>
      <c r="DY696" s="7"/>
      <c r="DZ696" s="7"/>
      <c r="EA696" s="7"/>
      <c r="EB696" s="7"/>
      <c r="EC696" s="7"/>
      <c r="ED696" s="7"/>
      <c r="EE696" s="7"/>
      <c r="EF696" s="7"/>
      <c r="EG696" s="7"/>
      <c r="EH696" s="7"/>
      <c r="EI696" s="7"/>
      <c r="EJ696" s="7"/>
      <c r="EK696" s="7"/>
      <c r="EL696" s="7"/>
      <c r="EM696" s="7"/>
      <c r="EN696" s="7"/>
      <c r="EO696" s="7"/>
      <c r="EP696" s="7"/>
      <c r="EQ696" s="7"/>
      <c r="ER696" s="7"/>
      <c r="ES696" s="7"/>
      <c r="ET696" s="7"/>
      <c r="EU696" s="7"/>
      <c r="EV696" s="7"/>
      <c r="EW696" s="7"/>
      <c r="EX696" s="7"/>
      <c r="EY696" s="7"/>
      <c r="EZ696" s="7"/>
      <c r="FA696" s="7"/>
      <c r="FB696" s="7"/>
      <c r="FC696" s="7"/>
      <c r="FD696" s="7"/>
      <c r="FE696" s="7"/>
      <c r="FF696" s="7"/>
      <c r="FG696" s="7"/>
      <c r="FH696" s="7"/>
      <c r="FI696" s="7"/>
      <c r="FJ696" s="7"/>
      <c r="FK696" s="7"/>
      <c r="FL696" s="7"/>
      <c r="FM696" s="7"/>
      <c r="FN696" s="7"/>
      <c r="FO696" s="7"/>
      <c r="FP696" s="7"/>
      <c r="FQ696" s="7"/>
      <c r="FR696" s="7"/>
      <c r="FS696" s="7"/>
      <c r="FT696" s="7"/>
      <c r="FU696" s="7"/>
      <c r="FV696" s="7"/>
      <c r="FW696" s="7"/>
      <c r="FX696" s="7"/>
      <c r="FY696" s="7"/>
      <c r="FZ696" s="7"/>
      <c r="GA696" s="7"/>
      <c r="GB696" s="7"/>
      <c r="GC696" s="7"/>
      <c r="GD696" s="7"/>
      <c r="GE696" s="7"/>
      <c r="GF696" s="7"/>
      <c r="GG696" s="7"/>
      <c r="GH696" s="7"/>
      <c r="GI696" s="7"/>
      <c r="GJ696" s="7"/>
      <c r="GK696" s="7"/>
      <c r="GL696" s="7"/>
      <c r="GM696" s="7"/>
      <c r="GN696" s="7"/>
      <c r="GO696" s="7"/>
      <c r="GP696" s="7"/>
      <c r="GQ696" s="7"/>
      <c r="GR696" s="7"/>
      <c r="GS696" s="7"/>
      <c r="GT696" s="7"/>
      <c r="GU696" s="7"/>
      <c r="GV696" s="7"/>
      <c r="GW696" s="7"/>
      <c r="GX696" s="7"/>
      <c r="GY696" s="7"/>
      <c r="GZ696" s="7"/>
      <c r="HA696" s="7"/>
      <c r="HB696" s="7"/>
      <c r="HC696" s="7"/>
      <c r="HD696" s="7"/>
      <c r="HE696" s="7"/>
      <c r="HF696" s="7"/>
      <c r="HG696" s="7"/>
      <c r="HH696" s="7"/>
      <c r="HI696" s="7"/>
      <c r="HJ696" s="7"/>
      <c r="HK696" s="7"/>
      <c r="HL696" s="7"/>
      <c r="HM696" s="7"/>
      <c r="HN696" s="7"/>
      <c r="HO696" s="7"/>
      <c r="HP696" s="7"/>
      <c r="HQ696" s="7"/>
      <c r="HR696" s="7"/>
      <c r="HS696" s="7"/>
      <c r="HT696" s="7"/>
      <c r="HU696" s="7"/>
      <c r="HV696" s="7"/>
      <c r="HW696" s="7"/>
      <c r="HX696" s="7"/>
      <c r="HY696" s="7"/>
      <c r="HZ696" s="7"/>
      <c r="IA696" s="7"/>
      <c r="IB696" s="7"/>
      <c r="IC696" s="7"/>
      <c r="ID696" s="7"/>
      <c r="IE696" s="7"/>
      <c r="IF696" s="7"/>
      <c r="IG696" s="7"/>
      <c r="IH696" s="7"/>
      <c r="II696" s="7"/>
      <c r="IJ696" s="7"/>
      <c r="IK696" s="7"/>
      <c r="IL696" s="7"/>
      <c r="IM696" s="7"/>
      <c r="IN696" s="7"/>
      <c r="IO696" s="7"/>
      <c r="IP696" s="7"/>
      <c r="IQ696" s="7"/>
      <c r="IR696" s="7"/>
      <c r="IS696" s="7"/>
      <c r="IT696" s="7"/>
      <c r="IU696" s="7"/>
    </row>
    <row r="697" spans="1:255" s="62" customFormat="1" ht="14.25">
      <c r="A697" s="65" t="s">
        <v>545</v>
      </c>
      <c r="B697" s="65"/>
      <c r="C697" s="66">
        <f t="shared" si="10"/>
        <v>69</v>
      </c>
      <c r="D697" s="65">
        <v>69</v>
      </c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  <c r="CK697" s="7"/>
      <c r="CL697" s="7"/>
      <c r="CM697" s="7"/>
      <c r="CN697" s="7"/>
      <c r="CO697" s="7"/>
      <c r="CP697" s="7"/>
      <c r="CQ697" s="7"/>
      <c r="CR697" s="7"/>
      <c r="CS697" s="7"/>
      <c r="CT697" s="7"/>
      <c r="CU697" s="7"/>
      <c r="CV697" s="7"/>
      <c r="CW697" s="7"/>
      <c r="CX697" s="7"/>
      <c r="CY697" s="7"/>
      <c r="CZ697" s="7"/>
      <c r="DA697" s="7"/>
      <c r="DB697" s="7"/>
      <c r="DC697" s="7"/>
      <c r="DD697" s="7"/>
      <c r="DE697" s="7"/>
      <c r="DF697" s="7"/>
      <c r="DG697" s="7"/>
      <c r="DH697" s="7"/>
      <c r="DI697" s="7"/>
      <c r="DJ697" s="7"/>
      <c r="DK697" s="7"/>
      <c r="DL697" s="7"/>
      <c r="DM697" s="7"/>
      <c r="DN697" s="7"/>
      <c r="DO697" s="7"/>
      <c r="DP697" s="7"/>
      <c r="DQ697" s="7"/>
      <c r="DR697" s="7"/>
      <c r="DS697" s="7"/>
      <c r="DT697" s="7"/>
      <c r="DU697" s="7"/>
      <c r="DV697" s="7"/>
      <c r="DW697" s="7"/>
      <c r="DX697" s="7"/>
      <c r="DY697" s="7"/>
      <c r="DZ697" s="7"/>
      <c r="EA697" s="7"/>
      <c r="EB697" s="7"/>
      <c r="EC697" s="7"/>
      <c r="ED697" s="7"/>
      <c r="EE697" s="7"/>
      <c r="EF697" s="7"/>
      <c r="EG697" s="7"/>
      <c r="EH697" s="7"/>
      <c r="EI697" s="7"/>
      <c r="EJ697" s="7"/>
      <c r="EK697" s="7"/>
      <c r="EL697" s="7"/>
      <c r="EM697" s="7"/>
      <c r="EN697" s="7"/>
      <c r="EO697" s="7"/>
      <c r="EP697" s="7"/>
      <c r="EQ697" s="7"/>
      <c r="ER697" s="7"/>
      <c r="ES697" s="7"/>
      <c r="ET697" s="7"/>
      <c r="EU697" s="7"/>
      <c r="EV697" s="7"/>
      <c r="EW697" s="7"/>
      <c r="EX697" s="7"/>
      <c r="EY697" s="7"/>
      <c r="EZ697" s="7"/>
      <c r="FA697" s="7"/>
      <c r="FB697" s="7"/>
      <c r="FC697" s="7"/>
      <c r="FD697" s="7"/>
      <c r="FE697" s="7"/>
      <c r="FF697" s="7"/>
      <c r="FG697" s="7"/>
      <c r="FH697" s="7"/>
      <c r="FI697" s="7"/>
      <c r="FJ697" s="7"/>
      <c r="FK697" s="7"/>
      <c r="FL697" s="7"/>
      <c r="FM697" s="7"/>
      <c r="FN697" s="7"/>
      <c r="FO697" s="7"/>
      <c r="FP697" s="7"/>
      <c r="FQ697" s="7"/>
      <c r="FR697" s="7"/>
      <c r="FS697" s="7"/>
      <c r="FT697" s="7"/>
      <c r="FU697" s="7"/>
      <c r="FV697" s="7"/>
      <c r="FW697" s="7"/>
      <c r="FX697" s="7"/>
      <c r="FY697" s="7"/>
      <c r="FZ697" s="7"/>
      <c r="GA697" s="7"/>
      <c r="GB697" s="7"/>
      <c r="GC697" s="7"/>
      <c r="GD697" s="7"/>
      <c r="GE697" s="7"/>
      <c r="GF697" s="7"/>
      <c r="GG697" s="7"/>
      <c r="GH697" s="7"/>
      <c r="GI697" s="7"/>
      <c r="GJ697" s="7"/>
      <c r="GK697" s="7"/>
      <c r="GL697" s="7"/>
      <c r="GM697" s="7"/>
      <c r="GN697" s="7"/>
      <c r="GO697" s="7"/>
      <c r="GP697" s="7"/>
      <c r="GQ697" s="7"/>
      <c r="GR697" s="7"/>
      <c r="GS697" s="7"/>
      <c r="GT697" s="7"/>
      <c r="GU697" s="7"/>
      <c r="GV697" s="7"/>
      <c r="GW697" s="7"/>
      <c r="GX697" s="7"/>
      <c r="GY697" s="7"/>
      <c r="GZ697" s="7"/>
      <c r="HA697" s="7"/>
      <c r="HB697" s="7"/>
      <c r="HC697" s="7"/>
      <c r="HD697" s="7"/>
      <c r="HE697" s="7"/>
      <c r="HF697" s="7"/>
      <c r="HG697" s="7"/>
      <c r="HH697" s="7"/>
      <c r="HI697" s="7"/>
      <c r="HJ697" s="7"/>
      <c r="HK697" s="7"/>
      <c r="HL697" s="7"/>
      <c r="HM697" s="7"/>
      <c r="HN697" s="7"/>
      <c r="HO697" s="7"/>
      <c r="HP697" s="7"/>
      <c r="HQ697" s="7"/>
      <c r="HR697" s="7"/>
      <c r="HS697" s="7"/>
      <c r="HT697" s="7"/>
      <c r="HU697" s="7"/>
      <c r="HV697" s="7"/>
      <c r="HW697" s="7"/>
      <c r="HX697" s="7"/>
      <c r="HY697" s="7"/>
      <c r="HZ697" s="7"/>
      <c r="IA697" s="7"/>
      <c r="IB697" s="7"/>
      <c r="IC697" s="7"/>
      <c r="ID697" s="7"/>
      <c r="IE697" s="7"/>
      <c r="IF697" s="7"/>
      <c r="IG697" s="7"/>
      <c r="IH697" s="7"/>
      <c r="II697" s="7"/>
      <c r="IJ697" s="7"/>
      <c r="IK697" s="7"/>
      <c r="IL697" s="7"/>
      <c r="IM697" s="7"/>
      <c r="IN697" s="7"/>
      <c r="IO697" s="7"/>
      <c r="IP697" s="7"/>
      <c r="IQ697" s="7"/>
      <c r="IR697" s="7"/>
      <c r="IS697" s="7"/>
      <c r="IT697" s="7"/>
      <c r="IU697" s="7"/>
    </row>
    <row r="698" spans="1:255" ht="14.25">
      <c r="A698" s="69" t="s">
        <v>546</v>
      </c>
      <c r="B698" s="69"/>
      <c r="C698" s="66">
        <f t="shared" si="10"/>
        <v>0</v>
      </c>
      <c r="D698" s="69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  <c r="AC698" s="70"/>
      <c r="AD698" s="70"/>
      <c r="AE698" s="70"/>
      <c r="AF698" s="70"/>
      <c r="AG698" s="70"/>
      <c r="AH698" s="70"/>
      <c r="AI698" s="70"/>
      <c r="AJ698" s="70"/>
      <c r="AK698" s="70"/>
      <c r="AL698" s="70"/>
      <c r="AM698" s="70"/>
      <c r="AN698" s="70"/>
      <c r="AO698" s="70"/>
      <c r="AP698" s="70"/>
      <c r="AQ698" s="70"/>
      <c r="AR698" s="70"/>
      <c r="AS698" s="70"/>
      <c r="AT698" s="70"/>
      <c r="AU698" s="70"/>
      <c r="AV698" s="70"/>
      <c r="AW698" s="70"/>
      <c r="AX698" s="70"/>
      <c r="AY698" s="70"/>
      <c r="AZ698" s="70"/>
      <c r="BA698" s="70"/>
      <c r="BB698" s="70"/>
      <c r="BC698" s="70"/>
      <c r="BD698" s="70"/>
      <c r="BE698" s="70"/>
      <c r="BF698" s="70"/>
      <c r="BG698" s="70"/>
      <c r="BH698" s="70"/>
      <c r="BI698" s="70"/>
      <c r="BJ698" s="70"/>
      <c r="BK698" s="70"/>
      <c r="BL698" s="70"/>
      <c r="BM698" s="70"/>
      <c r="BN698" s="70"/>
      <c r="BO698" s="70"/>
      <c r="BP698" s="70"/>
      <c r="BQ698" s="70"/>
      <c r="BR698" s="70"/>
      <c r="BS698" s="70"/>
      <c r="BT698" s="70"/>
      <c r="BU698" s="70"/>
      <c r="BV698" s="70"/>
      <c r="BW698" s="70"/>
      <c r="BX698" s="70"/>
      <c r="BY698" s="70"/>
      <c r="BZ698" s="70"/>
      <c r="CA698" s="70"/>
      <c r="CB698" s="70"/>
      <c r="CC698" s="70"/>
      <c r="CD698" s="70"/>
      <c r="CE698" s="70"/>
      <c r="CF698" s="70"/>
      <c r="CG698" s="70"/>
      <c r="CH698" s="70"/>
      <c r="CI698" s="70"/>
      <c r="CJ698" s="70"/>
      <c r="CK698" s="70"/>
      <c r="CL698" s="70"/>
      <c r="CM698" s="70"/>
      <c r="CN698" s="70"/>
      <c r="CO698" s="70"/>
      <c r="CP698" s="70"/>
      <c r="CQ698" s="70"/>
      <c r="CR698" s="70"/>
      <c r="CS698" s="70"/>
      <c r="CT698" s="70"/>
      <c r="CU698" s="70"/>
      <c r="CV698" s="70"/>
      <c r="CW698" s="70"/>
      <c r="CX698" s="70"/>
      <c r="CY698" s="70"/>
      <c r="CZ698" s="70"/>
      <c r="DA698" s="70"/>
      <c r="DB698" s="70"/>
      <c r="DC698" s="70"/>
      <c r="DD698" s="70"/>
      <c r="DE698" s="70"/>
      <c r="DF698" s="70"/>
      <c r="DG698" s="70"/>
      <c r="DH698" s="70"/>
      <c r="DI698" s="70"/>
      <c r="DJ698" s="70"/>
      <c r="DK698" s="70"/>
      <c r="DL698" s="70"/>
      <c r="DM698" s="70"/>
      <c r="DN698" s="70"/>
      <c r="DO698" s="70"/>
      <c r="DP698" s="70"/>
      <c r="DQ698" s="70"/>
      <c r="DR698" s="70"/>
      <c r="DS698" s="70"/>
      <c r="DT698" s="70"/>
      <c r="DU698" s="70"/>
      <c r="DV698" s="70"/>
      <c r="DW698" s="70"/>
      <c r="DX698" s="70"/>
      <c r="DY698" s="70"/>
      <c r="DZ698" s="70"/>
      <c r="EA698" s="70"/>
      <c r="EB698" s="70"/>
      <c r="EC698" s="70"/>
      <c r="ED698" s="70"/>
      <c r="EE698" s="70"/>
      <c r="EF698" s="70"/>
      <c r="EG698" s="70"/>
      <c r="EH698" s="70"/>
      <c r="EI698" s="70"/>
      <c r="EJ698" s="70"/>
      <c r="EK698" s="70"/>
      <c r="EL698" s="70"/>
      <c r="EM698" s="70"/>
      <c r="EN698" s="70"/>
      <c r="EO698" s="70"/>
      <c r="EP698" s="70"/>
      <c r="EQ698" s="70"/>
      <c r="ER698" s="70"/>
      <c r="ES698" s="70"/>
      <c r="ET698" s="70"/>
      <c r="EU698" s="70"/>
      <c r="EV698" s="70"/>
      <c r="EW698" s="70"/>
      <c r="EX698" s="70"/>
      <c r="EY698" s="70"/>
      <c r="EZ698" s="70"/>
      <c r="FA698" s="70"/>
      <c r="FB698" s="70"/>
      <c r="FC698" s="70"/>
      <c r="FD698" s="70"/>
      <c r="FE698" s="70"/>
      <c r="FF698" s="70"/>
      <c r="FG698" s="70"/>
      <c r="FH698" s="70"/>
      <c r="FI698" s="70"/>
      <c r="FJ698" s="70"/>
      <c r="FK698" s="70"/>
      <c r="FL698" s="70"/>
      <c r="FM698" s="70"/>
      <c r="FN698" s="70"/>
      <c r="FO698" s="70"/>
      <c r="FP698" s="70"/>
      <c r="FQ698" s="70"/>
      <c r="FR698" s="70"/>
      <c r="FS698" s="70"/>
      <c r="FT698" s="70"/>
      <c r="FU698" s="70"/>
      <c r="FV698" s="70"/>
      <c r="FW698" s="70"/>
      <c r="FX698" s="70"/>
      <c r="FY698" s="70"/>
      <c r="FZ698" s="70"/>
      <c r="GA698" s="70"/>
      <c r="GB698" s="70"/>
      <c r="GC698" s="70"/>
      <c r="GD698" s="70"/>
      <c r="GE698" s="70"/>
      <c r="GF698" s="70"/>
      <c r="GG698" s="70"/>
      <c r="GH698" s="70"/>
      <c r="GI698" s="70"/>
      <c r="GJ698" s="70"/>
      <c r="GK698" s="70"/>
      <c r="GL698" s="70"/>
      <c r="GM698" s="70"/>
      <c r="GN698" s="70"/>
      <c r="GO698" s="70"/>
      <c r="GP698" s="70"/>
      <c r="GQ698" s="70"/>
      <c r="GR698" s="70"/>
      <c r="GS698" s="70"/>
      <c r="GT698" s="70"/>
      <c r="GU698" s="70"/>
      <c r="GV698" s="70"/>
      <c r="GW698" s="70"/>
      <c r="GX698" s="70"/>
      <c r="GY698" s="70"/>
      <c r="GZ698" s="70"/>
      <c r="HA698" s="70"/>
      <c r="HB698" s="70"/>
      <c r="HC698" s="70"/>
      <c r="HD698" s="70"/>
      <c r="HE698" s="70"/>
      <c r="HF698" s="70"/>
      <c r="HG698" s="70"/>
      <c r="HH698" s="70"/>
      <c r="HI698" s="70"/>
      <c r="HJ698" s="70"/>
      <c r="HK698" s="70"/>
      <c r="HL698" s="70"/>
      <c r="HM698" s="70"/>
      <c r="HN698" s="70"/>
      <c r="HO698" s="70"/>
      <c r="HP698" s="70"/>
      <c r="HQ698" s="70"/>
      <c r="HR698" s="70"/>
      <c r="HS698" s="70"/>
      <c r="HT698" s="70"/>
      <c r="HU698" s="70"/>
      <c r="HV698" s="70"/>
      <c r="HW698" s="70"/>
      <c r="HX698" s="70"/>
      <c r="HY698" s="70"/>
      <c r="HZ698" s="70"/>
      <c r="IA698" s="70"/>
      <c r="IB698" s="70"/>
      <c r="IC698" s="70"/>
      <c r="ID698" s="70"/>
      <c r="IE698" s="70"/>
      <c r="IF698" s="70"/>
      <c r="IG698" s="70"/>
      <c r="IH698" s="70"/>
      <c r="II698" s="70"/>
      <c r="IJ698" s="70"/>
      <c r="IK698" s="70"/>
      <c r="IL698" s="70"/>
      <c r="IM698" s="70"/>
      <c r="IN698" s="70"/>
      <c r="IO698" s="70"/>
      <c r="IP698" s="70"/>
      <c r="IQ698" s="70"/>
      <c r="IR698" s="70"/>
      <c r="IS698" s="70"/>
      <c r="IT698" s="70"/>
      <c r="IU698" s="70"/>
    </row>
    <row r="699" spans="1:255" s="62" customFormat="1" ht="14.25">
      <c r="A699" s="65" t="s">
        <v>547</v>
      </c>
      <c r="B699" s="65">
        <f>SUM(B700:B707)</f>
        <v>52</v>
      </c>
      <c r="C699" s="66">
        <f t="shared" si="10"/>
        <v>46</v>
      </c>
      <c r="D699" s="65">
        <f>SUM(D700:D707)</f>
        <v>98</v>
      </c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  <c r="CK699" s="7"/>
      <c r="CL699" s="7"/>
      <c r="CM699" s="7"/>
      <c r="CN699" s="7"/>
      <c r="CO699" s="7"/>
      <c r="CP699" s="7"/>
      <c r="CQ699" s="7"/>
      <c r="CR699" s="7"/>
      <c r="CS699" s="7"/>
      <c r="CT699" s="7"/>
      <c r="CU699" s="7"/>
      <c r="CV699" s="7"/>
      <c r="CW699" s="7"/>
      <c r="CX699" s="7"/>
      <c r="CY699" s="7"/>
      <c r="CZ699" s="7"/>
      <c r="DA699" s="7"/>
      <c r="DB699" s="7"/>
      <c r="DC699" s="7"/>
      <c r="DD699" s="7"/>
      <c r="DE699" s="7"/>
      <c r="DF699" s="7"/>
      <c r="DG699" s="7"/>
      <c r="DH699" s="7"/>
      <c r="DI699" s="7"/>
      <c r="DJ699" s="7"/>
      <c r="DK699" s="7"/>
      <c r="DL699" s="7"/>
      <c r="DM699" s="7"/>
      <c r="DN699" s="7"/>
      <c r="DO699" s="7"/>
      <c r="DP699" s="7"/>
      <c r="DQ699" s="7"/>
      <c r="DR699" s="7"/>
      <c r="DS699" s="7"/>
      <c r="DT699" s="7"/>
      <c r="DU699" s="7"/>
      <c r="DV699" s="7"/>
      <c r="DW699" s="7"/>
      <c r="DX699" s="7"/>
      <c r="DY699" s="7"/>
      <c r="DZ699" s="7"/>
      <c r="EA699" s="7"/>
      <c r="EB699" s="7"/>
      <c r="EC699" s="7"/>
      <c r="ED699" s="7"/>
      <c r="EE699" s="7"/>
      <c r="EF699" s="7"/>
      <c r="EG699" s="7"/>
      <c r="EH699" s="7"/>
      <c r="EI699" s="7"/>
      <c r="EJ699" s="7"/>
      <c r="EK699" s="7"/>
      <c r="EL699" s="7"/>
      <c r="EM699" s="7"/>
      <c r="EN699" s="7"/>
      <c r="EO699" s="7"/>
      <c r="EP699" s="7"/>
      <c r="EQ699" s="7"/>
      <c r="ER699" s="7"/>
      <c r="ES699" s="7"/>
      <c r="ET699" s="7"/>
      <c r="EU699" s="7"/>
      <c r="EV699" s="7"/>
      <c r="EW699" s="7"/>
      <c r="EX699" s="7"/>
      <c r="EY699" s="7"/>
      <c r="EZ699" s="7"/>
      <c r="FA699" s="7"/>
      <c r="FB699" s="7"/>
      <c r="FC699" s="7"/>
      <c r="FD699" s="7"/>
      <c r="FE699" s="7"/>
      <c r="FF699" s="7"/>
      <c r="FG699" s="7"/>
      <c r="FH699" s="7"/>
      <c r="FI699" s="7"/>
      <c r="FJ699" s="7"/>
      <c r="FK699" s="7"/>
      <c r="FL699" s="7"/>
      <c r="FM699" s="7"/>
      <c r="FN699" s="7"/>
      <c r="FO699" s="7"/>
      <c r="FP699" s="7"/>
      <c r="FQ699" s="7"/>
      <c r="FR699" s="7"/>
      <c r="FS699" s="7"/>
      <c r="FT699" s="7"/>
      <c r="FU699" s="7"/>
      <c r="FV699" s="7"/>
      <c r="FW699" s="7"/>
      <c r="FX699" s="7"/>
      <c r="FY699" s="7"/>
      <c r="FZ699" s="7"/>
      <c r="GA699" s="7"/>
      <c r="GB699" s="7"/>
      <c r="GC699" s="7"/>
      <c r="GD699" s="7"/>
      <c r="GE699" s="7"/>
      <c r="GF699" s="7"/>
      <c r="GG699" s="7"/>
      <c r="GH699" s="7"/>
      <c r="GI699" s="7"/>
      <c r="GJ699" s="7"/>
      <c r="GK699" s="7"/>
      <c r="GL699" s="7"/>
      <c r="GM699" s="7"/>
      <c r="GN699" s="7"/>
      <c r="GO699" s="7"/>
      <c r="GP699" s="7"/>
      <c r="GQ699" s="7"/>
      <c r="GR699" s="7"/>
      <c r="GS699" s="7"/>
      <c r="GT699" s="7"/>
      <c r="GU699" s="7"/>
      <c r="GV699" s="7"/>
      <c r="GW699" s="7"/>
      <c r="GX699" s="7"/>
      <c r="GY699" s="7"/>
      <c r="GZ699" s="7"/>
      <c r="HA699" s="7"/>
      <c r="HB699" s="7"/>
      <c r="HC699" s="7"/>
      <c r="HD699" s="7"/>
      <c r="HE699" s="7"/>
      <c r="HF699" s="7"/>
      <c r="HG699" s="7"/>
      <c r="HH699" s="7"/>
      <c r="HI699" s="7"/>
      <c r="HJ699" s="7"/>
      <c r="HK699" s="7"/>
      <c r="HL699" s="7"/>
      <c r="HM699" s="7"/>
      <c r="HN699" s="7"/>
      <c r="HO699" s="7"/>
      <c r="HP699" s="7"/>
      <c r="HQ699" s="7"/>
      <c r="HR699" s="7"/>
      <c r="HS699" s="7"/>
      <c r="HT699" s="7"/>
      <c r="HU699" s="7"/>
      <c r="HV699" s="7"/>
      <c r="HW699" s="7"/>
      <c r="HX699" s="7"/>
      <c r="HY699" s="7"/>
      <c r="HZ699" s="7"/>
      <c r="IA699" s="7"/>
      <c r="IB699" s="7"/>
      <c r="IC699" s="7"/>
      <c r="ID699" s="7"/>
      <c r="IE699" s="7"/>
      <c r="IF699" s="7"/>
      <c r="IG699" s="7"/>
      <c r="IH699" s="7"/>
      <c r="II699" s="7"/>
      <c r="IJ699" s="7"/>
      <c r="IK699" s="7"/>
      <c r="IL699" s="7"/>
      <c r="IM699" s="7"/>
      <c r="IN699" s="7"/>
      <c r="IO699" s="7"/>
      <c r="IP699" s="7"/>
      <c r="IQ699" s="7"/>
      <c r="IR699" s="7"/>
      <c r="IS699" s="7"/>
      <c r="IT699" s="7"/>
      <c r="IU699" s="7"/>
    </row>
    <row r="700" spans="1:255" s="62" customFormat="1" ht="14.25">
      <c r="A700" s="65" t="s">
        <v>42</v>
      </c>
      <c r="B700" s="65">
        <v>52</v>
      </c>
      <c r="C700" s="66">
        <f t="shared" si="10"/>
        <v>37</v>
      </c>
      <c r="D700" s="65">
        <v>89</v>
      </c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  <c r="CK700" s="7"/>
      <c r="CL700" s="7"/>
      <c r="CM700" s="7"/>
      <c r="CN700" s="7"/>
      <c r="CO700" s="7"/>
      <c r="CP700" s="7"/>
      <c r="CQ700" s="7"/>
      <c r="CR700" s="7"/>
      <c r="CS700" s="7"/>
      <c r="CT700" s="7"/>
      <c r="CU700" s="7"/>
      <c r="CV700" s="7"/>
      <c r="CW700" s="7"/>
      <c r="CX700" s="7"/>
      <c r="CY700" s="7"/>
      <c r="CZ700" s="7"/>
      <c r="DA700" s="7"/>
      <c r="DB700" s="7"/>
      <c r="DC700" s="7"/>
      <c r="DD700" s="7"/>
      <c r="DE700" s="7"/>
      <c r="DF700" s="7"/>
      <c r="DG700" s="7"/>
      <c r="DH700" s="7"/>
      <c r="DI700" s="7"/>
      <c r="DJ700" s="7"/>
      <c r="DK700" s="7"/>
      <c r="DL700" s="7"/>
      <c r="DM700" s="7"/>
      <c r="DN700" s="7"/>
      <c r="DO700" s="7"/>
      <c r="DP700" s="7"/>
      <c r="DQ700" s="7"/>
      <c r="DR700" s="7"/>
      <c r="DS700" s="7"/>
      <c r="DT700" s="7"/>
      <c r="DU700" s="7"/>
      <c r="DV700" s="7"/>
      <c r="DW700" s="7"/>
      <c r="DX700" s="7"/>
      <c r="DY700" s="7"/>
      <c r="DZ700" s="7"/>
      <c r="EA700" s="7"/>
      <c r="EB700" s="7"/>
      <c r="EC700" s="7"/>
      <c r="ED700" s="7"/>
      <c r="EE700" s="7"/>
      <c r="EF700" s="7"/>
      <c r="EG700" s="7"/>
      <c r="EH700" s="7"/>
      <c r="EI700" s="7"/>
      <c r="EJ700" s="7"/>
      <c r="EK700" s="7"/>
      <c r="EL700" s="7"/>
      <c r="EM700" s="7"/>
      <c r="EN700" s="7"/>
      <c r="EO700" s="7"/>
      <c r="EP700" s="7"/>
      <c r="EQ700" s="7"/>
      <c r="ER700" s="7"/>
      <c r="ES700" s="7"/>
      <c r="ET700" s="7"/>
      <c r="EU700" s="7"/>
      <c r="EV700" s="7"/>
      <c r="EW700" s="7"/>
      <c r="EX700" s="7"/>
      <c r="EY700" s="7"/>
      <c r="EZ700" s="7"/>
      <c r="FA700" s="7"/>
      <c r="FB700" s="7"/>
      <c r="FC700" s="7"/>
      <c r="FD700" s="7"/>
      <c r="FE700" s="7"/>
      <c r="FF700" s="7"/>
      <c r="FG700" s="7"/>
      <c r="FH700" s="7"/>
      <c r="FI700" s="7"/>
      <c r="FJ700" s="7"/>
      <c r="FK700" s="7"/>
      <c r="FL700" s="7"/>
      <c r="FM700" s="7"/>
      <c r="FN700" s="7"/>
      <c r="FO700" s="7"/>
      <c r="FP700" s="7"/>
      <c r="FQ700" s="7"/>
      <c r="FR700" s="7"/>
      <c r="FS700" s="7"/>
      <c r="FT700" s="7"/>
      <c r="FU700" s="7"/>
      <c r="FV700" s="7"/>
      <c r="FW700" s="7"/>
      <c r="FX700" s="7"/>
      <c r="FY700" s="7"/>
      <c r="FZ700" s="7"/>
      <c r="GA700" s="7"/>
      <c r="GB700" s="7"/>
      <c r="GC700" s="7"/>
      <c r="GD700" s="7"/>
      <c r="GE700" s="7"/>
      <c r="GF700" s="7"/>
      <c r="GG700" s="7"/>
      <c r="GH700" s="7"/>
      <c r="GI700" s="7"/>
      <c r="GJ700" s="7"/>
      <c r="GK700" s="7"/>
      <c r="GL700" s="7"/>
      <c r="GM700" s="7"/>
      <c r="GN700" s="7"/>
      <c r="GO700" s="7"/>
      <c r="GP700" s="7"/>
      <c r="GQ700" s="7"/>
      <c r="GR700" s="7"/>
      <c r="GS700" s="7"/>
      <c r="GT700" s="7"/>
      <c r="GU700" s="7"/>
      <c r="GV700" s="7"/>
      <c r="GW700" s="7"/>
      <c r="GX700" s="7"/>
      <c r="GY700" s="7"/>
      <c r="GZ700" s="7"/>
      <c r="HA700" s="7"/>
      <c r="HB700" s="7"/>
      <c r="HC700" s="7"/>
      <c r="HD700" s="7"/>
      <c r="HE700" s="7"/>
      <c r="HF700" s="7"/>
      <c r="HG700" s="7"/>
      <c r="HH700" s="7"/>
      <c r="HI700" s="7"/>
      <c r="HJ700" s="7"/>
      <c r="HK700" s="7"/>
      <c r="HL700" s="7"/>
      <c r="HM700" s="7"/>
      <c r="HN700" s="7"/>
      <c r="HO700" s="7"/>
      <c r="HP700" s="7"/>
      <c r="HQ700" s="7"/>
      <c r="HR700" s="7"/>
      <c r="HS700" s="7"/>
      <c r="HT700" s="7"/>
      <c r="HU700" s="7"/>
      <c r="HV700" s="7"/>
      <c r="HW700" s="7"/>
      <c r="HX700" s="7"/>
      <c r="HY700" s="7"/>
      <c r="HZ700" s="7"/>
      <c r="IA700" s="7"/>
      <c r="IB700" s="7"/>
      <c r="IC700" s="7"/>
      <c r="ID700" s="7"/>
      <c r="IE700" s="7"/>
      <c r="IF700" s="7"/>
      <c r="IG700" s="7"/>
      <c r="IH700" s="7"/>
      <c r="II700" s="7"/>
      <c r="IJ700" s="7"/>
      <c r="IK700" s="7"/>
      <c r="IL700" s="7"/>
      <c r="IM700" s="7"/>
      <c r="IN700" s="7"/>
      <c r="IO700" s="7"/>
      <c r="IP700" s="7"/>
      <c r="IQ700" s="7"/>
      <c r="IR700" s="7"/>
      <c r="IS700" s="7"/>
      <c r="IT700" s="7"/>
      <c r="IU700" s="7"/>
    </row>
    <row r="701" spans="1:255" ht="14.25">
      <c r="A701" s="69" t="s">
        <v>43</v>
      </c>
      <c r="B701" s="69"/>
      <c r="C701" s="66">
        <f t="shared" si="10"/>
        <v>0</v>
      </c>
      <c r="D701" s="69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  <c r="AC701" s="70"/>
      <c r="AD701" s="70"/>
      <c r="AE701" s="70"/>
      <c r="AF701" s="70"/>
      <c r="AG701" s="70"/>
      <c r="AH701" s="70"/>
      <c r="AI701" s="70"/>
      <c r="AJ701" s="70"/>
      <c r="AK701" s="70"/>
      <c r="AL701" s="70"/>
      <c r="AM701" s="70"/>
      <c r="AN701" s="70"/>
      <c r="AO701" s="70"/>
      <c r="AP701" s="70"/>
      <c r="AQ701" s="70"/>
      <c r="AR701" s="70"/>
      <c r="AS701" s="70"/>
      <c r="AT701" s="70"/>
      <c r="AU701" s="70"/>
      <c r="AV701" s="70"/>
      <c r="AW701" s="70"/>
      <c r="AX701" s="70"/>
      <c r="AY701" s="70"/>
      <c r="AZ701" s="70"/>
      <c r="BA701" s="70"/>
      <c r="BB701" s="70"/>
      <c r="BC701" s="70"/>
      <c r="BD701" s="70"/>
      <c r="BE701" s="70"/>
      <c r="BF701" s="70"/>
      <c r="BG701" s="70"/>
      <c r="BH701" s="70"/>
      <c r="BI701" s="70"/>
      <c r="BJ701" s="70"/>
      <c r="BK701" s="70"/>
      <c r="BL701" s="70"/>
      <c r="BM701" s="70"/>
      <c r="BN701" s="70"/>
      <c r="BO701" s="70"/>
      <c r="BP701" s="70"/>
      <c r="BQ701" s="70"/>
      <c r="BR701" s="70"/>
      <c r="BS701" s="70"/>
      <c r="BT701" s="70"/>
      <c r="BU701" s="70"/>
      <c r="BV701" s="70"/>
      <c r="BW701" s="70"/>
      <c r="BX701" s="70"/>
      <c r="BY701" s="70"/>
      <c r="BZ701" s="70"/>
      <c r="CA701" s="70"/>
      <c r="CB701" s="70"/>
      <c r="CC701" s="70"/>
      <c r="CD701" s="70"/>
      <c r="CE701" s="70"/>
      <c r="CF701" s="70"/>
      <c r="CG701" s="70"/>
      <c r="CH701" s="70"/>
      <c r="CI701" s="70"/>
      <c r="CJ701" s="70"/>
      <c r="CK701" s="70"/>
      <c r="CL701" s="70"/>
      <c r="CM701" s="70"/>
      <c r="CN701" s="70"/>
      <c r="CO701" s="70"/>
      <c r="CP701" s="70"/>
      <c r="CQ701" s="70"/>
      <c r="CR701" s="70"/>
      <c r="CS701" s="70"/>
      <c r="CT701" s="70"/>
      <c r="CU701" s="70"/>
      <c r="CV701" s="70"/>
      <c r="CW701" s="70"/>
      <c r="CX701" s="70"/>
      <c r="CY701" s="70"/>
      <c r="CZ701" s="70"/>
      <c r="DA701" s="70"/>
      <c r="DB701" s="70"/>
      <c r="DC701" s="70"/>
      <c r="DD701" s="70"/>
      <c r="DE701" s="70"/>
      <c r="DF701" s="70"/>
      <c r="DG701" s="70"/>
      <c r="DH701" s="70"/>
      <c r="DI701" s="70"/>
      <c r="DJ701" s="70"/>
      <c r="DK701" s="70"/>
      <c r="DL701" s="70"/>
      <c r="DM701" s="70"/>
      <c r="DN701" s="70"/>
      <c r="DO701" s="70"/>
      <c r="DP701" s="70"/>
      <c r="DQ701" s="70"/>
      <c r="DR701" s="70"/>
      <c r="DS701" s="70"/>
      <c r="DT701" s="70"/>
      <c r="DU701" s="70"/>
      <c r="DV701" s="70"/>
      <c r="DW701" s="70"/>
      <c r="DX701" s="70"/>
      <c r="DY701" s="70"/>
      <c r="DZ701" s="70"/>
      <c r="EA701" s="70"/>
      <c r="EB701" s="70"/>
      <c r="EC701" s="70"/>
      <c r="ED701" s="70"/>
      <c r="EE701" s="70"/>
      <c r="EF701" s="70"/>
      <c r="EG701" s="70"/>
      <c r="EH701" s="70"/>
      <c r="EI701" s="70"/>
      <c r="EJ701" s="70"/>
      <c r="EK701" s="70"/>
      <c r="EL701" s="70"/>
      <c r="EM701" s="70"/>
      <c r="EN701" s="70"/>
      <c r="EO701" s="70"/>
      <c r="EP701" s="70"/>
      <c r="EQ701" s="70"/>
      <c r="ER701" s="70"/>
      <c r="ES701" s="70"/>
      <c r="ET701" s="70"/>
      <c r="EU701" s="70"/>
      <c r="EV701" s="70"/>
      <c r="EW701" s="70"/>
      <c r="EX701" s="70"/>
      <c r="EY701" s="70"/>
      <c r="EZ701" s="70"/>
      <c r="FA701" s="70"/>
      <c r="FB701" s="70"/>
      <c r="FC701" s="70"/>
      <c r="FD701" s="70"/>
      <c r="FE701" s="70"/>
      <c r="FF701" s="70"/>
      <c r="FG701" s="70"/>
      <c r="FH701" s="70"/>
      <c r="FI701" s="70"/>
      <c r="FJ701" s="70"/>
      <c r="FK701" s="70"/>
      <c r="FL701" s="70"/>
      <c r="FM701" s="70"/>
      <c r="FN701" s="70"/>
      <c r="FO701" s="70"/>
      <c r="FP701" s="70"/>
      <c r="FQ701" s="70"/>
      <c r="FR701" s="70"/>
      <c r="FS701" s="70"/>
      <c r="FT701" s="70"/>
      <c r="FU701" s="70"/>
      <c r="FV701" s="70"/>
      <c r="FW701" s="70"/>
      <c r="FX701" s="70"/>
      <c r="FY701" s="70"/>
      <c r="FZ701" s="70"/>
      <c r="GA701" s="70"/>
      <c r="GB701" s="70"/>
      <c r="GC701" s="70"/>
      <c r="GD701" s="70"/>
      <c r="GE701" s="70"/>
      <c r="GF701" s="70"/>
      <c r="GG701" s="70"/>
      <c r="GH701" s="70"/>
      <c r="GI701" s="70"/>
      <c r="GJ701" s="70"/>
      <c r="GK701" s="70"/>
      <c r="GL701" s="70"/>
      <c r="GM701" s="70"/>
      <c r="GN701" s="70"/>
      <c r="GO701" s="70"/>
      <c r="GP701" s="70"/>
      <c r="GQ701" s="70"/>
      <c r="GR701" s="70"/>
      <c r="GS701" s="70"/>
      <c r="GT701" s="70"/>
      <c r="GU701" s="70"/>
      <c r="GV701" s="70"/>
      <c r="GW701" s="70"/>
      <c r="GX701" s="70"/>
      <c r="GY701" s="70"/>
      <c r="GZ701" s="70"/>
      <c r="HA701" s="70"/>
      <c r="HB701" s="70"/>
      <c r="HC701" s="70"/>
      <c r="HD701" s="70"/>
      <c r="HE701" s="70"/>
      <c r="HF701" s="70"/>
      <c r="HG701" s="70"/>
      <c r="HH701" s="70"/>
      <c r="HI701" s="70"/>
      <c r="HJ701" s="70"/>
      <c r="HK701" s="70"/>
      <c r="HL701" s="70"/>
      <c r="HM701" s="70"/>
      <c r="HN701" s="70"/>
      <c r="HO701" s="70"/>
      <c r="HP701" s="70"/>
      <c r="HQ701" s="70"/>
      <c r="HR701" s="70"/>
      <c r="HS701" s="70"/>
      <c r="HT701" s="70"/>
      <c r="HU701" s="70"/>
      <c r="HV701" s="70"/>
      <c r="HW701" s="70"/>
      <c r="HX701" s="70"/>
      <c r="HY701" s="70"/>
      <c r="HZ701" s="70"/>
      <c r="IA701" s="70"/>
      <c r="IB701" s="70"/>
      <c r="IC701" s="70"/>
      <c r="ID701" s="70"/>
      <c r="IE701" s="70"/>
      <c r="IF701" s="70"/>
      <c r="IG701" s="70"/>
      <c r="IH701" s="70"/>
      <c r="II701" s="70"/>
      <c r="IJ701" s="70"/>
      <c r="IK701" s="70"/>
      <c r="IL701" s="70"/>
      <c r="IM701" s="70"/>
      <c r="IN701" s="70"/>
      <c r="IO701" s="70"/>
      <c r="IP701" s="70"/>
      <c r="IQ701" s="70"/>
      <c r="IR701" s="70"/>
      <c r="IS701" s="70"/>
      <c r="IT701" s="70"/>
      <c r="IU701" s="70"/>
    </row>
    <row r="702" spans="1:255" ht="14.25">
      <c r="A702" s="69" t="s">
        <v>44</v>
      </c>
      <c r="B702" s="69"/>
      <c r="C702" s="66">
        <f t="shared" si="10"/>
        <v>0</v>
      </c>
      <c r="D702" s="69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  <c r="AC702" s="70"/>
      <c r="AD702" s="70"/>
      <c r="AE702" s="70"/>
      <c r="AF702" s="70"/>
      <c r="AG702" s="70"/>
      <c r="AH702" s="70"/>
      <c r="AI702" s="70"/>
      <c r="AJ702" s="70"/>
      <c r="AK702" s="70"/>
      <c r="AL702" s="70"/>
      <c r="AM702" s="70"/>
      <c r="AN702" s="70"/>
      <c r="AO702" s="70"/>
      <c r="AP702" s="70"/>
      <c r="AQ702" s="70"/>
      <c r="AR702" s="70"/>
      <c r="AS702" s="70"/>
      <c r="AT702" s="70"/>
      <c r="AU702" s="70"/>
      <c r="AV702" s="70"/>
      <c r="AW702" s="70"/>
      <c r="AX702" s="70"/>
      <c r="AY702" s="70"/>
      <c r="AZ702" s="70"/>
      <c r="BA702" s="70"/>
      <c r="BB702" s="70"/>
      <c r="BC702" s="70"/>
      <c r="BD702" s="70"/>
      <c r="BE702" s="70"/>
      <c r="BF702" s="70"/>
      <c r="BG702" s="70"/>
      <c r="BH702" s="70"/>
      <c r="BI702" s="70"/>
      <c r="BJ702" s="70"/>
      <c r="BK702" s="70"/>
      <c r="BL702" s="70"/>
      <c r="BM702" s="70"/>
      <c r="BN702" s="70"/>
      <c r="BO702" s="70"/>
      <c r="BP702" s="70"/>
      <c r="BQ702" s="70"/>
      <c r="BR702" s="70"/>
      <c r="BS702" s="70"/>
      <c r="BT702" s="70"/>
      <c r="BU702" s="70"/>
      <c r="BV702" s="70"/>
      <c r="BW702" s="70"/>
      <c r="BX702" s="70"/>
      <c r="BY702" s="70"/>
      <c r="BZ702" s="70"/>
      <c r="CA702" s="70"/>
      <c r="CB702" s="70"/>
      <c r="CC702" s="70"/>
      <c r="CD702" s="70"/>
      <c r="CE702" s="70"/>
      <c r="CF702" s="70"/>
      <c r="CG702" s="70"/>
      <c r="CH702" s="70"/>
      <c r="CI702" s="70"/>
      <c r="CJ702" s="70"/>
      <c r="CK702" s="70"/>
      <c r="CL702" s="70"/>
      <c r="CM702" s="70"/>
      <c r="CN702" s="70"/>
      <c r="CO702" s="70"/>
      <c r="CP702" s="70"/>
      <c r="CQ702" s="70"/>
      <c r="CR702" s="70"/>
      <c r="CS702" s="70"/>
      <c r="CT702" s="70"/>
      <c r="CU702" s="70"/>
      <c r="CV702" s="70"/>
      <c r="CW702" s="70"/>
      <c r="CX702" s="70"/>
      <c r="CY702" s="70"/>
      <c r="CZ702" s="70"/>
      <c r="DA702" s="70"/>
      <c r="DB702" s="70"/>
      <c r="DC702" s="70"/>
      <c r="DD702" s="70"/>
      <c r="DE702" s="70"/>
      <c r="DF702" s="70"/>
      <c r="DG702" s="70"/>
      <c r="DH702" s="70"/>
      <c r="DI702" s="70"/>
      <c r="DJ702" s="70"/>
      <c r="DK702" s="70"/>
      <c r="DL702" s="70"/>
      <c r="DM702" s="70"/>
      <c r="DN702" s="70"/>
      <c r="DO702" s="70"/>
      <c r="DP702" s="70"/>
      <c r="DQ702" s="70"/>
      <c r="DR702" s="70"/>
      <c r="DS702" s="70"/>
      <c r="DT702" s="70"/>
      <c r="DU702" s="70"/>
      <c r="DV702" s="70"/>
      <c r="DW702" s="70"/>
      <c r="DX702" s="70"/>
      <c r="DY702" s="70"/>
      <c r="DZ702" s="70"/>
      <c r="EA702" s="70"/>
      <c r="EB702" s="70"/>
      <c r="EC702" s="70"/>
      <c r="ED702" s="70"/>
      <c r="EE702" s="70"/>
      <c r="EF702" s="70"/>
      <c r="EG702" s="70"/>
      <c r="EH702" s="70"/>
      <c r="EI702" s="70"/>
      <c r="EJ702" s="70"/>
      <c r="EK702" s="70"/>
      <c r="EL702" s="70"/>
      <c r="EM702" s="70"/>
      <c r="EN702" s="70"/>
      <c r="EO702" s="70"/>
      <c r="EP702" s="70"/>
      <c r="EQ702" s="70"/>
      <c r="ER702" s="70"/>
      <c r="ES702" s="70"/>
      <c r="ET702" s="70"/>
      <c r="EU702" s="70"/>
      <c r="EV702" s="70"/>
      <c r="EW702" s="70"/>
      <c r="EX702" s="70"/>
      <c r="EY702" s="70"/>
      <c r="EZ702" s="70"/>
      <c r="FA702" s="70"/>
      <c r="FB702" s="70"/>
      <c r="FC702" s="70"/>
      <c r="FD702" s="70"/>
      <c r="FE702" s="70"/>
      <c r="FF702" s="70"/>
      <c r="FG702" s="70"/>
      <c r="FH702" s="70"/>
      <c r="FI702" s="70"/>
      <c r="FJ702" s="70"/>
      <c r="FK702" s="70"/>
      <c r="FL702" s="70"/>
      <c r="FM702" s="70"/>
      <c r="FN702" s="70"/>
      <c r="FO702" s="70"/>
      <c r="FP702" s="70"/>
      <c r="FQ702" s="70"/>
      <c r="FR702" s="70"/>
      <c r="FS702" s="70"/>
      <c r="FT702" s="70"/>
      <c r="FU702" s="70"/>
      <c r="FV702" s="70"/>
      <c r="FW702" s="70"/>
      <c r="FX702" s="70"/>
      <c r="FY702" s="70"/>
      <c r="FZ702" s="70"/>
      <c r="GA702" s="70"/>
      <c r="GB702" s="70"/>
      <c r="GC702" s="70"/>
      <c r="GD702" s="70"/>
      <c r="GE702" s="70"/>
      <c r="GF702" s="70"/>
      <c r="GG702" s="70"/>
      <c r="GH702" s="70"/>
      <c r="GI702" s="70"/>
      <c r="GJ702" s="70"/>
      <c r="GK702" s="70"/>
      <c r="GL702" s="70"/>
      <c r="GM702" s="70"/>
      <c r="GN702" s="70"/>
      <c r="GO702" s="70"/>
      <c r="GP702" s="70"/>
      <c r="GQ702" s="70"/>
      <c r="GR702" s="70"/>
      <c r="GS702" s="70"/>
      <c r="GT702" s="70"/>
      <c r="GU702" s="70"/>
      <c r="GV702" s="70"/>
      <c r="GW702" s="70"/>
      <c r="GX702" s="70"/>
      <c r="GY702" s="70"/>
      <c r="GZ702" s="70"/>
      <c r="HA702" s="70"/>
      <c r="HB702" s="70"/>
      <c r="HC702" s="70"/>
      <c r="HD702" s="70"/>
      <c r="HE702" s="70"/>
      <c r="HF702" s="70"/>
      <c r="HG702" s="70"/>
      <c r="HH702" s="70"/>
      <c r="HI702" s="70"/>
      <c r="HJ702" s="70"/>
      <c r="HK702" s="70"/>
      <c r="HL702" s="70"/>
      <c r="HM702" s="70"/>
      <c r="HN702" s="70"/>
      <c r="HO702" s="70"/>
      <c r="HP702" s="70"/>
      <c r="HQ702" s="70"/>
      <c r="HR702" s="70"/>
      <c r="HS702" s="70"/>
      <c r="HT702" s="70"/>
      <c r="HU702" s="70"/>
      <c r="HV702" s="70"/>
      <c r="HW702" s="70"/>
      <c r="HX702" s="70"/>
      <c r="HY702" s="70"/>
      <c r="HZ702" s="70"/>
      <c r="IA702" s="70"/>
      <c r="IB702" s="70"/>
      <c r="IC702" s="70"/>
      <c r="ID702" s="70"/>
      <c r="IE702" s="70"/>
      <c r="IF702" s="70"/>
      <c r="IG702" s="70"/>
      <c r="IH702" s="70"/>
      <c r="II702" s="70"/>
      <c r="IJ702" s="70"/>
      <c r="IK702" s="70"/>
      <c r="IL702" s="70"/>
      <c r="IM702" s="70"/>
      <c r="IN702" s="70"/>
      <c r="IO702" s="70"/>
      <c r="IP702" s="70"/>
      <c r="IQ702" s="70"/>
      <c r="IR702" s="70"/>
      <c r="IS702" s="70"/>
      <c r="IT702" s="70"/>
      <c r="IU702" s="70"/>
    </row>
    <row r="703" spans="1:255" ht="14.25">
      <c r="A703" s="69" t="s">
        <v>83</v>
      </c>
      <c r="B703" s="69"/>
      <c r="C703" s="66">
        <f t="shared" si="10"/>
        <v>0</v>
      </c>
      <c r="D703" s="69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  <c r="AC703" s="70"/>
      <c r="AD703" s="70"/>
      <c r="AE703" s="70"/>
      <c r="AF703" s="70"/>
      <c r="AG703" s="70"/>
      <c r="AH703" s="70"/>
      <c r="AI703" s="70"/>
      <c r="AJ703" s="70"/>
      <c r="AK703" s="70"/>
      <c r="AL703" s="70"/>
      <c r="AM703" s="70"/>
      <c r="AN703" s="70"/>
      <c r="AO703" s="70"/>
      <c r="AP703" s="70"/>
      <c r="AQ703" s="70"/>
      <c r="AR703" s="70"/>
      <c r="AS703" s="70"/>
      <c r="AT703" s="70"/>
      <c r="AU703" s="70"/>
      <c r="AV703" s="70"/>
      <c r="AW703" s="70"/>
      <c r="AX703" s="70"/>
      <c r="AY703" s="70"/>
      <c r="AZ703" s="70"/>
      <c r="BA703" s="70"/>
      <c r="BB703" s="70"/>
      <c r="BC703" s="70"/>
      <c r="BD703" s="70"/>
      <c r="BE703" s="70"/>
      <c r="BF703" s="70"/>
      <c r="BG703" s="70"/>
      <c r="BH703" s="70"/>
      <c r="BI703" s="70"/>
      <c r="BJ703" s="70"/>
      <c r="BK703" s="70"/>
      <c r="BL703" s="70"/>
      <c r="BM703" s="70"/>
      <c r="BN703" s="70"/>
      <c r="BO703" s="70"/>
      <c r="BP703" s="70"/>
      <c r="BQ703" s="70"/>
      <c r="BR703" s="70"/>
      <c r="BS703" s="70"/>
      <c r="BT703" s="70"/>
      <c r="BU703" s="70"/>
      <c r="BV703" s="70"/>
      <c r="BW703" s="70"/>
      <c r="BX703" s="70"/>
      <c r="BY703" s="70"/>
      <c r="BZ703" s="70"/>
      <c r="CA703" s="70"/>
      <c r="CB703" s="70"/>
      <c r="CC703" s="70"/>
      <c r="CD703" s="70"/>
      <c r="CE703" s="70"/>
      <c r="CF703" s="70"/>
      <c r="CG703" s="70"/>
      <c r="CH703" s="70"/>
      <c r="CI703" s="70"/>
      <c r="CJ703" s="70"/>
      <c r="CK703" s="70"/>
      <c r="CL703" s="70"/>
      <c r="CM703" s="70"/>
      <c r="CN703" s="70"/>
      <c r="CO703" s="70"/>
      <c r="CP703" s="70"/>
      <c r="CQ703" s="70"/>
      <c r="CR703" s="70"/>
      <c r="CS703" s="70"/>
      <c r="CT703" s="70"/>
      <c r="CU703" s="70"/>
      <c r="CV703" s="70"/>
      <c r="CW703" s="70"/>
      <c r="CX703" s="70"/>
      <c r="CY703" s="70"/>
      <c r="CZ703" s="70"/>
      <c r="DA703" s="70"/>
      <c r="DB703" s="70"/>
      <c r="DC703" s="70"/>
      <c r="DD703" s="70"/>
      <c r="DE703" s="70"/>
      <c r="DF703" s="70"/>
      <c r="DG703" s="70"/>
      <c r="DH703" s="70"/>
      <c r="DI703" s="70"/>
      <c r="DJ703" s="70"/>
      <c r="DK703" s="70"/>
      <c r="DL703" s="70"/>
      <c r="DM703" s="70"/>
      <c r="DN703" s="70"/>
      <c r="DO703" s="70"/>
      <c r="DP703" s="70"/>
      <c r="DQ703" s="70"/>
      <c r="DR703" s="70"/>
      <c r="DS703" s="70"/>
      <c r="DT703" s="70"/>
      <c r="DU703" s="70"/>
      <c r="DV703" s="70"/>
      <c r="DW703" s="70"/>
      <c r="DX703" s="70"/>
      <c r="DY703" s="70"/>
      <c r="DZ703" s="70"/>
      <c r="EA703" s="70"/>
      <c r="EB703" s="70"/>
      <c r="EC703" s="70"/>
      <c r="ED703" s="70"/>
      <c r="EE703" s="70"/>
      <c r="EF703" s="70"/>
      <c r="EG703" s="70"/>
      <c r="EH703" s="70"/>
      <c r="EI703" s="70"/>
      <c r="EJ703" s="70"/>
      <c r="EK703" s="70"/>
      <c r="EL703" s="70"/>
      <c r="EM703" s="70"/>
      <c r="EN703" s="70"/>
      <c r="EO703" s="70"/>
      <c r="EP703" s="70"/>
      <c r="EQ703" s="70"/>
      <c r="ER703" s="70"/>
      <c r="ES703" s="70"/>
      <c r="ET703" s="70"/>
      <c r="EU703" s="70"/>
      <c r="EV703" s="70"/>
      <c r="EW703" s="70"/>
      <c r="EX703" s="70"/>
      <c r="EY703" s="70"/>
      <c r="EZ703" s="70"/>
      <c r="FA703" s="70"/>
      <c r="FB703" s="70"/>
      <c r="FC703" s="70"/>
      <c r="FD703" s="70"/>
      <c r="FE703" s="70"/>
      <c r="FF703" s="70"/>
      <c r="FG703" s="70"/>
      <c r="FH703" s="70"/>
      <c r="FI703" s="70"/>
      <c r="FJ703" s="70"/>
      <c r="FK703" s="70"/>
      <c r="FL703" s="70"/>
      <c r="FM703" s="70"/>
      <c r="FN703" s="70"/>
      <c r="FO703" s="70"/>
      <c r="FP703" s="70"/>
      <c r="FQ703" s="70"/>
      <c r="FR703" s="70"/>
      <c r="FS703" s="70"/>
      <c r="FT703" s="70"/>
      <c r="FU703" s="70"/>
      <c r="FV703" s="70"/>
      <c r="FW703" s="70"/>
      <c r="FX703" s="70"/>
      <c r="FY703" s="70"/>
      <c r="FZ703" s="70"/>
      <c r="GA703" s="70"/>
      <c r="GB703" s="70"/>
      <c r="GC703" s="70"/>
      <c r="GD703" s="70"/>
      <c r="GE703" s="70"/>
      <c r="GF703" s="70"/>
      <c r="GG703" s="70"/>
      <c r="GH703" s="70"/>
      <c r="GI703" s="70"/>
      <c r="GJ703" s="70"/>
      <c r="GK703" s="70"/>
      <c r="GL703" s="70"/>
      <c r="GM703" s="70"/>
      <c r="GN703" s="70"/>
      <c r="GO703" s="70"/>
      <c r="GP703" s="70"/>
      <c r="GQ703" s="70"/>
      <c r="GR703" s="70"/>
      <c r="GS703" s="70"/>
      <c r="GT703" s="70"/>
      <c r="GU703" s="70"/>
      <c r="GV703" s="70"/>
      <c r="GW703" s="70"/>
      <c r="GX703" s="70"/>
      <c r="GY703" s="70"/>
      <c r="GZ703" s="70"/>
      <c r="HA703" s="70"/>
      <c r="HB703" s="70"/>
      <c r="HC703" s="70"/>
      <c r="HD703" s="70"/>
      <c r="HE703" s="70"/>
      <c r="HF703" s="70"/>
      <c r="HG703" s="70"/>
      <c r="HH703" s="70"/>
      <c r="HI703" s="70"/>
      <c r="HJ703" s="70"/>
      <c r="HK703" s="70"/>
      <c r="HL703" s="70"/>
      <c r="HM703" s="70"/>
      <c r="HN703" s="70"/>
      <c r="HO703" s="70"/>
      <c r="HP703" s="70"/>
      <c r="HQ703" s="70"/>
      <c r="HR703" s="70"/>
      <c r="HS703" s="70"/>
      <c r="HT703" s="70"/>
      <c r="HU703" s="70"/>
      <c r="HV703" s="70"/>
      <c r="HW703" s="70"/>
      <c r="HX703" s="70"/>
      <c r="HY703" s="70"/>
      <c r="HZ703" s="70"/>
      <c r="IA703" s="70"/>
      <c r="IB703" s="70"/>
      <c r="IC703" s="70"/>
      <c r="ID703" s="70"/>
      <c r="IE703" s="70"/>
      <c r="IF703" s="70"/>
      <c r="IG703" s="70"/>
      <c r="IH703" s="70"/>
      <c r="II703" s="70"/>
      <c r="IJ703" s="70"/>
      <c r="IK703" s="70"/>
      <c r="IL703" s="70"/>
      <c r="IM703" s="70"/>
      <c r="IN703" s="70"/>
      <c r="IO703" s="70"/>
      <c r="IP703" s="70"/>
      <c r="IQ703" s="70"/>
      <c r="IR703" s="70"/>
      <c r="IS703" s="70"/>
      <c r="IT703" s="70"/>
      <c r="IU703" s="70"/>
    </row>
    <row r="704" spans="1:255" ht="14.25">
      <c r="A704" s="69" t="s">
        <v>548</v>
      </c>
      <c r="B704" s="69"/>
      <c r="C704" s="66">
        <f t="shared" si="10"/>
        <v>0</v>
      </c>
      <c r="D704" s="69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  <c r="AC704" s="70"/>
      <c r="AD704" s="70"/>
      <c r="AE704" s="70"/>
      <c r="AF704" s="70"/>
      <c r="AG704" s="70"/>
      <c r="AH704" s="70"/>
      <c r="AI704" s="70"/>
      <c r="AJ704" s="70"/>
      <c r="AK704" s="70"/>
      <c r="AL704" s="70"/>
      <c r="AM704" s="70"/>
      <c r="AN704" s="70"/>
      <c r="AO704" s="70"/>
      <c r="AP704" s="70"/>
      <c r="AQ704" s="70"/>
      <c r="AR704" s="70"/>
      <c r="AS704" s="70"/>
      <c r="AT704" s="70"/>
      <c r="AU704" s="70"/>
      <c r="AV704" s="70"/>
      <c r="AW704" s="70"/>
      <c r="AX704" s="70"/>
      <c r="AY704" s="70"/>
      <c r="AZ704" s="70"/>
      <c r="BA704" s="70"/>
      <c r="BB704" s="70"/>
      <c r="BC704" s="70"/>
      <c r="BD704" s="70"/>
      <c r="BE704" s="70"/>
      <c r="BF704" s="70"/>
      <c r="BG704" s="70"/>
      <c r="BH704" s="70"/>
      <c r="BI704" s="70"/>
      <c r="BJ704" s="70"/>
      <c r="BK704" s="70"/>
      <c r="BL704" s="70"/>
      <c r="BM704" s="70"/>
      <c r="BN704" s="70"/>
      <c r="BO704" s="70"/>
      <c r="BP704" s="70"/>
      <c r="BQ704" s="70"/>
      <c r="BR704" s="70"/>
      <c r="BS704" s="70"/>
      <c r="BT704" s="70"/>
      <c r="BU704" s="70"/>
      <c r="BV704" s="70"/>
      <c r="BW704" s="70"/>
      <c r="BX704" s="70"/>
      <c r="BY704" s="70"/>
      <c r="BZ704" s="70"/>
      <c r="CA704" s="70"/>
      <c r="CB704" s="70"/>
      <c r="CC704" s="70"/>
      <c r="CD704" s="70"/>
      <c r="CE704" s="70"/>
      <c r="CF704" s="70"/>
      <c r="CG704" s="70"/>
      <c r="CH704" s="70"/>
      <c r="CI704" s="70"/>
      <c r="CJ704" s="70"/>
      <c r="CK704" s="70"/>
      <c r="CL704" s="70"/>
      <c r="CM704" s="70"/>
      <c r="CN704" s="70"/>
      <c r="CO704" s="70"/>
      <c r="CP704" s="70"/>
      <c r="CQ704" s="70"/>
      <c r="CR704" s="70"/>
      <c r="CS704" s="70"/>
      <c r="CT704" s="70"/>
      <c r="CU704" s="70"/>
      <c r="CV704" s="70"/>
      <c r="CW704" s="70"/>
      <c r="CX704" s="70"/>
      <c r="CY704" s="70"/>
      <c r="CZ704" s="70"/>
      <c r="DA704" s="70"/>
      <c r="DB704" s="70"/>
      <c r="DC704" s="70"/>
      <c r="DD704" s="70"/>
      <c r="DE704" s="70"/>
      <c r="DF704" s="70"/>
      <c r="DG704" s="70"/>
      <c r="DH704" s="70"/>
      <c r="DI704" s="70"/>
      <c r="DJ704" s="70"/>
      <c r="DK704" s="70"/>
      <c r="DL704" s="70"/>
      <c r="DM704" s="70"/>
      <c r="DN704" s="70"/>
      <c r="DO704" s="70"/>
      <c r="DP704" s="70"/>
      <c r="DQ704" s="70"/>
      <c r="DR704" s="70"/>
      <c r="DS704" s="70"/>
      <c r="DT704" s="70"/>
      <c r="DU704" s="70"/>
      <c r="DV704" s="70"/>
      <c r="DW704" s="70"/>
      <c r="DX704" s="70"/>
      <c r="DY704" s="70"/>
      <c r="DZ704" s="70"/>
      <c r="EA704" s="70"/>
      <c r="EB704" s="70"/>
      <c r="EC704" s="70"/>
      <c r="ED704" s="70"/>
      <c r="EE704" s="70"/>
      <c r="EF704" s="70"/>
      <c r="EG704" s="70"/>
      <c r="EH704" s="70"/>
      <c r="EI704" s="70"/>
      <c r="EJ704" s="70"/>
      <c r="EK704" s="70"/>
      <c r="EL704" s="70"/>
      <c r="EM704" s="70"/>
      <c r="EN704" s="70"/>
      <c r="EO704" s="70"/>
      <c r="EP704" s="70"/>
      <c r="EQ704" s="70"/>
      <c r="ER704" s="70"/>
      <c r="ES704" s="70"/>
      <c r="ET704" s="70"/>
      <c r="EU704" s="70"/>
      <c r="EV704" s="70"/>
      <c r="EW704" s="70"/>
      <c r="EX704" s="70"/>
      <c r="EY704" s="70"/>
      <c r="EZ704" s="70"/>
      <c r="FA704" s="70"/>
      <c r="FB704" s="70"/>
      <c r="FC704" s="70"/>
      <c r="FD704" s="70"/>
      <c r="FE704" s="70"/>
      <c r="FF704" s="70"/>
      <c r="FG704" s="70"/>
      <c r="FH704" s="70"/>
      <c r="FI704" s="70"/>
      <c r="FJ704" s="70"/>
      <c r="FK704" s="70"/>
      <c r="FL704" s="70"/>
      <c r="FM704" s="70"/>
      <c r="FN704" s="70"/>
      <c r="FO704" s="70"/>
      <c r="FP704" s="70"/>
      <c r="FQ704" s="70"/>
      <c r="FR704" s="70"/>
      <c r="FS704" s="70"/>
      <c r="FT704" s="70"/>
      <c r="FU704" s="70"/>
      <c r="FV704" s="70"/>
      <c r="FW704" s="70"/>
      <c r="FX704" s="70"/>
      <c r="FY704" s="70"/>
      <c r="FZ704" s="70"/>
      <c r="GA704" s="70"/>
      <c r="GB704" s="70"/>
      <c r="GC704" s="70"/>
      <c r="GD704" s="70"/>
      <c r="GE704" s="70"/>
      <c r="GF704" s="70"/>
      <c r="GG704" s="70"/>
      <c r="GH704" s="70"/>
      <c r="GI704" s="70"/>
      <c r="GJ704" s="70"/>
      <c r="GK704" s="70"/>
      <c r="GL704" s="70"/>
      <c r="GM704" s="70"/>
      <c r="GN704" s="70"/>
      <c r="GO704" s="70"/>
      <c r="GP704" s="70"/>
      <c r="GQ704" s="70"/>
      <c r="GR704" s="70"/>
      <c r="GS704" s="70"/>
      <c r="GT704" s="70"/>
      <c r="GU704" s="70"/>
      <c r="GV704" s="70"/>
      <c r="GW704" s="70"/>
      <c r="GX704" s="70"/>
      <c r="GY704" s="70"/>
      <c r="GZ704" s="70"/>
      <c r="HA704" s="70"/>
      <c r="HB704" s="70"/>
      <c r="HC704" s="70"/>
      <c r="HD704" s="70"/>
      <c r="HE704" s="70"/>
      <c r="HF704" s="70"/>
      <c r="HG704" s="70"/>
      <c r="HH704" s="70"/>
      <c r="HI704" s="70"/>
      <c r="HJ704" s="70"/>
      <c r="HK704" s="70"/>
      <c r="HL704" s="70"/>
      <c r="HM704" s="70"/>
      <c r="HN704" s="70"/>
      <c r="HO704" s="70"/>
      <c r="HP704" s="70"/>
      <c r="HQ704" s="70"/>
      <c r="HR704" s="70"/>
      <c r="HS704" s="70"/>
      <c r="HT704" s="70"/>
      <c r="HU704" s="70"/>
      <c r="HV704" s="70"/>
      <c r="HW704" s="70"/>
      <c r="HX704" s="70"/>
      <c r="HY704" s="70"/>
      <c r="HZ704" s="70"/>
      <c r="IA704" s="70"/>
      <c r="IB704" s="70"/>
      <c r="IC704" s="70"/>
      <c r="ID704" s="70"/>
      <c r="IE704" s="70"/>
      <c r="IF704" s="70"/>
      <c r="IG704" s="70"/>
      <c r="IH704" s="70"/>
      <c r="II704" s="70"/>
      <c r="IJ704" s="70"/>
      <c r="IK704" s="70"/>
      <c r="IL704" s="70"/>
      <c r="IM704" s="70"/>
      <c r="IN704" s="70"/>
      <c r="IO704" s="70"/>
      <c r="IP704" s="70"/>
      <c r="IQ704" s="70"/>
      <c r="IR704" s="70"/>
      <c r="IS704" s="70"/>
      <c r="IT704" s="70"/>
      <c r="IU704" s="70"/>
    </row>
    <row r="705" spans="1:255" ht="14.25">
      <c r="A705" s="69" t="s">
        <v>549</v>
      </c>
      <c r="B705" s="69"/>
      <c r="C705" s="66">
        <f t="shared" si="10"/>
        <v>0</v>
      </c>
      <c r="D705" s="69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  <c r="AC705" s="70"/>
      <c r="AD705" s="70"/>
      <c r="AE705" s="70"/>
      <c r="AF705" s="70"/>
      <c r="AG705" s="70"/>
      <c r="AH705" s="70"/>
      <c r="AI705" s="70"/>
      <c r="AJ705" s="70"/>
      <c r="AK705" s="70"/>
      <c r="AL705" s="70"/>
      <c r="AM705" s="70"/>
      <c r="AN705" s="70"/>
      <c r="AO705" s="70"/>
      <c r="AP705" s="70"/>
      <c r="AQ705" s="70"/>
      <c r="AR705" s="70"/>
      <c r="AS705" s="70"/>
      <c r="AT705" s="70"/>
      <c r="AU705" s="70"/>
      <c r="AV705" s="70"/>
      <c r="AW705" s="70"/>
      <c r="AX705" s="70"/>
      <c r="AY705" s="70"/>
      <c r="AZ705" s="70"/>
      <c r="BA705" s="70"/>
      <c r="BB705" s="70"/>
      <c r="BC705" s="70"/>
      <c r="BD705" s="70"/>
      <c r="BE705" s="70"/>
      <c r="BF705" s="70"/>
      <c r="BG705" s="70"/>
      <c r="BH705" s="70"/>
      <c r="BI705" s="70"/>
      <c r="BJ705" s="70"/>
      <c r="BK705" s="70"/>
      <c r="BL705" s="70"/>
      <c r="BM705" s="70"/>
      <c r="BN705" s="70"/>
      <c r="BO705" s="70"/>
      <c r="BP705" s="70"/>
      <c r="BQ705" s="70"/>
      <c r="BR705" s="70"/>
      <c r="BS705" s="70"/>
      <c r="BT705" s="70"/>
      <c r="BU705" s="70"/>
      <c r="BV705" s="70"/>
      <c r="BW705" s="70"/>
      <c r="BX705" s="70"/>
      <c r="BY705" s="70"/>
      <c r="BZ705" s="70"/>
      <c r="CA705" s="70"/>
      <c r="CB705" s="70"/>
      <c r="CC705" s="70"/>
      <c r="CD705" s="70"/>
      <c r="CE705" s="70"/>
      <c r="CF705" s="70"/>
      <c r="CG705" s="70"/>
      <c r="CH705" s="70"/>
      <c r="CI705" s="70"/>
      <c r="CJ705" s="70"/>
      <c r="CK705" s="70"/>
      <c r="CL705" s="70"/>
      <c r="CM705" s="70"/>
      <c r="CN705" s="70"/>
      <c r="CO705" s="70"/>
      <c r="CP705" s="70"/>
      <c r="CQ705" s="70"/>
      <c r="CR705" s="70"/>
      <c r="CS705" s="70"/>
      <c r="CT705" s="70"/>
      <c r="CU705" s="70"/>
      <c r="CV705" s="70"/>
      <c r="CW705" s="70"/>
      <c r="CX705" s="70"/>
      <c r="CY705" s="70"/>
      <c r="CZ705" s="70"/>
      <c r="DA705" s="70"/>
      <c r="DB705" s="70"/>
      <c r="DC705" s="70"/>
      <c r="DD705" s="70"/>
      <c r="DE705" s="70"/>
      <c r="DF705" s="70"/>
      <c r="DG705" s="70"/>
      <c r="DH705" s="70"/>
      <c r="DI705" s="70"/>
      <c r="DJ705" s="70"/>
      <c r="DK705" s="70"/>
      <c r="DL705" s="70"/>
      <c r="DM705" s="70"/>
      <c r="DN705" s="70"/>
      <c r="DO705" s="70"/>
      <c r="DP705" s="70"/>
      <c r="DQ705" s="70"/>
      <c r="DR705" s="70"/>
      <c r="DS705" s="70"/>
      <c r="DT705" s="70"/>
      <c r="DU705" s="70"/>
      <c r="DV705" s="70"/>
      <c r="DW705" s="70"/>
      <c r="DX705" s="70"/>
      <c r="DY705" s="70"/>
      <c r="DZ705" s="70"/>
      <c r="EA705" s="70"/>
      <c r="EB705" s="70"/>
      <c r="EC705" s="70"/>
      <c r="ED705" s="70"/>
      <c r="EE705" s="70"/>
      <c r="EF705" s="70"/>
      <c r="EG705" s="70"/>
      <c r="EH705" s="70"/>
      <c r="EI705" s="70"/>
      <c r="EJ705" s="70"/>
      <c r="EK705" s="70"/>
      <c r="EL705" s="70"/>
      <c r="EM705" s="70"/>
      <c r="EN705" s="70"/>
      <c r="EO705" s="70"/>
      <c r="EP705" s="70"/>
      <c r="EQ705" s="70"/>
      <c r="ER705" s="70"/>
      <c r="ES705" s="70"/>
      <c r="ET705" s="70"/>
      <c r="EU705" s="70"/>
      <c r="EV705" s="70"/>
      <c r="EW705" s="70"/>
      <c r="EX705" s="70"/>
      <c r="EY705" s="70"/>
      <c r="EZ705" s="70"/>
      <c r="FA705" s="70"/>
      <c r="FB705" s="70"/>
      <c r="FC705" s="70"/>
      <c r="FD705" s="70"/>
      <c r="FE705" s="70"/>
      <c r="FF705" s="70"/>
      <c r="FG705" s="70"/>
      <c r="FH705" s="70"/>
      <c r="FI705" s="70"/>
      <c r="FJ705" s="70"/>
      <c r="FK705" s="70"/>
      <c r="FL705" s="70"/>
      <c r="FM705" s="70"/>
      <c r="FN705" s="70"/>
      <c r="FO705" s="70"/>
      <c r="FP705" s="70"/>
      <c r="FQ705" s="70"/>
      <c r="FR705" s="70"/>
      <c r="FS705" s="70"/>
      <c r="FT705" s="70"/>
      <c r="FU705" s="70"/>
      <c r="FV705" s="70"/>
      <c r="FW705" s="70"/>
      <c r="FX705" s="70"/>
      <c r="FY705" s="70"/>
      <c r="FZ705" s="70"/>
      <c r="GA705" s="70"/>
      <c r="GB705" s="70"/>
      <c r="GC705" s="70"/>
      <c r="GD705" s="70"/>
      <c r="GE705" s="70"/>
      <c r="GF705" s="70"/>
      <c r="GG705" s="70"/>
      <c r="GH705" s="70"/>
      <c r="GI705" s="70"/>
      <c r="GJ705" s="70"/>
      <c r="GK705" s="70"/>
      <c r="GL705" s="70"/>
      <c r="GM705" s="70"/>
      <c r="GN705" s="70"/>
      <c r="GO705" s="70"/>
      <c r="GP705" s="70"/>
      <c r="GQ705" s="70"/>
      <c r="GR705" s="70"/>
      <c r="GS705" s="70"/>
      <c r="GT705" s="70"/>
      <c r="GU705" s="70"/>
      <c r="GV705" s="70"/>
      <c r="GW705" s="70"/>
      <c r="GX705" s="70"/>
      <c r="GY705" s="70"/>
      <c r="GZ705" s="70"/>
      <c r="HA705" s="70"/>
      <c r="HB705" s="70"/>
      <c r="HC705" s="70"/>
      <c r="HD705" s="70"/>
      <c r="HE705" s="70"/>
      <c r="HF705" s="70"/>
      <c r="HG705" s="70"/>
      <c r="HH705" s="70"/>
      <c r="HI705" s="70"/>
      <c r="HJ705" s="70"/>
      <c r="HK705" s="70"/>
      <c r="HL705" s="70"/>
      <c r="HM705" s="70"/>
      <c r="HN705" s="70"/>
      <c r="HO705" s="70"/>
      <c r="HP705" s="70"/>
      <c r="HQ705" s="70"/>
      <c r="HR705" s="70"/>
      <c r="HS705" s="70"/>
      <c r="HT705" s="70"/>
      <c r="HU705" s="70"/>
      <c r="HV705" s="70"/>
      <c r="HW705" s="70"/>
      <c r="HX705" s="70"/>
      <c r="HY705" s="70"/>
      <c r="HZ705" s="70"/>
      <c r="IA705" s="70"/>
      <c r="IB705" s="70"/>
      <c r="IC705" s="70"/>
      <c r="ID705" s="70"/>
      <c r="IE705" s="70"/>
      <c r="IF705" s="70"/>
      <c r="IG705" s="70"/>
      <c r="IH705" s="70"/>
      <c r="II705" s="70"/>
      <c r="IJ705" s="70"/>
      <c r="IK705" s="70"/>
      <c r="IL705" s="70"/>
      <c r="IM705" s="70"/>
      <c r="IN705" s="70"/>
      <c r="IO705" s="70"/>
      <c r="IP705" s="70"/>
      <c r="IQ705" s="70"/>
      <c r="IR705" s="70"/>
      <c r="IS705" s="70"/>
      <c r="IT705" s="70"/>
      <c r="IU705" s="70"/>
    </row>
    <row r="706" spans="1:255" ht="14.25">
      <c r="A706" s="69" t="s">
        <v>51</v>
      </c>
      <c r="B706" s="69"/>
      <c r="C706" s="66">
        <f t="shared" si="10"/>
        <v>0</v>
      </c>
      <c r="D706" s="69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  <c r="AC706" s="70"/>
      <c r="AD706" s="70"/>
      <c r="AE706" s="70"/>
      <c r="AF706" s="70"/>
      <c r="AG706" s="70"/>
      <c r="AH706" s="70"/>
      <c r="AI706" s="70"/>
      <c r="AJ706" s="70"/>
      <c r="AK706" s="70"/>
      <c r="AL706" s="70"/>
      <c r="AM706" s="70"/>
      <c r="AN706" s="70"/>
      <c r="AO706" s="70"/>
      <c r="AP706" s="70"/>
      <c r="AQ706" s="70"/>
      <c r="AR706" s="70"/>
      <c r="AS706" s="70"/>
      <c r="AT706" s="70"/>
      <c r="AU706" s="70"/>
      <c r="AV706" s="70"/>
      <c r="AW706" s="70"/>
      <c r="AX706" s="70"/>
      <c r="AY706" s="70"/>
      <c r="AZ706" s="70"/>
      <c r="BA706" s="70"/>
      <c r="BB706" s="70"/>
      <c r="BC706" s="70"/>
      <c r="BD706" s="70"/>
      <c r="BE706" s="70"/>
      <c r="BF706" s="70"/>
      <c r="BG706" s="70"/>
      <c r="BH706" s="70"/>
      <c r="BI706" s="70"/>
      <c r="BJ706" s="70"/>
      <c r="BK706" s="70"/>
      <c r="BL706" s="70"/>
      <c r="BM706" s="70"/>
      <c r="BN706" s="70"/>
      <c r="BO706" s="70"/>
      <c r="BP706" s="70"/>
      <c r="BQ706" s="70"/>
      <c r="BR706" s="70"/>
      <c r="BS706" s="70"/>
      <c r="BT706" s="70"/>
      <c r="BU706" s="70"/>
      <c r="BV706" s="70"/>
      <c r="BW706" s="70"/>
      <c r="BX706" s="70"/>
      <c r="BY706" s="70"/>
      <c r="BZ706" s="70"/>
      <c r="CA706" s="70"/>
      <c r="CB706" s="70"/>
      <c r="CC706" s="70"/>
      <c r="CD706" s="70"/>
      <c r="CE706" s="70"/>
      <c r="CF706" s="70"/>
      <c r="CG706" s="70"/>
      <c r="CH706" s="70"/>
      <c r="CI706" s="70"/>
      <c r="CJ706" s="70"/>
      <c r="CK706" s="70"/>
      <c r="CL706" s="70"/>
      <c r="CM706" s="70"/>
      <c r="CN706" s="70"/>
      <c r="CO706" s="70"/>
      <c r="CP706" s="70"/>
      <c r="CQ706" s="70"/>
      <c r="CR706" s="70"/>
      <c r="CS706" s="70"/>
      <c r="CT706" s="70"/>
      <c r="CU706" s="70"/>
      <c r="CV706" s="70"/>
      <c r="CW706" s="70"/>
      <c r="CX706" s="70"/>
      <c r="CY706" s="70"/>
      <c r="CZ706" s="70"/>
      <c r="DA706" s="70"/>
      <c r="DB706" s="70"/>
      <c r="DC706" s="70"/>
      <c r="DD706" s="70"/>
      <c r="DE706" s="70"/>
      <c r="DF706" s="70"/>
      <c r="DG706" s="70"/>
      <c r="DH706" s="70"/>
      <c r="DI706" s="70"/>
      <c r="DJ706" s="70"/>
      <c r="DK706" s="70"/>
      <c r="DL706" s="70"/>
      <c r="DM706" s="70"/>
      <c r="DN706" s="70"/>
      <c r="DO706" s="70"/>
      <c r="DP706" s="70"/>
      <c r="DQ706" s="70"/>
      <c r="DR706" s="70"/>
      <c r="DS706" s="70"/>
      <c r="DT706" s="70"/>
      <c r="DU706" s="70"/>
      <c r="DV706" s="70"/>
      <c r="DW706" s="70"/>
      <c r="DX706" s="70"/>
      <c r="DY706" s="70"/>
      <c r="DZ706" s="70"/>
      <c r="EA706" s="70"/>
      <c r="EB706" s="70"/>
      <c r="EC706" s="70"/>
      <c r="ED706" s="70"/>
      <c r="EE706" s="70"/>
      <c r="EF706" s="70"/>
      <c r="EG706" s="70"/>
      <c r="EH706" s="70"/>
      <c r="EI706" s="70"/>
      <c r="EJ706" s="70"/>
      <c r="EK706" s="70"/>
      <c r="EL706" s="70"/>
      <c r="EM706" s="70"/>
      <c r="EN706" s="70"/>
      <c r="EO706" s="70"/>
      <c r="EP706" s="70"/>
      <c r="EQ706" s="70"/>
      <c r="ER706" s="70"/>
      <c r="ES706" s="70"/>
      <c r="ET706" s="70"/>
      <c r="EU706" s="70"/>
      <c r="EV706" s="70"/>
      <c r="EW706" s="70"/>
      <c r="EX706" s="70"/>
      <c r="EY706" s="70"/>
      <c r="EZ706" s="70"/>
      <c r="FA706" s="70"/>
      <c r="FB706" s="70"/>
      <c r="FC706" s="70"/>
      <c r="FD706" s="70"/>
      <c r="FE706" s="70"/>
      <c r="FF706" s="70"/>
      <c r="FG706" s="70"/>
      <c r="FH706" s="70"/>
      <c r="FI706" s="70"/>
      <c r="FJ706" s="70"/>
      <c r="FK706" s="70"/>
      <c r="FL706" s="70"/>
      <c r="FM706" s="70"/>
      <c r="FN706" s="70"/>
      <c r="FO706" s="70"/>
      <c r="FP706" s="70"/>
      <c r="FQ706" s="70"/>
      <c r="FR706" s="70"/>
      <c r="FS706" s="70"/>
      <c r="FT706" s="70"/>
      <c r="FU706" s="70"/>
      <c r="FV706" s="70"/>
      <c r="FW706" s="70"/>
      <c r="FX706" s="70"/>
      <c r="FY706" s="70"/>
      <c r="FZ706" s="70"/>
      <c r="GA706" s="70"/>
      <c r="GB706" s="70"/>
      <c r="GC706" s="70"/>
      <c r="GD706" s="70"/>
      <c r="GE706" s="70"/>
      <c r="GF706" s="70"/>
      <c r="GG706" s="70"/>
      <c r="GH706" s="70"/>
      <c r="GI706" s="70"/>
      <c r="GJ706" s="70"/>
      <c r="GK706" s="70"/>
      <c r="GL706" s="70"/>
      <c r="GM706" s="70"/>
      <c r="GN706" s="70"/>
      <c r="GO706" s="70"/>
      <c r="GP706" s="70"/>
      <c r="GQ706" s="70"/>
      <c r="GR706" s="70"/>
      <c r="GS706" s="70"/>
      <c r="GT706" s="70"/>
      <c r="GU706" s="70"/>
      <c r="GV706" s="70"/>
      <c r="GW706" s="70"/>
      <c r="GX706" s="70"/>
      <c r="GY706" s="70"/>
      <c r="GZ706" s="70"/>
      <c r="HA706" s="70"/>
      <c r="HB706" s="70"/>
      <c r="HC706" s="70"/>
      <c r="HD706" s="70"/>
      <c r="HE706" s="70"/>
      <c r="HF706" s="70"/>
      <c r="HG706" s="70"/>
      <c r="HH706" s="70"/>
      <c r="HI706" s="70"/>
      <c r="HJ706" s="70"/>
      <c r="HK706" s="70"/>
      <c r="HL706" s="70"/>
      <c r="HM706" s="70"/>
      <c r="HN706" s="70"/>
      <c r="HO706" s="70"/>
      <c r="HP706" s="70"/>
      <c r="HQ706" s="70"/>
      <c r="HR706" s="70"/>
      <c r="HS706" s="70"/>
      <c r="HT706" s="70"/>
      <c r="HU706" s="70"/>
      <c r="HV706" s="70"/>
      <c r="HW706" s="70"/>
      <c r="HX706" s="70"/>
      <c r="HY706" s="70"/>
      <c r="HZ706" s="70"/>
      <c r="IA706" s="70"/>
      <c r="IB706" s="70"/>
      <c r="IC706" s="70"/>
      <c r="ID706" s="70"/>
      <c r="IE706" s="70"/>
      <c r="IF706" s="70"/>
      <c r="IG706" s="70"/>
      <c r="IH706" s="70"/>
      <c r="II706" s="70"/>
      <c r="IJ706" s="70"/>
      <c r="IK706" s="70"/>
      <c r="IL706" s="70"/>
      <c r="IM706" s="70"/>
      <c r="IN706" s="70"/>
      <c r="IO706" s="70"/>
      <c r="IP706" s="70"/>
      <c r="IQ706" s="70"/>
      <c r="IR706" s="70"/>
      <c r="IS706" s="70"/>
      <c r="IT706" s="70"/>
      <c r="IU706" s="70"/>
    </row>
    <row r="707" spans="1:255" s="62" customFormat="1" ht="14.25">
      <c r="A707" s="65" t="s">
        <v>550</v>
      </c>
      <c r="B707" s="65"/>
      <c r="C707" s="66">
        <f t="shared" si="10"/>
        <v>9</v>
      </c>
      <c r="D707" s="65">
        <v>9</v>
      </c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  <c r="DH707" s="7"/>
      <c r="DI707" s="7"/>
      <c r="DJ707" s="7"/>
      <c r="DK707" s="7"/>
      <c r="DL707" s="7"/>
      <c r="DM707" s="7"/>
      <c r="DN707" s="7"/>
      <c r="DO707" s="7"/>
      <c r="DP707" s="7"/>
      <c r="DQ707" s="7"/>
      <c r="DR707" s="7"/>
      <c r="DS707" s="7"/>
      <c r="DT707" s="7"/>
      <c r="DU707" s="7"/>
      <c r="DV707" s="7"/>
      <c r="DW707" s="7"/>
      <c r="DX707" s="7"/>
      <c r="DY707" s="7"/>
      <c r="DZ707" s="7"/>
      <c r="EA707" s="7"/>
      <c r="EB707" s="7"/>
      <c r="EC707" s="7"/>
      <c r="ED707" s="7"/>
      <c r="EE707" s="7"/>
      <c r="EF707" s="7"/>
      <c r="EG707" s="7"/>
      <c r="EH707" s="7"/>
      <c r="EI707" s="7"/>
      <c r="EJ707" s="7"/>
      <c r="EK707" s="7"/>
      <c r="EL707" s="7"/>
      <c r="EM707" s="7"/>
      <c r="EN707" s="7"/>
      <c r="EO707" s="7"/>
      <c r="EP707" s="7"/>
      <c r="EQ707" s="7"/>
      <c r="ER707" s="7"/>
      <c r="ES707" s="7"/>
      <c r="ET707" s="7"/>
      <c r="EU707" s="7"/>
      <c r="EV707" s="7"/>
      <c r="EW707" s="7"/>
      <c r="EX707" s="7"/>
      <c r="EY707" s="7"/>
      <c r="EZ707" s="7"/>
      <c r="FA707" s="7"/>
      <c r="FB707" s="7"/>
      <c r="FC707" s="7"/>
      <c r="FD707" s="7"/>
      <c r="FE707" s="7"/>
      <c r="FF707" s="7"/>
      <c r="FG707" s="7"/>
      <c r="FH707" s="7"/>
      <c r="FI707" s="7"/>
      <c r="FJ707" s="7"/>
      <c r="FK707" s="7"/>
      <c r="FL707" s="7"/>
      <c r="FM707" s="7"/>
      <c r="FN707" s="7"/>
      <c r="FO707" s="7"/>
      <c r="FP707" s="7"/>
      <c r="FQ707" s="7"/>
      <c r="FR707" s="7"/>
      <c r="FS707" s="7"/>
      <c r="FT707" s="7"/>
      <c r="FU707" s="7"/>
      <c r="FV707" s="7"/>
      <c r="FW707" s="7"/>
      <c r="FX707" s="7"/>
      <c r="FY707" s="7"/>
      <c r="FZ707" s="7"/>
      <c r="GA707" s="7"/>
      <c r="GB707" s="7"/>
      <c r="GC707" s="7"/>
      <c r="GD707" s="7"/>
      <c r="GE707" s="7"/>
      <c r="GF707" s="7"/>
      <c r="GG707" s="7"/>
      <c r="GH707" s="7"/>
      <c r="GI707" s="7"/>
      <c r="GJ707" s="7"/>
      <c r="GK707" s="7"/>
      <c r="GL707" s="7"/>
      <c r="GM707" s="7"/>
      <c r="GN707" s="7"/>
      <c r="GO707" s="7"/>
      <c r="GP707" s="7"/>
      <c r="GQ707" s="7"/>
      <c r="GR707" s="7"/>
      <c r="GS707" s="7"/>
      <c r="GT707" s="7"/>
      <c r="GU707" s="7"/>
      <c r="GV707" s="7"/>
      <c r="GW707" s="7"/>
      <c r="GX707" s="7"/>
      <c r="GY707" s="7"/>
      <c r="GZ707" s="7"/>
      <c r="HA707" s="7"/>
      <c r="HB707" s="7"/>
      <c r="HC707" s="7"/>
      <c r="HD707" s="7"/>
      <c r="HE707" s="7"/>
      <c r="HF707" s="7"/>
      <c r="HG707" s="7"/>
      <c r="HH707" s="7"/>
      <c r="HI707" s="7"/>
      <c r="HJ707" s="7"/>
      <c r="HK707" s="7"/>
      <c r="HL707" s="7"/>
      <c r="HM707" s="7"/>
      <c r="HN707" s="7"/>
      <c r="HO707" s="7"/>
      <c r="HP707" s="7"/>
      <c r="HQ707" s="7"/>
      <c r="HR707" s="7"/>
      <c r="HS707" s="7"/>
      <c r="HT707" s="7"/>
      <c r="HU707" s="7"/>
      <c r="HV707" s="7"/>
      <c r="HW707" s="7"/>
      <c r="HX707" s="7"/>
      <c r="HY707" s="7"/>
      <c r="HZ707" s="7"/>
      <c r="IA707" s="7"/>
      <c r="IB707" s="7"/>
      <c r="IC707" s="7"/>
      <c r="ID707" s="7"/>
      <c r="IE707" s="7"/>
      <c r="IF707" s="7"/>
      <c r="IG707" s="7"/>
      <c r="IH707" s="7"/>
      <c r="II707" s="7"/>
      <c r="IJ707" s="7"/>
      <c r="IK707" s="7"/>
      <c r="IL707" s="7"/>
      <c r="IM707" s="7"/>
      <c r="IN707" s="7"/>
      <c r="IO707" s="7"/>
      <c r="IP707" s="7"/>
      <c r="IQ707" s="7"/>
      <c r="IR707" s="7"/>
      <c r="IS707" s="7"/>
      <c r="IT707" s="7"/>
      <c r="IU707" s="7"/>
    </row>
    <row r="708" spans="1:255" ht="14.25">
      <c r="A708" s="69" t="s">
        <v>551</v>
      </c>
      <c r="B708" s="73">
        <f>SUM(B709)</f>
        <v>0</v>
      </c>
      <c r="C708" s="66">
        <f t="shared" si="10"/>
        <v>0</v>
      </c>
      <c r="D708" s="69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  <c r="AC708" s="70"/>
      <c r="AD708" s="70"/>
      <c r="AE708" s="70"/>
      <c r="AF708" s="70"/>
      <c r="AG708" s="70"/>
      <c r="AH708" s="70"/>
      <c r="AI708" s="70"/>
      <c r="AJ708" s="70"/>
      <c r="AK708" s="70"/>
      <c r="AL708" s="70"/>
      <c r="AM708" s="70"/>
      <c r="AN708" s="70"/>
      <c r="AO708" s="70"/>
      <c r="AP708" s="70"/>
      <c r="AQ708" s="70"/>
      <c r="AR708" s="70"/>
      <c r="AS708" s="70"/>
      <c r="AT708" s="70"/>
      <c r="AU708" s="70"/>
      <c r="AV708" s="70"/>
      <c r="AW708" s="70"/>
      <c r="AX708" s="70"/>
      <c r="AY708" s="70"/>
      <c r="AZ708" s="70"/>
      <c r="BA708" s="70"/>
      <c r="BB708" s="70"/>
      <c r="BC708" s="70"/>
      <c r="BD708" s="70"/>
      <c r="BE708" s="70"/>
      <c r="BF708" s="70"/>
      <c r="BG708" s="70"/>
      <c r="BH708" s="70"/>
      <c r="BI708" s="70"/>
      <c r="BJ708" s="70"/>
      <c r="BK708" s="70"/>
      <c r="BL708" s="70"/>
      <c r="BM708" s="70"/>
      <c r="BN708" s="70"/>
      <c r="BO708" s="70"/>
      <c r="BP708" s="70"/>
      <c r="BQ708" s="70"/>
      <c r="BR708" s="70"/>
      <c r="BS708" s="70"/>
      <c r="BT708" s="70"/>
      <c r="BU708" s="70"/>
      <c r="BV708" s="70"/>
      <c r="BW708" s="70"/>
      <c r="BX708" s="70"/>
      <c r="BY708" s="70"/>
      <c r="BZ708" s="70"/>
      <c r="CA708" s="70"/>
      <c r="CB708" s="70"/>
      <c r="CC708" s="70"/>
      <c r="CD708" s="70"/>
      <c r="CE708" s="70"/>
      <c r="CF708" s="70"/>
      <c r="CG708" s="70"/>
      <c r="CH708" s="70"/>
      <c r="CI708" s="70"/>
      <c r="CJ708" s="70"/>
      <c r="CK708" s="70"/>
      <c r="CL708" s="70"/>
      <c r="CM708" s="70"/>
      <c r="CN708" s="70"/>
      <c r="CO708" s="70"/>
      <c r="CP708" s="70"/>
      <c r="CQ708" s="70"/>
      <c r="CR708" s="70"/>
      <c r="CS708" s="70"/>
      <c r="CT708" s="70"/>
      <c r="CU708" s="70"/>
      <c r="CV708" s="70"/>
      <c r="CW708" s="70"/>
      <c r="CX708" s="70"/>
      <c r="CY708" s="70"/>
      <c r="CZ708" s="70"/>
      <c r="DA708" s="70"/>
      <c r="DB708" s="70"/>
      <c r="DC708" s="70"/>
      <c r="DD708" s="70"/>
      <c r="DE708" s="70"/>
      <c r="DF708" s="70"/>
      <c r="DG708" s="70"/>
      <c r="DH708" s="70"/>
      <c r="DI708" s="70"/>
      <c r="DJ708" s="70"/>
      <c r="DK708" s="70"/>
      <c r="DL708" s="70"/>
      <c r="DM708" s="70"/>
      <c r="DN708" s="70"/>
      <c r="DO708" s="70"/>
      <c r="DP708" s="70"/>
      <c r="DQ708" s="70"/>
      <c r="DR708" s="70"/>
      <c r="DS708" s="70"/>
      <c r="DT708" s="70"/>
      <c r="DU708" s="70"/>
      <c r="DV708" s="70"/>
      <c r="DW708" s="70"/>
      <c r="DX708" s="70"/>
      <c r="DY708" s="70"/>
      <c r="DZ708" s="70"/>
      <c r="EA708" s="70"/>
      <c r="EB708" s="70"/>
      <c r="EC708" s="70"/>
      <c r="ED708" s="70"/>
      <c r="EE708" s="70"/>
      <c r="EF708" s="70"/>
      <c r="EG708" s="70"/>
      <c r="EH708" s="70"/>
      <c r="EI708" s="70"/>
      <c r="EJ708" s="70"/>
      <c r="EK708" s="70"/>
      <c r="EL708" s="70"/>
      <c r="EM708" s="70"/>
      <c r="EN708" s="70"/>
      <c r="EO708" s="70"/>
      <c r="EP708" s="70"/>
      <c r="EQ708" s="70"/>
      <c r="ER708" s="70"/>
      <c r="ES708" s="70"/>
      <c r="ET708" s="70"/>
      <c r="EU708" s="70"/>
      <c r="EV708" s="70"/>
      <c r="EW708" s="70"/>
      <c r="EX708" s="70"/>
      <c r="EY708" s="70"/>
      <c r="EZ708" s="70"/>
      <c r="FA708" s="70"/>
      <c r="FB708" s="70"/>
      <c r="FC708" s="70"/>
      <c r="FD708" s="70"/>
      <c r="FE708" s="70"/>
      <c r="FF708" s="70"/>
      <c r="FG708" s="70"/>
      <c r="FH708" s="70"/>
      <c r="FI708" s="70"/>
      <c r="FJ708" s="70"/>
      <c r="FK708" s="70"/>
      <c r="FL708" s="70"/>
      <c r="FM708" s="70"/>
      <c r="FN708" s="70"/>
      <c r="FO708" s="70"/>
      <c r="FP708" s="70"/>
      <c r="FQ708" s="70"/>
      <c r="FR708" s="70"/>
      <c r="FS708" s="70"/>
      <c r="FT708" s="70"/>
      <c r="FU708" s="70"/>
      <c r="FV708" s="70"/>
      <c r="FW708" s="70"/>
      <c r="FX708" s="70"/>
      <c r="FY708" s="70"/>
      <c r="FZ708" s="70"/>
      <c r="GA708" s="70"/>
      <c r="GB708" s="70"/>
      <c r="GC708" s="70"/>
      <c r="GD708" s="70"/>
      <c r="GE708" s="70"/>
      <c r="GF708" s="70"/>
      <c r="GG708" s="70"/>
      <c r="GH708" s="70"/>
      <c r="GI708" s="70"/>
      <c r="GJ708" s="70"/>
      <c r="GK708" s="70"/>
      <c r="GL708" s="70"/>
      <c r="GM708" s="70"/>
      <c r="GN708" s="70"/>
      <c r="GO708" s="70"/>
      <c r="GP708" s="70"/>
      <c r="GQ708" s="70"/>
      <c r="GR708" s="70"/>
      <c r="GS708" s="70"/>
      <c r="GT708" s="70"/>
      <c r="GU708" s="70"/>
      <c r="GV708" s="70"/>
      <c r="GW708" s="70"/>
      <c r="GX708" s="70"/>
      <c r="GY708" s="70"/>
      <c r="GZ708" s="70"/>
      <c r="HA708" s="70"/>
      <c r="HB708" s="70"/>
      <c r="HC708" s="70"/>
      <c r="HD708" s="70"/>
      <c r="HE708" s="70"/>
      <c r="HF708" s="70"/>
      <c r="HG708" s="70"/>
      <c r="HH708" s="70"/>
      <c r="HI708" s="70"/>
      <c r="HJ708" s="70"/>
      <c r="HK708" s="70"/>
      <c r="HL708" s="70"/>
      <c r="HM708" s="70"/>
      <c r="HN708" s="70"/>
      <c r="HO708" s="70"/>
      <c r="HP708" s="70"/>
      <c r="HQ708" s="70"/>
      <c r="HR708" s="70"/>
      <c r="HS708" s="70"/>
      <c r="HT708" s="70"/>
      <c r="HU708" s="70"/>
      <c r="HV708" s="70"/>
      <c r="HW708" s="70"/>
      <c r="HX708" s="70"/>
      <c r="HY708" s="70"/>
      <c r="HZ708" s="70"/>
      <c r="IA708" s="70"/>
      <c r="IB708" s="70"/>
      <c r="IC708" s="70"/>
      <c r="ID708" s="70"/>
      <c r="IE708" s="70"/>
      <c r="IF708" s="70"/>
      <c r="IG708" s="70"/>
      <c r="IH708" s="70"/>
      <c r="II708" s="70"/>
      <c r="IJ708" s="70"/>
      <c r="IK708" s="70"/>
      <c r="IL708" s="70"/>
      <c r="IM708" s="70"/>
      <c r="IN708" s="70"/>
      <c r="IO708" s="70"/>
      <c r="IP708" s="70"/>
      <c r="IQ708" s="70"/>
      <c r="IR708" s="70"/>
      <c r="IS708" s="70"/>
      <c r="IT708" s="70"/>
      <c r="IU708" s="70"/>
    </row>
    <row r="709" spans="1:255" ht="14.25">
      <c r="A709" s="69" t="s">
        <v>552</v>
      </c>
      <c r="B709" s="69"/>
      <c r="C709" s="66">
        <f t="shared" si="10"/>
        <v>0</v>
      </c>
      <c r="D709" s="69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  <c r="AC709" s="70"/>
      <c r="AD709" s="70"/>
      <c r="AE709" s="70"/>
      <c r="AF709" s="70"/>
      <c r="AG709" s="70"/>
      <c r="AH709" s="70"/>
      <c r="AI709" s="70"/>
      <c r="AJ709" s="70"/>
      <c r="AK709" s="70"/>
      <c r="AL709" s="70"/>
      <c r="AM709" s="70"/>
      <c r="AN709" s="70"/>
      <c r="AO709" s="70"/>
      <c r="AP709" s="70"/>
      <c r="AQ709" s="70"/>
      <c r="AR709" s="70"/>
      <c r="AS709" s="70"/>
      <c r="AT709" s="70"/>
      <c r="AU709" s="70"/>
      <c r="AV709" s="70"/>
      <c r="AW709" s="70"/>
      <c r="AX709" s="70"/>
      <c r="AY709" s="70"/>
      <c r="AZ709" s="70"/>
      <c r="BA709" s="70"/>
      <c r="BB709" s="70"/>
      <c r="BC709" s="70"/>
      <c r="BD709" s="70"/>
      <c r="BE709" s="70"/>
      <c r="BF709" s="70"/>
      <c r="BG709" s="70"/>
      <c r="BH709" s="70"/>
      <c r="BI709" s="70"/>
      <c r="BJ709" s="70"/>
      <c r="BK709" s="70"/>
      <c r="BL709" s="70"/>
      <c r="BM709" s="70"/>
      <c r="BN709" s="70"/>
      <c r="BO709" s="70"/>
      <c r="BP709" s="70"/>
      <c r="BQ709" s="70"/>
      <c r="BR709" s="70"/>
      <c r="BS709" s="70"/>
      <c r="BT709" s="70"/>
      <c r="BU709" s="70"/>
      <c r="BV709" s="70"/>
      <c r="BW709" s="70"/>
      <c r="BX709" s="70"/>
      <c r="BY709" s="70"/>
      <c r="BZ709" s="70"/>
      <c r="CA709" s="70"/>
      <c r="CB709" s="70"/>
      <c r="CC709" s="70"/>
      <c r="CD709" s="70"/>
      <c r="CE709" s="70"/>
      <c r="CF709" s="70"/>
      <c r="CG709" s="70"/>
      <c r="CH709" s="70"/>
      <c r="CI709" s="70"/>
      <c r="CJ709" s="70"/>
      <c r="CK709" s="70"/>
      <c r="CL709" s="70"/>
      <c r="CM709" s="70"/>
      <c r="CN709" s="70"/>
      <c r="CO709" s="70"/>
      <c r="CP709" s="70"/>
      <c r="CQ709" s="70"/>
      <c r="CR709" s="70"/>
      <c r="CS709" s="70"/>
      <c r="CT709" s="70"/>
      <c r="CU709" s="70"/>
      <c r="CV709" s="70"/>
      <c r="CW709" s="70"/>
      <c r="CX709" s="70"/>
      <c r="CY709" s="70"/>
      <c r="CZ709" s="70"/>
      <c r="DA709" s="70"/>
      <c r="DB709" s="70"/>
      <c r="DC709" s="70"/>
      <c r="DD709" s="70"/>
      <c r="DE709" s="70"/>
      <c r="DF709" s="70"/>
      <c r="DG709" s="70"/>
      <c r="DH709" s="70"/>
      <c r="DI709" s="70"/>
      <c r="DJ709" s="70"/>
      <c r="DK709" s="70"/>
      <c r="DL709" s="70"/>
      <c r="DM709" s="70"/>
      <c r="DN709" s="70"/>
      <c r="DO709" s="70"/>
      <c r="DP709" s="70"/>
      <c r="DQ709" s="70"/>
      <c r="DR709" s="70"/>
      <c r="DS709" s="70"/>
      <c r="DT709" s="70"/>
      <c r="DU709" s="70"/>
      <c r="DV709" s="70"/>
      <c r="DW709" s="70"/>
      <c r="DX709" s="70"/>
      <c r="DY709" s="70"/>
      <c r="DZ709" s="70"/>
      <c r="EA709" s="70"/>
      <c r="EB709" s="70"/>
      <c r="EC709" s="70"/>
      <c r="ED709" s="70"/>
      <c r="EE709" s="70"/>
      <c r="EF709" s="70"/>
      <c r="EG709" s="70"/>
      <c r="EH709" s="70"/>
      <c r="EI709" s="70"/>
      <c r="EJ709" s="70"/>
      <c r="EK709" s="70"/>
      <c r="EL709" s="70"/>
      <c r="EM709" s="70"/>
      <c r="EN709" s="70"/>
      <c r="EO709" s="70"/>
      <c r="EP709" s="70"/>
      <c r="EQ709" s="70"/>
      <c r="ER709" s="70"/>
      <c r="ES709" s="70"/>
      <c r="ET709" s="70"/>
      <c r="EU709" s="70"/>
      <c r="EV709" s="70"/>
      <c r="EW709" s="70"/>
      <c r="EX709" s="70"/>
      <c r="EY709" s="70"/>
      <c r="EZ709" s="70"/>
      <c r="FA709" s="70"/>
      <c r="FB709" s="70"/>
      <c r="FC709" s="70"/>
      <c r="FD709" s="70"/>
      <c r="FE709" s="70"/>
      <c r="FF709" s="70"/>
      <c r="FG709" s="70"/>
      <c r="FH709" s="70"/>
      <c r="FI709" s="70"/>
      <c r="FJ709" s="70"/>
      <c r="FK709" s="70"/>
      <c r="FL709" s="70"/>
      <c r="FM709" s="70"/>
      <c r="FN709" s="70"/>
      <c r="FO709" s="70"/>
      <c r="FP709" s="70"/>
      <c r="FQ709" s="70"/>
      <c r="FR709" s="70"/>
      <c r="FS709" s="70"/>
      <c r="FT709" s="70"/>
      <c r="FU709" s="70"/>
      <c r="FV709" s="70"/>
      <c r="FW709" s="70"/>
      <c r="FX709" s="70"/>
      <c r="FY709" s="70"/>
      <c r="FZ709" s="70"/>
      <c r="GA709" s="70"/>
      <c r="GB709" s="70"/>
      <c r="GC709" s="70"/>
      <c r="GD709" s="70"/>
      <c r="GE709" s="70"/>
      <c r="GF709" s="70"/>
      <c r="GG709" s="70"/>
      <c r="GH709" s="70"/>
      <c r="GI709" s="70"/>
      <c r="GJ709" s="70"/>
      <c r="GK709" s="70"/>
      <c r="GL709" s="70"/>
      <c r="GM709" s="70"/>
      <c r="GN709" s="70"/>
      <c r="GO709" s="70"/>
      <c r="GP709" s="70"/>
      <c r="GQ709" s="70"/>
      <c r="GR709" s="70"/>
      <c r="GS709" s="70"/>
      <c r="GT709" s="70"/>
      <c r="GU709" s="70"/>
      <c r="GV709" s="70"/>
      <c r="GW709" s="70"/>
      <c r="GX709" s="70"/>
      <c r="GY709" s="70"/>
      <c r="GZ709" s="70"/>
      <c r="HA709" s="70"/>
      <c r="HB709" s="70"/>
      <c r="HC709" s="70"/>
      <c r="HD709" s="70"/>
      <c r="HE709" s="70"/>
      <c r="HF709" s="70"/>
      <c r="HG709" s="70"/>
      <c r="HH709" s="70"/>
      <c r="HI709" s="70"/>
      <c r="HJ709" s="70"/>
      <c r="HK709" s="70"/>
      <c r="HL709" s="70"/>
      <c r="HM709" s="70"/>
      <c r="HN709" s="70"/>
      <c r="HO709" s="70"/>
      <c r="HP709" s="70"/>
      <c r="HQ709" s="70"/>
      <c r="HR709" s="70"/>
      <c r="HS709" s="70"/>
      <c r="HT709" s="70"/>
      <c r="HU709" s="70"/>
      <c r="HV709" s="70"/>
      <c r="HW709" s="70"/>
      <c r="HX709" s="70"/>
      <c r="HY709" s="70"/>
      <c r="HZ709" s="70"/>
      <c r="IA709" s="70"/>
      <c r="IB709" s="70"/>
      <c r="IC709" s="70"/>
      <c r="ID709" s="70"/>
      <c r="IE709" s="70"/>
      <c r="IF709" s="70"/>
      <c r="IG709" s="70"/>
      <c r="IH709" s="70"/>
      <c r="II709" s="70"/>
      <c r="IJ709" s="70"/>
      <c r="IK709" s="70"/>
      <c r="IL709" s="70"/>
      <c r="IM709" s="70"/>
      <c r="IN709" s="70"/>
      <c r="IO709" s="70"/>
      <c r="IP709" s="70"/>
      <c r="IQ709" s="70"/>
      <c r="IR709" s="70"/>
      <c r="IS709" s="70"/>
      <c r="IT709" s="70"/>
      <c r="IU709" s="70"/>
    </row>
    <row r="710" spans="1:255" s="62" customFormat="1" ht="14.25">
      <c r="A710" s="65" t="s">
        <v>553</v>
      </c>
      <c r="B710" s="65">
        <f>SUM(B711)</f>
        <v>1358</v>
      </c>
      <c r="C710" s="66">
        <f aca="true" t="shared" si="11" ref="C710:C773">D710-B710</f>
        <v>10</v>
      </c>
      <c r="D710" s="65">
        <f>SUM(D711)</f>
        <v>1368</v>
      </c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  <c r="CW710" s="7"/>
      <c r="CX710" s="7"/>
      <c r="CY710" s="7"/>
      <c r="CZ710" s="7"/>
      <c r="DA710" s="7"/>
      <c r="DB710" s="7"/>
      <c r="DC710" s="7"/>
      <c r="DD710" s="7"/>
      <c r="DE710" s="7"/>
      <c r="DF710" s="7"/>
      <c r="DG710" s="7"/>
      <c r="DH710" s="7"/>
      <c r="DI710" s="7"/>
      <c r="DJ710" s="7"/>
      <c r="DK710" s="7"/>
      <c r="DL710" s="7"/>
      <c r="DM710" s="7"/>
      <c r="DN710" s="7"/>
      <c r="DO710" s="7"/>
      <c r="DP710" s="7"/>
      <c r="DQ710" s="7"/>
      <c r="DR710" s="7"/>
      <c r="DS710" s="7"/>
      <c r="DT710" s="7"/>
      <c r="DU710" s="7"/>
      <c r="DV710" s="7"/>
      <c r="DW710" s="7"/>
      <c r="DX710" s="7"/>
      <c r="DY710" s="7"/>
      <c r="DZ710" s="7"/>
      <c r="EA710" s="7"/>
      <c r="EB710" s="7"/>
      <c r="EC710" s="7"/>
      <c r="ED710" s="7"/>
      <c r="EE710" s="7"/>
      <c r="EF710" s="7"/>
      <c r="EG710" s="7"/>
      <c r="EH710" s="7"/>
      <c r="EI710" s="7"/>
      <c r="EJ710" s="7"/>
      <c r="EK710" s="7"/>
      <c r="EL710" s="7"/>
      <c r="EM710" s="7"/>
      <c r="EN710" s="7"/>
      <c r="EO710" s="7"/>
      <c r="EP710" s="7"/>
      <c r="EQ710" s="7"/>
      <c r="ER710" s="7"/>
      <c r="ES710" s="7"/>
      <c r="ET710" s="7"/>
      <c r="EU710" s="7"/>
      <c r="EV710" s="7"/>
      <c r="EW710" s="7"/>
      <c r="EX710" s="7"/>
      <c r="EY710" s="7"/>
      <c r="EZ710" s="7"/>
      <c r="FA710" s="7"/>
      <c r="FB710" s="7"/>
      <c r="FC710" s="7"/>
      <c r="FD710" s="7"/>
      <c r="FE710" s="7"/>
      <c r="FF710" s="7"/>
      <c r="FG710" s="7"/>
      <c r="FH710" s="7"/>
      <c r="FI710" s="7"/>
      <c r="FJ710" s="7"/>
      <c r="FK710" s="7"/>
      <c r="FL710" s="7"/>
      <c r="FM710" s="7"/>
      <c r="FN710" s="7"/>
      <c r="FO710" s="7"/>
      <c r="FP710" s="7"/>
      <c r="FQ710" s="7"/>
      <c r="FR710" s="7"/>
      <c r="FS710" s="7"/>
      <c r="FT710" s="7"/>
      <c r="FU710" s="7"/>
      <c r="FV710" s="7"/>
      <c r="FW710" s="7"/>
      <c r="FX710" s="7"/>
      <c r="FY710" s="7"/>
      <c r="FZ710" s="7"/>
      <c r="GA710" s="7"/>
      <c r="GB710" s="7"/>
      <c r="GC710" s="7"/>
      <c r="GD710" s="7"/>
      <c r="GE710" s="7"/>
      <c r="GF710" s="7"/>
      <c r="GG710" s="7"/>
      <c r="GH710" s="7"/>
      <c r="GI710" s="7"/>
      <c r="GJ710" s="7"/>
      <c r="GK710" s="7"/>
      <c r="GL710" s="7"/>
      <c r="GM710" s="7"/>
      <c r="GN710" s="7"/>
      <c r="GO710" s="7"/>
      <c r="GP710" s="7"/>
      <c r="GQ710" s="7"/>
      <c r="GR710" s="7"/>
      <c r="GS710" s="7"/>
      <c r="GT710" s="7"/>
      <c r="GU710" s="7"/>
      <c r="GV710" s="7"/>
      <c r="GW710" s="7"/>
      <c r="GX710" s="7"/>
      <c r="GY710" s="7"/>
      <c r="GZ710" s="7"/>
      <c r="HA710" s="7"/>
      <c r="HB710" s="7"/>
      <c r="HC710" s="7"/>
      <c r="HD710" s="7"/>
      <c r="HE710" s="7"/>
      <c r="HF710" s="7"/>
      <c r="HG710" s="7"/>
      <c r="HH710" s="7"/>
      <c r="HI710" s="7"/>
      <c r="HJ710" s="7"/>
      <c r="HK710" s="7"/>
      <c r="HL710" s="7"/>
      <c r="HM710" s="7"/>
      <c r="HN710" s="7"/>
      <c r="HO710" s="7"/>
      <c r="HP710" s="7"/>
      <c r="HQ710" s="7"/>
      <c r="HR710" s="7"/>
      <c r="HS710" s="7"/>
      <c r="HT710" s="7"/>
      <c r="HU710" s="7"/>
      <c r="HV710" s="7"/>
      <c r="HW710" s="7"/>
      <c r="HX710" s="7"/>
      <c r="HY710" s="7"/>
      <c r="HZ710" s="7"/>
      <c r="IA710" s="7"/>
      <c r="IB710" s="7"/>
      <c r="IC710" s="7"/>
      <c r="ID710" s="7"/>
      <c r="IE710" s="7"/>
      <c r="IF710" s="7"/>
      <c r="IG710" s="7"/>
      <c r="IH710" s="7"/>
      <c r="II710" s="7"/>
      <c r="IJ710" s="7"/>
      <c r="IK710" s="7"/>
      <c r="IL710" s="7"/>
      <c r="IM710" s="7"/>
      <c r="IN710" s="7"/>
      <c r="IO710" s="7"/>
      <c r="IP710" s="7"/>
      <c r="IQ710" s="7"/>
      <c r="IR710" s="7"/>
      <c r="IS710" s="7"/>
      <c r="IT710" s="7"/>
      <c r="IU710" s="7"/>
    </row>
    <row r="711" spans="1:255" s="62" customFormat="1" ht="14.25">
      <c r="A711" s="65" t="s">
        <v>554</v>
      </c>
      <c r="B711" s="65">
        <v>1358</v>
      </c>
      <c r="C711" s="66">
        <f t="shared" si="11"/>
        <v>10</v>
      </c>
      <c r="D711" s="65">
        <f>676+692</f>
        <v>1368</v>
      </c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  <c r="CK711" s="7"/>
      <c r="CL711" s="7"/>
      <c r="CM711" s="7"/>
      <c r="CN711" s="7"/>
      <c r="CO711" s="7"/>
      <c r="CP711" s="7"/>
      <c r="CQ711" s="7"/>
      <c r="CR711" s="7"/>
      <c r="CS711" s="7"/>
      <c r="CT711" s="7"/>
      <c r="CU711" s="7"/>
      <c r="CV711" s="7"/>
      <c r="CW711" s="7"/>
      <c r="CX711" s="7"/>
      <c r="CY711" s="7"/>
      <c r="CZ711" s="7"/>
      <c r="DA711" s="7"/>
      <c r="DB711" s="7"/>
      <c r="DC711" s="7"/>
      <c r="DD711" s="7"/>
      <c r="DE711" s="7"/>
      <c r="DF711" s="7"/>
      <c r="DG711" s="7"/>
      <c r="DH711" s="7"/>
      <c r="DI711" s="7"/>
      <c r="DJ711" s="7"/>
      <c r="DK711" s="7"/>
      <c r="DL711" s="7"/>
      <c r="DM711" s="7"/>
      <c r="DN711" s="7"/>
      <c r="DO711" s="7"/>
      <c r="DP711" s="7"/>
      <c r="DQ711" s="7"/>
      <c r="DR711" s="7"/>
      <c r="DS711" s="7"/>
      <c r="DT711" s="7"/>
      <c r="DU711" s="7"/>
      <c r="DV711" s="7"/>
      <c r="DW711" s="7"/>
      <c r="DX711" s="7"/>
      <c r="DY711" s="7"/>
      <c r="DZ711" s="7"/>
      <c r="EA711" s="7"/>
      <c r="EB711" s="7"/>
      <c r="EC711" s="7"/>
      <c r="ED711" s="7"/>
      <c r="EE711" s="7"/>
      <c r="EF711" s="7"/>
      <c r="EG711" s="7"/>
      <c r="EH711" s="7"/>
      <c r="EI711" s="7"/>
      <c r="EJ711" s="7"/>
      <c r="EK711" s="7"/>
      <c r="EL711" s="7"/>
      <c r="EM711" s="7"/>
      <c r="EN711" s="7"/>
      <c r="EO711" s="7"/>
      <c r="EP711" s="7"/>
      <c r="EQ711" s="7"/>
      <c r="ER711" s="7"/>
      <c r="ES711" s="7"/>
      <c r="ET711" s="7"/>
      <c r="EU711" s="7"/>
      <c r="EV711" s="7"/>
      <c r="EW711" s="7"/>
      <c r="EX711" s="7"/>
      <c r="EY711" s="7"/>
      <c r="EZ711" s="7"/>
      <c r="FA711" s="7"/>
      <c r="FB711" s="7"/>
      <c r="FC711" s="7"/>
      <c r="FD711" s="7"/>
      <c r="FE711" s="7"/>
      <c r="FF711" s="7"/>
      <c r="FG711" s="7"/>
      <c r="FH711" s="7"/>
      <c r="FI711" s="7"/>
      <c r="FJ711" s="7"/>
      <c r="FK711" s="7"/>
      <c r="FL711" s="7"/>
      <c r="FM711" s="7"/>
      <c r="FN711" s="7"/>
      <c r="FO711" s="7"/>
      <c r="FP711" s="7"/>
      <c r="FQ711" s="7"/>
      <c r="FR711" s="7"/>
      <c r="FS711" s="7"/>
      <c r="FT711" s="7"/>
      <c r="FU711" s="7"/>
      <c r="FV711" s="7"/>
      <c r="FW711" s="7"/>
      <c r="FX711" s="7"/>
      <c r="FY711" s="7"/>
      <c r="FZ711" s="7"/>
      <c r="GA711" s="7"/>
      <c r="GB711" s="7"/>
      <c r="GC711" s="7"/>
      <c r="GD711" s="7"/>
      <c r="GE711" s="7"/>
      <c r="GF711" s="7"/>
      <c r="GG711" s="7"/>
      <c r="GH711" s="7"/>
      <c r="GI711" s="7"/>
      <c r="GJ711" s="7"/>
      <c r="GK711" s="7"/>
      <c r="GL711" s="7"/>
      <c r="GM711" s="7"/>
      <c r="GN711" s="7"/>
      <c r="GO711" s="7"/>
      <c r="GP711" s="7"/>
      <c r="GQ711" s="7"/>
      <c r="GR711" s="7"/>
      <c r="GS711" s="7"/>
      <c r="GT711" s="7"/>
      <c r="GU711" s="7"/>
      <c r="GV711" s="7"/>
      <c r="GW711" s="7"/>
      <c r="GX711" s="7"/>
      <c r="GY711" s="7"/>
      <c r="GZ711" s="7"/>
      <c r="HA711" s="7"/>
      <c r="HB711" s="7"/>
      <c r="HC711" s="7"/>
      <c r="HD711" s="7"/>
      <c r="HE711" s="7"/>
      <c r="HF711" s="7"/>
      <c r="HG711" s="7"/>
      <c r="HH711" s="7"/>
      <c r="HI711" s="7"/>
      <c r="HJ711" s="7"/>
      <c r="HK711" s="7"/>
      <c r="HL711" s="7"/>
      <c r="HM711" s="7"/>
      <c r="HN711" s="7"/>
      <c r="HO711" s="7"/>
      <c r="HP711" s="7"/>
      <c r="HQ711" s="7"/>
      <c r="HR711" s="7"/>
      <c r="HS711" s="7"/>
      <c r="HT711" s="7"/>
      <c r="HU711" s="7"/>
      <c r="HV711" s="7"/>
      <c r="HW711" s="7"/>
      <c r="HX711" s="7"/>
      <c r="HY711" s="7"/>
      <c r="HZ711" s="7"/>
      <c r="IA711" s="7"/>
      <c r="IB711" s="7"/>
      <c r="IC711" s="7"/>
      <c r="ID711" s="7"/>
      <c r="IE711" s="7"/>
      <c r="IF711" s="7"/>
      <c r="IG711" s="7"/>
      <c r="IH711" s="7"/>
      <c r="II711" s="7"/>
      <c r="IJ711" s="7"/>
      <c r="IK711" s="7"/>
      <c r="IL711" s="7"/>
      <c r="IM711" s="7"/>
      <c r="IN711" s="7"/>
      <c r="IO711" s="7"/>
      <c r="IP711" s="7"/>
      <c r="IQ711" s="7"/>
      <c r="IR711" s="7"/>
      <c r="IS711" s="7"/>
      <c r="IT711" s="7"/>
      <c r="IU711" s="7"/>
    </row>
    <row r="712" spans="1:255" s="62" customFormat="1" ht="14.25">
      <c r="A712" s="65" t="s">
        <v>555</v>
      </c>
      <c r="B712" s="65">
        <f>SUM(B713,B723,B727,B735,B740,B747,B753,B756,B759:B761,B767:B769,B784)</f>
        <v>3383</v>
      </c>
      <c r="C712" s="66">
        <f t="shared" si="11"/>
        <v>4024</v>
      </c>
      <c r="D712" s="65">
        <f>SUM(D713,D723,D727,D735,D740,D747,D753,D756,D759:D761,D767:D769,D784)</f>
        <v>7407</v>
      </c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  <c r="CK712" s="7"/>
      <c r="CL712" s="7"/>
      <c r="CM712" s="7"/>
      <c r="CN712" s="7"/>
      <c r="CO712" s="7"/>
      <c r="CP712" s="7"/>
      <c r="CQ712" s="7"/>
      <c r="CR712" s="7"/>
      <c r="CS712" s="7"/>
      <c r="CT712" s="7"/>
      <c r="CU712" s="7"/>
      <c r="CV712" s="7"/>
      <c r="CW712" s="7"/>
      <c r="CX712" s="7"/>
      <c r="CY712" s="7"/>
      <c r="CZ712" s="7"/>
      <c r="DA712" s="7"/>
      <c r="DB712" s="7"/>
      <c r="DC712" s="7"/>
      <c r="DD712" s="7"/>
      <c r="DE712" s="7"/>
      <c r="DF712" s="7"/>
      <c r="DG712" s="7"/>
      <c r="DH712" s="7"/>
      <c r="DI712" s="7"/>
      <c r="DJ712" s="7"/>
      <c r="DK712" s="7"/>
      <c r="DL712" s="7"/>
      <c r="DM712" s="7"/>
      <c r="DN712" s="7"/>
      <c r="DO712" s="7"/>
      <c r="DP712" s="7"/>
      <c r="DQ712" s="7"/>
      <c r="DR712" s="7"/>
      <c r="DS712" s="7"/>
      <c r="DT712" s="7"/>
      <c r="DU712" s="7"/>
      <c r="DV712" s="7"/>
      <c r="DW712" s="7"/>
      <c r="DX712" s="7"/>
      <c r="DY712" s="7"/>
      <c r="DZ712" s="7"/>
      <c r="EA712" s="7"/>
      <c r="EB712" s="7"/>
      <c r="EC712" s="7"/>
      <c r="ED712" s="7"/>
      <c r="EE712" s="7"/>
      <c r="EF712" s="7"/>
      <c r="EG712" s="7"/>
      <c r="EH712" s="7"/>
      <c r="EI712" s="7"/>
      <c r="EJ712" s="7"/>
      <c r="EK712" s="7"/>
      <c r="EL712" s="7"/>
      <c r="EM712" s="7"/>
      <c r="EN712" s="7"/>
      <c r="EO712" s="7"/>
      <c r="EP712" s="7"/>
      <c r="EQ712" s="7"/>
      <c r="ER712" s="7"/>
      <c r="ES712" s="7"/>
      <c r="ET712" s="7"/>
      <c r="EU712" s="7"/>
      <c r="EV712" s="7"/>
      <c r="EW712" s="7"/>
      <c r="EX712" s="7"/>
      <c r="EY712" s="7"/>
      <c r="EZ712" s="7"/>
      <c r="FA712" s="7"/>
      <c r="FB712" s="7"/>
      <c r="FC712" s="7"/>
      <c r="FD712" s="7"/>
      <c r="FE712" s="7"/>
      <c r="FF712" s="7"/>
      <c r="FG712" s="7"/>
      <c r="FH712" s="7"/>
      <c r="FI712" s="7"/>
      <c r="FJ712" s="7"/>
      <c r="FK712" s="7"/>
      <c r="FL712" s="7"/>
      <c r="FM712" s="7"/>
      <c r="FN712" s="7"/>
      <c r="FO712" s="7"/>
      <c r="FP712" s="7"/>
      <c r="FQ712" s="7"/>
      <c r="FR712" s="7"/>
      <c r="FS712" s="7"/>
      <c r="FT712" s="7"/>
      <c r="FU712" s="7"/>
      <c r="FV712" s="7"/>
      <c r="FW712" s="7"/>
      <c r="FX712" s="7"/>
      <c r="FY712" s="7"/>
      <c r="FZ712" s="7"/>
      <c r="GA712" s="7"/>
      <c r="GB712" s="7"/>
      <c r="GC712" s="7"/>
      <c r="GD712" s="7"/>
      <c r="GE712" s="7"/>
      <c r="GF712" s="7"/>
      <c r="GG712" s="7"/>
      <c r="GH712" s="7"/>
      <c r="GI712" s="7"/>
      <c r="GJ712" s="7"/>
      <c r="GK712" s="7"/>
      <c r="GL712" s="7"/>
      <c r="GM712" s="7"/>
      <c r="GN712" s="7"/>
      <c r="GO712" s="7"/>
      <c r="GP712" s="7"/>
      <c r="GQ712" s="7"/>
      <c r="GR712" s="7"/>
      <c r="GS712" s="7"/>
      <c r="GT712" s="7"/>
      <c r="GU712" s="7"/>
      <c r="GV712" s="7"/>
      <c r="GW712" s="7"/>
      <c r="GX712" s="7"/>
      <c r="GY712" s="7"/>
      <c r="GZ712" s="7"/>
      <c r="HA712" s="7"/>
      <c r="HB712" s="7"/>
      <c r="HC712" s="7"/>
      <c r="HD712" s="7"/>
      <c r="HE712" s="7"/>
      <c r="HF712" s="7"/>
      <c r="HG712" s="7"/>
      <c r="HH712" s="7"/>
      <c r="HI712" s="7"/>
      <c r="HJ712" s="7"/>
      <c r="HK712" s="7"/>
      <c r="HL712" s="7"/>
      <c r="HM712" s="7"/>
      <c r="HN712" s="7"/>
      <c r="HO712" s="7"/>
      <c r="HP712" s="7"/>
      <c r="HQ712" s="7"/>
      <c r="HR712" s="7"/>
      <c r="HS712" s="7"/>
      <c r="HT712" s="7"/>
      <c r="HU712" s="7"/>
      <c r="HV712" s="7"/>
      <c r="HW712" s="7"/>
      <c r="HX712" s="7"/>
      <c r="HY712" s="7"/>
      <c r="HZ712" s="7"/>
      <c r="IA712" s="7"/>
      <c r="IB712" s="7"/>
      <c r="IC712" s="7"/>
      <c r="ID712" s="7"/>
      <c r="IE712" s="7"/>
      <c r="IF712" s="7"/>
      <c r="IG712" s="7"/>
      <c r="IH712" s="7"/>
      <c r="II712" s="7"/>
      <c r="IJ712" s="7"/>
      <c r="IK712" s="7"/>
      <c r="IL712" s="7"/>
      <c r="IM712" s="7"/>
      <c r="IN712" s="7"/>
      <c r="IO712" s="7"/>
      <c r="IP712" s="7"/>
      <c r="IQ712" s="7"/>
      <c r="IR712" s="7"/>
      <c r="IS712" s="7"/>
      <c r="IT712" s="7"/>
      <c r="IU712" s="7"/>
    </row>
    <row r="713" spans="1:255" s="62" customFormat="1" ht="14.25">
      <c r="A713" s="65" t="s">
        <v>556</v>
      </c>
      <c r="B713" s="65">
        <f>SUM(B714:B722)</f>
        <v>83</v>
      </c>
      <c r="C713" s="66">
        <f t="shared" si="11"/>
        <v>-8</v>
      </c>
      <c r="D713" s="65">
        <f>SUM(D714:D722)</f>
        <v>75</v>
      </c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  <c r="CK713" s="7"/>
      <c r="CL713" s="7"/>
      <c r="CM713" s="7"/>
      <c r="CN713" s="7"/>
      <c r="CO713" s="7"/>
      <c r="CP713" s="7"/>
      <c r="CQ713" s="7"/>
      <c r="CR713" s="7"/>
      <c r="CS713" s="7"/>
      <c r="CT713" s="7"/>
      <c r="CU713" s="7"/>
      <c r="CV713" s="7"/>
      <c r="CW713" s="7"/>
      <c r="CX713" s="7"/>
      <c r="CY713" s="7"/>
      <c r="CZ713" s="7"/>
      <c r="DA713" s="7"/>
      <c r="DB713" s="7"/>
      <c r="DC713" s="7"/>
      <c r="DD713" s="7"/>
      <c r="DE713" s="7"/>
      <c r="DF713" s="7"/>
      <c r="DG713" s="7"/>
      <c r="DH713" s="7"/>
      <c r="DI713" s="7"/>
      <c r="DJ713" s="7"/>
      <c r="DK713" s="7"/>
      <c r="DL713" s="7"/>
      <c r="DM713" s="7"/>
      <c r="DN713" s="7"/>
      <c r="DO713" s="7"/>
      <c r="DP713" s="7"/>
      <c r="DQ713" s="7"/>
      <c r="DR713" s="7"/>
      <c r="DS713" s="7"/>
      <c r="DT713" s="7"/>
      <c r="DU713" s="7"/>
      <c r="DV713" s="7"/>
      <c r="DW713" s="7"/>
      <c r="DX713" s="7"/>
      <c r="DY713" s="7"/>
      <c r="DZ713" s="7"/>
      <c r="EA713" s="7"/>
      <c r="EB713" s="7"/>
      <c r="EC713" s="7"/>
      <c r="ED713" s="7"/>
      <c r="EE713" s="7"/>
      <c r="EF713" s="7"/>
      <c r="EG713" s="7"/>
      <c r="EH713" s="7"/>
      <c r="EI713" s="7"/>
      <c r="EJ713" s="7"/>
      <c r="EK713" s="7"/>
      <c r="EL713" s="7"/>
      <c r="EM713" s="7"/>
      <c r="EN713" s="7"/>
      <c r="EO713" s="7"/>
      <c r="EP713" s="7"/>
      <c r="EQ713" s="7"/>
      <c r="ER713" s="7"/>
      <c r="ES713" s="7"/>
      <c r="ET713" s="7"/>
      <c r="EU713" s="7"/>
      <c r="EV713" s="7"/>
      <c r="EW713" s="7"/>
      <c r="EX713" s="7"/>
      <c r="EY713" s="7"/>
      <c r="EZ713" s="7"/>
      <c r="FA713" s="7"/>
      <c r="FB713" s="7"/>
      <c r="FC713" s="7"/>
      <c r="FD713" s="7"/>
      <c r="FE713" s="7"/>
      <c r="FF713" s="7"/>
      <c r="FG713" s="7"/>
      <c r="FH713" s="7"/>
      <c r="FI713" s="7"/>
      <c r="FJ713" s="7"/>
      <c r="FK713" s="7"/>
      <c r="FL713" s="7"/>
      <c r="FM713" s="7"/>
      <c r="FN713" s="7"/>
      <c r="FO713" s="7"/>
      <c r="FP713" s="7"/>
      <c r="FQ713" s="7"/>
      <c r="FR713" s="7"/>
      <c r="FS713" s="7"/>
      <c r="FT713" s="7"/>
      <c r="FU713" s="7"/>
      <c r="FV713" s="7"/>
      <c r="FW713" s="7"/>
      <c r="FX713" s="7"/>
      <c r="FY713" s="7"/>
      <c r="FZ713" s="7"/>
      <c r="GA713" s="7"/>
      <c r="GB713" s="7"/>
      <c r="GC713" s="7"/>
      <c r="GD713" s="7"/>
      <c r="GE713" s="7"/>
      <c r="GF713" s="7"/>
      <c r="GG713" s="7"/>
      <c r="GH713" s="7"/>
      <c r="GI713" s="7"/>
      <c r="GJ713" s="7"/>
      <c r="GK713" s="7"/>
      <c r="GL713" s="7"/>
      <c r="GM713" s="7"/>
      <c r="GN713" s="7"/>
      <c r="GO713" s="7"/>
      <c r="GP713" s="7"/>
      <c r="GQ713" s="7"/>
      <c r="GR713" s="7"/>
      <c r="GS713" s="7"/>
      <c r="GT713" s="7"/>
      <c r="GU713" s="7"/>
      <c r="GV713" s="7"/>
      <c r="GW713" s="7"/>
      <c r="GX713" s="7"/>
      <c r="GY713" s="7"/>
      <c r="GZ713" s="7"/>
      <c r="HA713" s="7"/>
      <c r="HB713" s="7"/>
      <c r="HC713" s="7"/>
      <c r="HD713" s="7"/>
      <c r="HE713" s="7"/>
      <c r="HF713" s="7"/>
      <c r="HG713" s="7"/>
      <c r="HH713" s="7"/>
      <c r="HI713" s="7"/>
      <c r="HJ713" s="7"/>
      <c r="HK713" s="7"/>
      <c r="HL713" s="7"/>
      <c r="HM713" s="7"/>
      <c r="HN713" s="7"/>
      <c r="HO713" s="7"/>
      <c r="HP713" s="7"/>
      <c r="HQ713" s="7"/>
      <c r="HR713" s="7"/>
      <c r="HS713" s="7"/>
      <c r="HT713" s="7"/>
      <c r="HU713" s="7"/>
      <c r="HV713" s="7"/>
      <c r="HW713" s="7"/>
      <c r="HX713" s="7"/>
      <c r="HY713" s="7"/>
      <c r="HZ713" s="7"/>
      <c r="IA713" s="7"/>
      <c r="IB713" s="7"/>
      <c r="IC713" s="7"/>
      <c r="ID713" s="7"/>
      <c r="IE713" s="7"/>
      <c r="IF713" s="7"/>
      <c r="IG713" s="7"/>
      <c r="IH713" s="7"/>
      <c r="II713" s="7"/>
      <c r="IJ713" s="7"/>
      <c r="IK713" s="7"/>
      <c r="IL713" s="7"/>
      <c r="IM713" s="7"/>
      <c r="IN713" s="7"/>
      <c r="IO713" s="7"/>
      <c r="IP713" s="7"/>
      <c r="IQ713" s="7"/>
      <c r="IR713" s="7"/>
      <c r="IS713" s="7"/>
      <c r="IT713" s="7"/>
      <c r="IU713" s="7"/>
    </row>
    <row r="714" spans="1:255" s="62" customFormat="1" ht="14.25">
      <c r="A714" s="65" t="s">
        <v>42</v>
      </c>
      <c r="B714" s="65">
        <v>83</v>
      </c>
      <c r="C714" s="66">
        <f t="shared" si="11"/>
        <v>-8</v>
      </c>
      <c r="D714" s="65">
        <v>75</v>
      </c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  <c r="CK714" s="7"/>
      <c r="CL714" s="7"/>
      <c r="CM714" s="7"/>
      <c r="CN714" s="7"/>
      <c r="CO714" s="7"/>
      <c r="CP714" s="7"/>
      <c r="CQ714" s="7"/>
      <c r="CR714" s="7"/>
      <c r="CS714" s="7"/>
      <c r="CT714" s="7"/>
      <c r="CU714" s="7"/>
      <c r="CV714" s="7"/>
      <c r="CW714" s="7"/>
      <c r="CX714" s="7"/>
      <c r="CY714" s="7"/>
      <c r="CZ714" s="7"/>
      <c r="DA714" s="7"/>
      <c r="DB714" s="7"/>
      <c r="DC714" s="7"/>
      <c r="DD714" s="7"/>
      <c r="DE714" s="7"/>
      <c r="DF714" s="7"/>
      <c r="DG714" s="7"/>
      <c r="DH714" s="7"/>
      <c r="DI714" s="7"/>
      <c r="DJ714" s="7"/>
      <c r="DK714" s="7"/>
      <c r="DL714" s="7"/>
      <c r="DM714" s="7"/>
      <c r="DN714" s="7"/>
      <c r="DO714" s="7"/>
      <c r="DP714" s="7"/>
      <c r="DQ714" s="7"/>
      <c r="DR714" s="7"/>
      <c r="DS714" s="7"/>
      <c r="DT714" s="7"/>
      <c r="DU714" s="7"/>
      <c r="DV714" s="7"/>
      <c r="DW714" s="7"/>
      <c r="DX714" s="7"/>
      <c r="DY714" s="7"/>
      <c r="DZ714" s="7"/>
      <c r="EA714" s="7"/>
      <c r="EB714" s="7"/>
      <c r="EC714" s="7"/>
      <c r="ED714" s="7"/>
      <c r="EE714" s="7"/>
      <c r="EF714" s="7"/>
      <c r="EG714" s="7"/>
      <c r="EH714" s="7"/>
      <c r="EI714" s="7"/>
      <c r="EJ714" s="7"/>
      <c r="EK714" s="7"/>
      <c r="EL714" s="7"/>
      <c r="EM714" s="7"/>
      <c r="EN714" s="7"/>
      <c r="EO714" s="7"/>
      <c r="EP714" s="7"/>
      <c r="EQ714" s="7"/>
      <c r="ER714" s="7"/>
      <c r="ES714" s="7"/>
      <c r="ET714" s="7"/>
      <c r="EU714" s="7"/>
      <c r="EV714" s="7"/>
      <c r="EW714" s="7"/>
      <c r="EX714" s="7"/>
      <c r="EY714" s="7"/>
      <c r="EZ714" s="7"/>
      <c r="FA714" s="7"/>
      <c r="FB714" s="7"/>
      <c r="FC714" s="7"/>
      <c r="FD714" s="7"/>
      <c r="FE714" s="7"/>
      <c r="FF714" s="7"/>
      <c r="FG714" s="7"/>
      <c r="FH714" s="7"/>
      <c r="FI714" s="7"/>
      <c r="FJ714" s="7"/>
      <c r="FK714" s="7"/>
      <c r="FL714" s="7"/>
      <c r="FM714" s="7"/>
      <c r="FN714" s="7"/>
      <c r="FO714" s="7"/>
      <c r="FP714" s="7"/>
      <c r="FQ714" s="7"/>
      <c r="FR714" s="7"/>
      <c r="FS714" s="7"/>
      <c r="FT714" s="7"/>
      <c r="FU714" s="7"/>
      <c r="FV714" s="7"/>
      <c r="FW714" s="7"/>
      <c r="FX714" s="7"/>
      <c r="FY714" s="7"/>
      <c r="FZ714" s="7"/>
      <c r="GA714" s="7"/>
      <c r="GB714" s="7"/>
      <c r="GC714" s="7"/>
      <c r="GD714" s="7"/>
      <c r="GE714" s="7"/>
      <c r="GF714" s="7"/>
      <c r="GG714" s="7"/>
      <c r="GH714" s="7"/>
      <c r="GI714" s="7"/>
      <c r="GJ714" s="7"/>
      <c r="GK714" s="7"/>
      <c r="GL714" s="7"/>
      <c r="GM714" s="7"/>
      <c r="GN714" s="7"/>
      <c r="GO714" s="7"/>
      <c r="GP714" s="7"/>
      <c r="GQ714" s="7"/>
      <c r="GR714" s="7"/>
      <c r="GS714" s="7"/>
      <c r="GT714" s="7"/>
      <c r="GU714" s="7"/>
      <c r="GV714" s="7"/>
      <c r="GW714" s="7"/>
      <c r="GX714" s="7"/>
      <c r="GY714" s="7"/>
      <c r="GZ714" s="7"/>
      <c r="HA714" s="7"/>
      <c r="HB714" s="7"/>
      <c r="HC714" s="7"/>
      <c r="HD714" s="7"/>
      <c r="HE714" s="7"/>
      <c r="HF714" s="7"/>
      <c r="HG714" s="7"/>
      <c r="HH714" s="7"/>
      <c r="HI714" s="7"/>
      <c r="HJ714" s="7"/>
      <c r="HK714" s="7"/>
      <c r="HL714" s="7"/>
      <c r="HM714" s="7"/>
      <c r="HN714" s="7"/>
      <c r="HO714" s="7"/>
      <c r="HP714" s="7"/>
      <c r="HQ714" s="7"/>
      <c r="HR714" s="7"/>
      <c r="HS714" s="7"/>
      <c r="HT714" s="7"/>
      <c r="HU714" s="7"/>
      <c r="HV714" s="7"/>
      <c r="HW714" s="7"/>
      <c r="HX714" s="7"/>
      <c r="HY714" s="7"/>
      <c r="HZ714" s="7"/>
      <c r="IA714" s="7"/>
      <c r="IB714" s="7"/>
      <c r="IC714" s="7"/>
      <c r="ID714" s="7"/>
      <c r="IE714" s="7"/>
      <c r="IF714" s="7"/>
      <c r="IG714" s="7"/>
      <c r="IH714" s="7"/>
      <c r="II714" s="7"/>
      <c r="IJ714" s="7"/>
      <c r="IK714" s="7"/>
      <c r="IL714" s="7"/>
      <c r="IM714" s="7"/>
      <c r="IN714" s="7"/>
      <c r="IO714" s="7"/>
      <c r="IP714" s="7"/>
      <c r="IQ714" s="7"/>
      <c r="IR714" s="7"/>
      <c r="IS714" s="7"/>
      <c r="IT714" s="7"/>
      <c r="IU714" s="7"/>
    </row>
    <row r="715" spans="1:255" ht="14.25">
      <c r="A715" s="69" t="s">
        <v>43</v>
      </c>
      <c r="B715" s="69"/>
      <c r="C715" s="66">
        <f t="shared" si="11"/>
        <v>0</v>
      </c>
      <c r="D715" s="69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  <c r="AC715" s="70"/>
      <c r="AD715" s="70"/>
      <c r="AE715" s="70"/>
      <c r="AF715" s="70"/>
      <c r="AG715" s="70"/>
      <c r="AH715" s="70"/>
      <c r="AI715" s="70"/>
      <c r="AJ715" s="70"/>
      <c r="AK715" s="70"/>
      <c r="AL715" s="70"/>
      <c r="AM715" s="70"/>
      <c r="AN715" s="70"/>
      <c r="AO715" s="70"/>
      <c r="AP715" s="70"/>
      <c r="AQ715" s="70"/>
      <c r="AR715" s="70"/>
      <c r="AS715" s="70"/>
      <c r="AT715" s="70"/>
      <c r="AU715" s="70"/>
      <c r="AV715" s="70"/>
      <c r="AW715" s="70"/>
      <c r="AX715" s="70"/>
      <c r="AY715" s="70"/>
      <c r="AZ715" s="70"/>
      <c r="BA715" s="70"/>
      <c r="BB715" s="70"/>
      <c r="BC715" s="70"/>
      <c r="BD715" s="70"/>
      <c r="BE715" s="70"/>
      <c r="BF715" s="70"/>
      <c r="BG715" s="70"/>
      <c r="BH715" s="70"/>
      <c r="BI715" s="70"/>
      <c r="BJ715" s="70"/>
      <c r="BK715" s="70"/>
      <c r="BL715" s="70"/>
      <c r="BM715" s="70"/>
      <c r="BN715" s="70"/>
      <c r="BO715" s="70"/>
      <c r="BP715" s="70"/>
      <c r="BQ715" s="70"/>
      <c r="BR715" s="70"/>
      <c r="BS715" s="70"/>
      <c r="BT715" s="70"/>
      <c r="BU715" s="70"/>
      <c r="BV715" s="70"/>
      <c r="BW715" s="70"/>
      <c r="BX715" s="70"/>
      <c r="BY715" s="70"/>
      <c r="BZ715" s="70"/>
      <c r="CA715" s="70"/>
      <c r="CB715" s="70"/>
      <c r="CC715" s="70"/>
      <c r="CD715" s="70"/>
      <c r="CE715" s="70"/>
      <c r="CF715" s="70"/>
      <c r="CG715" s="70"/>
      <c r="CH715" s="70"/>
      <c r="CI715" s="70"/>
      <c r="CJ715" s="70"/>
      <c r="CK715" s="70"/>
      <c r="CL715" s="70"/>
      <c r="CM715" s="70"/>
      <c r="CN715" s="70"/>
      <c r="CO715" s="70"/>
      <c r="CP715" s="70"/>
      <c r="CQ715" s="70"/>
      <c r="CR715" s="70"/>
      <c r="CS715" s="70"/>
      <c r="CT715" s="70"/>
      <c r="CU715" s="70"/>
      <c r="CV715" s="70"/>
      <c r="CW715" s="70"/>
      <c r="CX715" s="70"/>
      <c r="CY715" s="70"/>
      <c r="CZ715" s="70"/>
      <c r="DA715" s="70"/>
      <c r="DB715" s="70"/>
      <c r="DC715" s="70"/>
      <c r="DD715" s="70"/>
      <c r="DE715" s="70"/>
      <c r="DF715" s="70"/>
      <c r="DG715" s="70"/>
      <c r="DH715" s="70"/>
      <c r="DI715" s="70"/>
      <c r="DJ715" s="70"/>
      <c r="DK715" s="70"/>
      <c r="DL715" s="70"/>
      <c r="DM715" s="70"/>
      <c r="DN715" s="70"/>
      <c r="DO715" s="70"/>
      <c r="DP715" s="70"/>
      <c r="DQ715" s="70"/>
      <c r="DR715" s="70"/>
      <c r="DS715" s="70"/>
      <c r="DT715" s="70"/>
      <c r="DU715" s="70"/>
      <c r="DV715" s="70"/>
      <c r="DW715" s="70"/>
      <c r="DX715" s="70"/>
      <c r="DY715" s="70"/>
      <c r="DZ715" s="70"/>
      <c r="EA715" s="70"/>
      <c r="EB715" s="70"/>
      <c r="EC715" s="70"/>
      <c r="ED715" s="70"/>
      <c r="EE715" s="70"/>
      <c r="EF715" s="70"/>
      <c r="EG715" s="70"/>
      <c r="EH715" s="70"/>
      <c r="EI715" s="70"/>
      <c r="EJ715" s="70"/>
      <c r="EK715" s="70"/>
      <c r="EL715" s="70"/>
      <c r="EM715" s="70"/>
      <c r="EN715" s="70"/>
      <c r="EO715" s="70"/>
      <c r="EP715" s="70"/>
      <c r="EQ715" s="70"/>
      <c r="ER715" s="70"/>
      <c r="ES715" s="70"/>
      <c r="ET715" s="70"/>
      <c r="EU715" s="70"/>
      <c r="EV715" s="70"/>
      <c r="EW715" s="70"/>
      <c r="EX715" s="70"/>
      <c r="EY715" s="70"/>
      <c r="EZ715" s="70"/>
      <c r="FA715" s="70"/>
      <c r="FB715" s="70"/>
      <c r="FC715" s="70"/>
      <c r="FD715" s="70"/>
      <c r="FE715" s="70"/>
      <c r="FF715" s="70"/>
      <c r="FG715" s="70"/>
      <c r="FH715" s="70"/>
      <c r="FI715" s="70"/>
      <c r="FJ715" s="70"/>
      <c r="FK715" s="70"/>
      <c r="FL715" s="70"/>
      <c r="FM715" s="70"/>
      <c r="FN715" s="70"/>
      <c r="FO715" s="70"/>
      <c r="FP715" s="70"/>
      <c r="FQ715" s="70"/>
      <c r="FR715" s="70"/>
      <c r="FS715" s="70"/>
      <c r="FT715" s="70"/>
      <c r="FU715" s="70"/>
      <c r="FV715" s="70"/>
      <c r="FW715" s="70"/>
      <c r="FX715" s="70"/>
      <c r="FY715" s="70"/>
      <c r="FZ715" s="70"/>
      <c r="GA715" s="70"/>
      <c r="GB715" s="70"/>
      <c r="GC715" s="70"/>
      <c r="GD715" s="70"/>
      <c r="GE715" s="70"/>
      <c r="GF715" s="70"/>
      <c r="GG715" s="70"/>
      <c r="GH715" s="70"/>
      <c r="GI715" s="70"/>
      <c r="GJ715" s="70"/>
      <c r="GK715" s="70"/>
      <c r="GL715" s="70"/>
      <c r="GM715" s="70"/>
      <c r="GN715" s="70"/>
      <c r="GO715" s="70"/>
      <c r="GP715" s="70"/>
      <c r="GQ715" s="70"/>
      <c r="GR715" s="70"/>
      <c r="GS715" s="70"/>
      <c r="GT715" s="70"/>
      <c r="GU715" s="70"/>
      <c r="GV715" s="70"/>
      <c r="GW715" s="70"/>
      <c r="GX715" s="70"/>
      <c r="GY715" s="70"/>
      <c r="GZ715" s="70"/>
      <c r="HA715" s="70"/>
      <c r="HB715" s="70"/>
      <c r="HC715" s="70"/>
      <c r="HD715" s="70"/>
      <c r="HE715" s="70"/>
      <c r="HF715" s="70"/>
      <c r="HG715" s="70"/>
      <c r="HH715" s="70"/>
      <c r="HI715" s="70"/>
      <c r="HJ715" s="70"/>
      <c r="HK715" s="70"/>
      <c r="HL715" s="70"/>
      <c r="HM715" s="70"/>
      <c r="HN715" s="70"/>
      <c r="HO715" s="70"/>
      <c r="HP715" s="70"/>
      <c r="HQ715" s="70"/>
      <c r="HR715" s="70"/>
      <c r="HS715" s="70"/>
      <c r="HT715" s="70"/>
      <c r="HU715" s="70"/>
      <c r="HV715" s="70"/>
      <c r="HW715" s="70"/>
      <c r="HX715" s="70"/>
      <c r="HY715" s="70"/>
      <c r="HZ715" s="70"/>
      <c r="IA715" s="70"/>
      <c r="IB715" s="70"/>
      <c r="IC715" s="70"/>
      <c r="ID715" s="70"/>
      <c r="IE715" s="70"/>
      <c r="IF715" s="70"/>
      <c r="IG715" s="70"/>
      <c r="IH715" s="70"/>
      <c r="II715" s="70"/>
      <c r="IJ715" s="70"/>
      <c r="IK715" s="70"/>
      <c r="IL715" s="70"/>
      <c r="IM715" s="70"/>
      <c r="IN715" s="70"/>
      <c r="IO715" s="70"/>
      <c r="IP715" s="70"/>
      <c r="IQ715" s="70"/>
      <c r="IR715" s="70"/>
      <c r="IS715" s="70"/>
      <c r="IT715" s="70"/>
      <c r="IU715" s="70"/>
    </row>
    <row r="716" spans="1:255" ht="14.25">
      <c r="A716" s="69" t="s">
        <v>44</v>
      </c>
      <c r="B716" s="69"/>
      <c r="C716" s="66">
        <f t="shared" si="11"/>
        <v>0</v>
      </c>
      <c r="D716" s="69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0"/>
      <c r="AM716" s="70"/>
      <c r="AN716" s="70"/>
      <c r="AO716" s="70"/>
      <c r="AP716" s="70"/>
      <c r="AQ716" s="70"/>
      <c r="AR716" s="70"/>
      <c r="AS716" s="70"/>
      <c r="AT716" s="70"/>
      <c r="AU716" s="70"/>
      <c r="AV716" s="70"/>
      <c r="AW716" s="70"/>
      <c r="AX716" s="70"/>
      <c r="AY716" s="70"/>
      <c r="AZ716" s="70"/>
      <c r="BA716" s="70"/>
      <c r="BB716" s="70"/>
      <c r="BC716" s="70"/>
      <c r="BD716" s="70"/>
      <c r="BE716" s="70"/>
      <c r="BF716" s="70"/>
      <c r="BG716" s="70"/>
      <c r="BH716" s="70"/>
      <c r="BI716" s="70"/>
      <c r="BJ716" s="70"/>
      <c r="BK716" s="70"/>
      <c r="BL716" s="70"/>
      <c r="BM716" s="70"/>
      <c r="BN716" s="70"/>
      <c r="BO716" s="70"/>
      <c r="BP716" s="70"/>
      <c r="BQ716" s="70"/>
      <c r="BR716" s="70"/>
      <c r="BS716" s="70"/>
      <c r="BT716" s="70"/>
      <c r="BU716" s="70"/>
      <c r="BV716" s="70"/>
      <c r="BW716" s="70"/>
      <c r="BX716" s="70"/>
      <c r="BY716" s="70"/>
      <c r="BZ716" s="70"/>
      <c r="CA716" s="70"/>
      <c r="CB716" s="70"/>
      <c r="CC716" s="70"/>
      <c r="CD716" s="70"/>
      <c r="CE716" s="70"/>
      <c r="CF716" s="70"/>
      <c r="CG716" s="70"/>
      <c r="CH716" s="70"/>
      <c r="CI716" s="70"/>
      <c r="CJ716" s="70"/>
      <c r="CK716" s="70"/>
      <c r="CL716" s="70"/>
      <c r="CM716" s="70"/>
      <c r="CN716" s="70"/>
      <c r="CO716" s="70"/>
      <c r="CP716" s="70"/>
      <c r="CQ716" s="70"/>
      <c r="CR716" s="70"/>
      <c r="CS716" s="70"/>
      <c r="CT716" s="70"/>
      <c r="CU716" s="70"/>
      <c r="CV716" s="70"/>
      <c r="CW716" s="70"/>
      <c r="CX716" s="70"/>
      <c r="CY716" s="70"/>
      <c r="CZ716" s="70"/>
      <c r="DA716" s="70"/>
      <c r="DB716" s="70"/>
      <c r="DC716" s="70"/>
      <c r="DD716" s="70"/>
      <c r="DE716" s="70"/>
      <c r="DF716" s="70"/>
      <c r="DG716" s="70"/>
      <c r="DH716" s="70"/>
      <c r="DI716" s="70"/>
      <c r="DJ716" s="70"/>
      <c r="DK716" s="70"/>
      <c r="DL716" s="70"/>
      <c r="DM716" s="70"/>
      <c r="DN716" s="70"/>
      <c r="DO716" s="70"/>
      <c r="DP716" s="70"/>
      <c r="DQ716" s="70"/>
      <c r="DR716" s="70"/>
      <c r="DS716" s="70"/>
      <c r="DT716" s="70"/>
      <c r="DU716" s="70"/>
      <c r="DV716" s="70"/>
      <c r="DW716" s="70"/>
      <c r="DX716" s="70"/>
      <c r="DY716" s="70"/>
      <c r="DZ716" s="70"/>
      <c r="EA716" s="70"/>
      <c r="EB716" s="70"/>
      <c r="EC716" s="70"/>
      <c r="ED716" s="70"/>
      <c r="EE716" s="70"/>
      <c r="EF716" s="70"/>
      <c r="EG716" s="70"/>
      <c r="EH716" s="70"/>
      <c r="EI716" s="70"/>
      <c r="EJ716" s="70"/>
      <c r="EK716" s="70"/>
      <c r="EL716" s="70"/>
      <c r="EM716" s="70"/>
      <c r="EN716" s="70"/>
      <c r="EO716" s="70"/>
      <c r="EP716" s="70"/>
      <c r="EQ716" s="70"/>
      <c r="ER716" s="70"/>
      <c r="ES716" s="70"/>
      <c r="ET716" s="70"/>
      <c r="EU716" s="70"/>
      <c r="EV716" s="70"/>
      <c r="EW716" s="70"/>
      <c r="EX716" s="70"/>
      <c r="EY716" s="70"/>
      <c r="EZ716" s="70"/>
      <c r="FA716" s="70"/>
      <c r="FB716" s="70"/>
      <c r="FC716" s="70"/>
      <c r="FD716" s="70"/>
      <c r="FE716" s="70"/>
      <c r="FF716" s="70"/>
      <c r="FG716" s="70"/>
      <c r="FH716" s="70"/>
      <c r="FI716" s="70"/>
      <c r="FJ716" s="70"/>
      <c r="FK716" s="70"/>
      <c r="FL716" s="70"/>
      <c r="FM716" s="70"/>
      <c r="FN716" s="70"/>
      <c r="FO716" s="70"/>
      <c r="FP716" s="70"/>
      <c r="FQ716" s="70"/>
      <c r="FR716" s="70"/>
      <c r="FS716" s="70"/>
      <c r="FT716" s="70"/>
      <c r="FU716" s="70"/>
      <c r="FV716" s="70"/>
      <c r="FW716" s="70"/>
      <c r="FX716" s="70"/>
      <c r="FY716" s="70"/>
      <c r="FZ716" s="70"/>
      <c r="GA716" s="70"/>
      <c r="GB716" s="70"/>
      <c r="GC716" s="70"/>
      <c r="GD716" s="70"/>
      <c r="GE716" s="70"/>
      <c r="GF716" s="70"/>
      <c r="GG716" s="70"/>
      <c r="GH716" s="70"/>
      <c r="GI716" s="70"/>
      <c r="GJ716" s="70"/>
      <c r="GK716" s="70"/>
      <c r="GL716" s="70"/>
      <c r="GM716" s="70"/>
      <c r="GN716" s="70"/>
      <c r="GO716" s="70"/>
      <c r="GP716" s="70"/>
      <c r="GQ716" s="70"/>
      <c r="GR716" s="70"/>
      <c r="GS716" s="70"/>
      <c r="GT716" s="70"/>
      <c r="GU716" s="70"/>
      <c r="GV716" s="70"/>
      <c r="GW716" s="70"/>
      <c r="GX716" s="70"/>
      <c r="GY716" s="70"/>
      <c r="GZ716" s="70"/>
      <c r="HA716" s="70"/>
      <c r="HB716" s="70"/>
      <c r="HC716" s="70"/>
      <c r="HD716" s="70"/>
      <c r="HE716" s="70"/>
      <c r="HF716" s="70"/>
      <c r="HG716" s="70"/>
      <c r="HH716" s="70"/>
      <c r="HI716" s="70"/>
      <c r="HJ716" s="70"/>
      <c r="HK716" s="70"/>
      <c r="HL716" s="70"/>
      <c r="HM716" s="70"/>
      <c r="HN716" s="70"/>
      <c r="HO716" s="70"/>
      <c r="HP716" s="70"/>
      <c r="HQ716" s="70"/>
      <c r="HR716" s="70"/>
      <c r="HS716" s="70"/>
      <c r="HT716" s="70"/>
      <c r="HU716" s="70"/>
      <c r="HV716" s="70"/>
      <c r="HW716" s="70"/>
      <c r="HX716" s="70"/>
      <c r="HY716" s="70"/>
      <c r="HZ716" s="70"/>
      <c r="IA716" s="70"/>
      <c r="IB716" s="70"/>
      <c r="IC716" s="70"/>
      <c r="ID716" s="70"/>
      <c r="IE716" s="70"/>
      <c r="IF716" s="70"/>
      <c r="IG716" s="70"/>
      <c r="IH716" s="70"/>
      <c r="II716" s="70"/>
      <c r="IJ716" s="70"/>
      <c r="IK716" s="70"/>
      <c r="IL716" s="70"/>
      <c r="IM716" s="70"/>
      <c r="IN716" s="70"/>
      <c r="IO716" s="70"/>
      <c r="IP716" s="70"/>
      <c r="IQ716" s="70"/>
      <c r="IR716" s="70"/>
      <c r="IS716" s="70"/>
      <c r="IT716" s="70"/>
      <c r="IU716" s="70"/>
    </row>
    <row r="717" spans="1:255" ht="14.25">
      <c r="A717" s="69" t="s">
        <v>557</v>
      </c>
      <c r="B717" s="69"/>
      <c r="C717" s="66">
        <f t="shared" si="11"/>
        <v>0</v>
      </c>
      <c r="D717" s="69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  <c r="AC717" s="70"/>
      <c r="AD717" s="70"/>
      <c r="AE717" s="70"/>
      <c r="AF717" s="70"/>
      <c r="AG717" s="70"/>
      <c r="AH717" s="70"/>
      <c r="AI717" s="70"/>
      <c r="AJ717" s="70"/>
      <c r="AK717" s="70"/>
      <c r="AL717" s="70"/>
      <c r="AM717" s="70"/>
      <c r="AN717" s="70"/>
      <c r="AO717" s="70"/>
      <c r="AP717" s="70"/>
      <c r="AQ717" s="70"/>
      <c r="AR717" s="70"/>
      <c r="AS717" s="70"/>
      <c r="AT717" s="70"/>
      <c r="AU717" s="70"/>
      <c r="AV717" s="70"/>
      <c r="AW717" s="70"/>
      <c r="AX717" s="70"/>
      <c r="AY717" s="70"/>
      <c r="AZ717" s="70"/>
      <c r="BA717" s="70"/>
      <c r="BB717" s="70"/>
      <c r="BC717" s="70"/>
      <c r="BD717" s="70"/>
      <c r="BE717" s="70"/>
      <c r="BF717" s="70"/>
      <c r="BG717" s="70"/>
      <c r="BH717" s="70"/>
      <c r="BI717" s="70"/>
      <c r="BJ717" s="70"/>
      <c r="BK717" s="70"/>
      <c r="BL717" s="70"/>
      <c r="BM717" s="70"/>
      <c r="BN717" s="70"/>
      <c r="BO717" s="70"/>
      <c r="BP717" s="70"/>
      <c r="BQ717" s="70"/>
      <c r="BR717" s="70"/>
      <c r="BS717" s="70"/>
      <c r="BT717" s="70"/>
      <c r="BU717" s="70"/>
      <c r="BV717" s="70"/>
      <c r="BW717" s="70"/>
      <c r="BX717" s="70"/>
      <c r="BY717" s="70"/>
      <c r="BZ717" s="70"/>
      <c r="CA717" s="70"/>
      <c r="CB717" s="70"/>
      <c r="CC717" s="70"/>
      <c r="CD717" s="70"/>
      <c r="CE717" s="70"/>
      <c r="CF717" s="70"/>
      <c r="CG717" s="70"/>
      <c r="CH717" s="70"/>
      <c r="CI717" s="70"/>
      <c r="CJ717" s="70"/>
      <c r="CK717" s="70"/>
      <c r="CL717" s="70"/>
      <c r="CM717" s="70"/>
      <c r="CN717" s="70"/>
      <c r="CO717" s="70"/>
      <c r="CP717" s="70"/>
      <c r="CQ717" s="70"/>
      <c r="CR717" s="70"/>
      <c r="CS717" s="70"/>
      <c r="CT717" s="70"/>
      <c r="CU717" s="70"/>
      <c r="CV717" s="70"/>
      <c r="CW717" s="70"/>
      <c r="CX717" s="70"/>
      <c r="CY717" s="70"/>
      <c r="CZ717" s="70"/>
      <c r="DA717" s="70"/>
      <c r="DB717" s="70"/>
      <c r="DC717" s="70"/>
      <c r="DD717" s="70"/>
      <c r="DE717" s="70"/>
      <c r="DF717" s="70"/>
      <c r="DG717" s="70"/>
      <c r="DH717" s="70"/>
      <c r="DI717" s="70"/>
      <c r="DJ717" s="70"/>
      <c r="DK717" s="70"/>
      <c r="DL717" s="70"/>
      <c r="DM717" s="70"/>
      <c r="DN717" s="70"/>
      <c r="DO717" s="70"/>
      <c r="DP717" s="70"/>
      <c r="DQ717" s="70"/>
      <c r="DR717" s="70"/>
      <c r="DS717" s="70"/>
      <c r="DT717" s="70"/>
      <c r="DU717" s="70"/>
      <c r="DV717" s="70"/>
      <c r="DW717" s="70"/>
      <c r="DX717" s="70"/>
      <c r="DY717" s="70"/>
      <c r="DZ717" s="70"/>
      <c r="EA717" s="70"/>
      <c r="EB717" s="70"/>
      <c r="EC717" s="70"/>
      <c r="ED717" s="70"/>
      <c r="EE717" s="70"/>
      <c r="EF717" s="70"/>
      <c r="EG717" s="70"/>
      <c r="EH717" s="70"/>
      <c r="EI717" s="70"/>
      <c r="EJ717" s="70"/>
      <c r="EK717" s="70"/>
      <c r="EL717" s="70"/>
      <c r="EM717" s="70"/>
      <c r="EN717" s="70"/>
      <c r="EO717" s="70"/>
      <c r="EP717" s="70"/>
      <c r="EQ717" s="70"/>
      <c r="ER717" s="70"/>
      <c r="ES717" s="70"/>
      <c r="ET717" s="70"/>
      <c r="EU717" s="70"/>
      <c r="EV717" s="70"/>
      <c r="EW717" s="70"/>
      <c r="EX717" s="70"/>
      <c r="EY717" s="70"/>
      <c r="EZ717" s="70"/>
      <c r="FA717" s="70"/>
      <c r="FB717" s="70"/>
      <c r="FC717" s="70"/>
      <c r="FD717" s="70"/>
      <c r="FE717" s="70"/>
      <c r="FF717" s="70"/>
      <c r="FG717" s="70"/>
      <c r="FH717" s="70"/>
      <c r="FI717" s="70"/>
      <c r="FJ717" s="70"/>
      <c r="FK717" s="70"/>
      <c r="FL717" s="70"/>
      <c r="FM717" s="70"/>
      <c r="FN717" s="70"/>
      <c r="FO717" s="70"/>
      <c r="FP717" s="70"/>
      <c r="FQ717" s="70"/>
      <c r="FR717" s="70"/>
      <c r="FS717" s="70"/>
      <c r="FT717" s="70"/>
      <c r="FU717" s="70"/>
      <c r="FV717" s="70"/>
      <c r="FW717" s="70"/>
      <c r="FX717" s="70"/>
      <c r="FY717" s="70"/>
      <c r="FZ717" s="70"/>
      <c r="GA717" s="70"/>
      <c r="GB717" s="70"/>
      <c r="GC717" s="70"/>
      <c r="GD717" s="70"/>
      <c r="GE717" s="70"/>
      <c r="GF717" s="70"/>
      <c r="GG717" s="70"/>
      <c r="GH717" s="70"/>
      <c r="GI717" s="70"/>
      <c r="GJ717" s="70"/>
      <c r="GK717" s="70"/>
      <c r="GL717" s="70"/>
      <c r="GM717" s="70"/>
      <c r="GN717" s="70"/>
      <c r="GO717" s="70"/>
      <c r="GP717" s="70"/>
      <c r="GQ717" s="70"/>
      <c r="GR717" s="70"/>
      <c r="GS717" s="70"/>
      <c r="GT717" s="70"/>
      <c r="GU717" s="70"/>
      <c r="GV717" s="70"/>
      <c r="GW717" s="70"/>
      <c r="GX717" s="70"/>
      <c r="GY717" s="70"/>
      <c r="GZ717" s="70"/>
      <c r="HA717" s="70"/>
      <c r="HB717" s="70"/>
      <c r="HC717" s="70"/>
      <c r="HD717" s="70"/>
      <c r="HE717" s="70"/>
      <c r="HF717" s="70"/>
      <c r="HG717" s="70"/>
      <c r="HH717" s="70"/>
      <c r="HI717" s="70"/>
      <c r="HJ717" s="70"/>
      <c r="HK717" s="70"/>
      <c r="HL717" s="70"/>
      <c r="HM717" s="70"/>
      <c r="HN717" s="70"/>
      <c r="HO717" s="70"/>
      <c r="HP717" s="70"/>
      <c r="HQ717" s="70"/>
      <c r="HR717" s="70"/>
      <c r="HS717" s="70"/>
      <c r="HT717" s="70"/>
      <c r="HU717" s="70"/>
      <c r="HV717" s="70"/>
      <c r="HW717" s="70"/>
      <c r="HX717" s="70"/>
      <c r="HY717" s="70"/>
      <c r="HZ717" s="70"/>
      <c r="IA717" s="70"/>
      <c r="IB717" s="70"/>
      <c r="IC717" s="70"/>
      <c r="ID717" s="70"/>
      <c r="IE717" s="70"/>
      <c r="IF717" s="70"/>
      <c r="IG717" s="70"/>
      <c r="IH717" s="70"/>
      <c r="II717" s="70"/>
      <c r="IJ717" s="70"/>
      <c r="IK717" s="70"/>
      <c r="IL717" s="70"/>
      <c r="IM717" s="70"/>
      <c r="IN717" s="70"/>
      <c r="IO717" s="70"/>
      <c r="IP717" s="70"/>
      <c r="IQ717" s="70"/>
      <c r="IR717" s="70"/>
      <c r="IS717" s="70"/>
      <c r="IT717" s="70"/>
      <c r="IU717" s="70"/>
    </row>
    <row r="718" spans="1:255" ht="14.25">
      <c r="A718" s="69" t="s">
        <v>558</v>
      </c>
      <c r="B718" s="69"/>
      <c r="C718" s="66">
        <f t="shared" si="11"/>
        <v>0</v>
      </c>
      <c r="D718" s="69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  <c r="AC718" s="70"/>
      <c r="AD718" s="70"/>
      <c r="AE718" s="70"/>
      <c r="AF718" s="70"/>
      <c r="AG718" s="70"/>
      <c r="AH718" s="70"/>
      <c r="AI718" s="70"/>
      <c r="AJ718" s="70"/>
      <c r="AK718" s="70"/>
      <c r="AL718" s="70"/>
      <c r="AM718" s="70"/>
      <c r="AN718" s="70"/>
      <c r="AO718" s="70"/>
      <c r="AP718" s="70"/>
      <c r="AQ718" s="70"/>
      <c r="AR718" s="70"/>
      <c r="AS718" s="70"/>
      <c r="AT718" s="70"/>
      <c r="AU718" s="70"/>
      <c r="AV718" s="70"/>
      <c r="AW718" s="70"/>
      <c r="AX718" s="70"/>
      <c r="AY718" s="70"/>
      <c r="AZ718" s="70"/>
      <c r="BA718" s="70"/>
      <c r="BB718" s="70"/>
      <c r="BC718" s="70"/>
      <c r="BD718" s="70"/>
      <c r="BE718" s="70"/>
      <c r="BF718" s="70"/>
      <c r="BG718" s="70"/>
      <c r="BH718" s="70"/>
      <c r="BI718" s="70"/>
      <c r="BJ718" s="70"/>
      <c r="BK718" s="70"/>
      <c r="BL718" s="70"/>
      <c r="BM718" s="70"/>
      <c r="BN718" s="70"/>
      <c r="BO718" s="70"/>
      <c r="BP718" s="70"/>
      <c r="BQ718" s="70"/>
      <c r="BR718" s="70"/>
      <c r="BS718" s="70"/>
      <c r="BT718" s="70"/>
      <c r="BU718" s="70"/>
      <c r="BV718" s="70"/>
      <c r="BW718" s="70"/>
      <c r="BX718" s="70"/>
      <c r="BY718" s="70"/>
      <c r="BZ718" s="70"/>
      <c r="CA718" s="70"/>
      <c r="CB718" s="70"/>
      <c r="CC718" s="70"/>
      <c r="CD718" s="70"/>
      <c r="CE718" s="70"/>
      <c r="CF718" s="70"/>
      <c r="CG718" s="70"/>
      <c r="CH718" s="70"/>
      <c r="CI718" s="70"/>
      <c r="CJ718" s="70"/>
      <c r="CK718" s="70"/>
      <c r="CL718" s="70"/>
      <c r="CM718" s="70"/>
      <c r="CN718" s="70"/>
      <c r="CO718" s="70"/>
      <c r="CP718" s="70"/>
      <c r="CQ718" s="70"/>
      <c r="CR718" s="70"/>
      <c r="CS718" s="70"/>
      <c r="CT718" s="70"/>
      <c r="CU718" s="70"/>
      <c r="CV718" s="70"/>
      <c r="CW718" s="70"/>
      <c r="CX718" s="70"/>
      <c r="CY718" s="70"/>
      <c r="CZ718" s="70"/>
      <c r="DA718" s="70"/>
      <c r="DB718" s="70"/>
      <c r="DC718" s="70"/>
      <c r="DD718" s="70"/>
      <c r="DE718" s="70"/>
      <c r="DF718" s="70"/>
      <c r="DG718" s="70"/>
      <c r="DH718" s="70"/>
      <c r="DI718" s="70"/>
      <c r="DJ718" s="70"/>
      <c r="DK718" s="70"/>
      <c r="DL718" s="70"/>
      <c r="DM718" s="70"/>
      <c r="DN718" s="70"/>
      <c r="DO718" s="70"/>
      <c r="DP718" s="70"/>
      <c r="DQ718" s="70"/>
      <c r="DR718" s="70"/>
      <c r="DS718" s="70"/>
      <c r="DT718" s="70"/>
      <c r="DU718" s="70"/>
      <c r="DV718" s="70"/>
      <c r="DW718" s="70"/>
      <c r="DX718" s="70"/>
      <c r="DY718" s="70"/>
      <c r="DZ718" s="70"/>
      <c r="EA718" s="70"/>
      <c r="EB718" s="70"/>
      <c r="EC718" s="70"/>
      <c r="ED718" s="70"/>
      <c r="EE718" s="70"/>
      <c r="EF718" s="70"/>
      <c r="EG718" s="70"/>
      <c r="EH718" s="70"/>
      <c r="EI718" s="70"/>
      <c r="EJ718" s="70"/>
      <c r="EK718" s="70"/>
      <c r="EL718" s="70"/>
      <c r="EM718" s="70"/>
      <c r="EN718" s="70"/>
      <c r="EO718" s="70"/>
      <c r="EP718" s="70"/>
      <c r="EQ718" s="70"/>
      <c r="ER718" s="70"/>
      <c r="ES718" s="70"/>
      <c r="ET718" s="70"/>
      <c r="EU718" s="70"/>
      <c r="EV718" s="70"/>
      <c r="EW718" s="70"/>
      <c r="EX718" s="70"/>
      <c r="EY718" s="70"/>
      <c r="EZ718" s="70"/>
      <c r="FA718" s="70"/>
      <c r="FB718" s="70"/>
      <c r="FC718" s="70"/>
      <c r="FD718" s="70"/>
      <c r="FE718" s="70"/>
      <c r="FF718" s="70"/>
      <c r="FG718" s="70"/>
      <c r="FH718" s="70"/>
      <c r="FI718" s="70"/>
      <c r="FJ718" s="70"/>
      <c r="FK718" s="70"/>
      <c r="FL718" s="70"/>
      <c r="FM718" s="70"/>
      <c r="FN718" s="70"/>
      <c r="FO718" s="70"/>
      <c r="FP718" s="70"/>
      <c r="FQ718" s="70"/>
      <c r="FR718" s="70"/>
      <c r="FS718" s="70"/>
      <c r="FT718" s="70"/>
      <c r="FU718" s="70"/>
      <c r="FV718" s="70"/>
      <c r="FW718" s="70"/>
      <c r="FX718" s="70"/>
      <c r="FY718" s="70"/>
      <c r="FZ718" s="70"/>
      <c r="GA718" s="70"/>
      <c r="GB718" s="70"/>
      <c r="GC718" s="70"/>
      <c r="GD718" s="70"/>
      <c r="GE718" s="70"/>
      <c r="GF718" s="70"/>
      <c r="GG718" s="70"/>
      <c r="GH718" s="70"/>
      <c r="GI718" s="70"/>
      <c r="GJ718" s="70"/>
      <c r="GK718" s="70"/>
      <c r="GL718" s="70"/>
      <c r="GM718" s="70"/>
      <c r="GN718" s="70"/>
      <c r="GO718" s="70"/>
      <c r="GP718" s="70"/>
      <c r="GQ718" s="70"/>
      <c r="GR718" s="70"/>
      <c r="GS718" s="70"/>
      <c r="GT718" s="70"/>
      <c r="GU718" s="70"/>
      <c r="GV718" s="70"/>
      <c r="GW718" s="70"/>
      <c r="GX718" s="70"/>
      <c r="GY718" s="70"/>
      <c r="GZ718" s="70"/>
      <c r="HA718" s="70"/>
      <c r="HB718" s="70"/>
      <c r="HC718" s="70"/>
      <c r="HD718" s="70"/>
      <c r="HE718" s="70"/>
      <c r="HF718" s="70"/>
      <c r="HG718" s="70"/>
      <c r="HH718" s="70"/>
      <c r="HI718" s="70"/>
      <c r="HJ718" s="70"/>
      <c r="HK718" s="70"/>
      <c r="HL718" s="70"/>
      <c r="HM718" s="70"/>
      <c r="HN718" s="70"/>
      <c r="HO718" s="70"/>
      <c r="HP718" s="70"/>
      <c r="HQ718" s="70"/>
      <c r="HR718" s="70"/>
      <c r="HS718" s="70"/>
      <c r="HT718" s="70"/>
      <c r="HU718" s="70"/>
      <c r="HV718" s="70"/>
      <c r="HW718" s="70"/>
      <c r="HX718" s="70"/>
      <c r="HY718" s="70"/>
      <c r="HZ718" s="70"/>
      <c r="IA718" s="70"/>
      <c r="IB718" s="70"/>
      <c r="IC718" s="70"/>
      <c r="ID718" s="70"/>
      <c r="IE718" s="70"/>
      <c r="IF718" s="70"/>
      <c r="IG718" s="70"/>
      <c r="IH718" s="70"/>
      <c r="II718" s="70"/>
      <c r="IJ718" s="70"/>
      <c r="IK718" s="70"/>
      <c r="IL718" s="70"/>
      <c r="IM718" s="70"/>
      <c r="IN718" s="70"/>
      <c r="IO718" s="70"/>
      <c r="IP718" s="70"/>
      <c r="IQ718" s="70"/>
      <c r="IR718" s="70"/>
      <c r="IS718" s="70"/>
      <c r="IT718" s="70"/>
      <c r="IU718" s="70"/>
    </row>
    <row r="719" spans="1:255" ht="14.25">
      <c r="A719" s="69" t="s">
        <v>559</v>
      </c>
      <c r="B719" s="69"/>
      <c r="C719" s="66">
        <f t="shared" si="11"/>
        <v>0</v>
      </c>
      <c r="D719" s="69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  <c r="AC719" s="70"/>
      <c r="AD719" s="70"/>
      <c r="AE719" s="70"/>
      <c r="AF719" s="70"/>
      <c r="AG719" s="70"/>
      <c r="AH719" s="70"/>
      <c r="AI719" s="70"/>
      <c r="AJ719" s="70"/>
      <c r="AK719" s="70"/>
      <c r="AL719" s="70"/>
      <c r="AM719" s="70"/>
      <c r="AN719" s="70"/>
      <c r="AO719" s="70"/>
      <c r="AP719" s="70"/>
      <c r="AQ719" s="70"/>
      <c r="AR719" s="70"/>
      <c r="AS719" s="70"/>
      <c r="AT719" s="70"/>
      <c r="AU719" s="70"/>
      <c r="AV719" s="70"/>
      <c r="AW719" s="70"/>
      <c r="AX719" s="70"/>
      <c r="AY719" s="70"/>
      <c r="AZ719" s="70"/>
      <c r="BA719" s="70"/>
      <c r="BB719" s="70"/>
      <c r="BC719" s="70"/>
      <c r="BD719" s="70"/>
      <c r="BE719" s="70"/>
      <c r="BF719" s="70"/>
      <c r="BG719" s="70"/>
      <c r="BH719" s="70"/>
      <c r="BI719" s="70"/>
      <c r="BJ719" s="70"/>
      <c r="BK719" s="70"/>
      <c r="BL719" s="70"/>
      <c r="BM719" s="70"/>
      <c r="BN719" s="70"/>
      <c r="BO719" s="70"/>
      <c r="BP719" s="70"/>
      <c r="BQ719" s="70"/>
      <c r="BR719" s="70"/>
      <c r="BS719" s="70"/>
      <c r="BT719" s="70"/>
      <c r="BU719" s="70"/>
      <c r="BV719" s="70"/>
      <c r="BW719" s="70"/>
      <c r="BX719" s="70"/>
      <c r="BY719" s="70"/>
      <c r="BZ719" s="70"/>
      <c r="CA719" s="70"/>
      <c r="CB719" s="70"/>
      <c r="CC719" s="70"/>
      <c r="CD719" s="70"/>
      <c r="CE719" s="70"/>
      <c r="CF719" s="70"/>
      <c r="CG719" s="70"/>
      <c r="CH719" s="70"/>
      <c r="CI719" s="70"/>
      <c r="CJ719" s="70"/>
      <c r="CK719" s="70"/>
      <c r="CL719" s="70"/>
      <c r="CM719" s="70"/>
      <c r="CN719" s="70"/>
      <c r="CO719" s="70"/>
      <c r="CP719" s="70"/>
      <c r="CQ719" s="70"/>
      <c r="CR719" s="70"/>
      <c r="CS719" s="70"/>
      <c r="CT719" s="70"/>
      <c r="CU719" s="70"/>
      <c r="CV719" s="70"/>
      <c r="CW719" s="70"/>
      <c r="CX719" s="70"/>
      <c r="CY719" s="70"/>
      <c r="CZ719" s="70"/>
      <c r="DA719" s="70"/>
      <c r="DB719" s="70"/>
      <c r="DC719" s="70"/>
      <c r="DD719" s="70"/>
      <c r="DE719" s="70"/>
      <c r="DF719" s="70"/>
      <c r="DG719" s="70"/>
      <c r="DH719" s="70"/>
      <c r="DI719" s="70"/>
      <c r="DJ719" s="70"/>
      <c r="DK719" s="70"/>
      <c r="DL719" s="70"/>
      <c r="DM719" s="70"/>
      <c r="DN719" s="70"/>
      <c r="DO719" s="70"/>
      <c r="DP719" s="70"/>
      <c r="DQ719" s="70"/>
      <c r="DR719" s="70"/>
      <c r="DS719" s="70"/>
      <c r="DT719" s="70"/>
      <c r="DU719" s="70"/>
      <c r="DV719" s="70"/>
      <c r="DW719" s="70"/>
      <c r="DX719" s="70"/>
      <c r="DY719" s="70"/>
      <c r="DZ719" s="70"/>
      <c r="EA719" s="70"/>
      <c r="EB719" s="70"/>
      <c r="EC719" s="70"/>
      <c r="ED719" s="70"/>
      <c r="EE719" s="70"/>
      <c r="EF719" s="70"/>
      <c r="EG719" s="70"/>
      <c r="EH719" s="70"/>
      <c r="EI719" s="70"/>
      <c r="EJ719" s="70"/>
      <c r="EK719" s="70"/>
      <c r="EL719" s="70"/>
      <c r="EM719" s="70"/>
      <c r="EN719" s="70"/>
      <c r="EO719" s="70"/>
      <c r="EP719" s="70"/>
      <c r="EQ719" s="70"/>
      <c r="ER719" s="70"/>
      <c r="ES719" s="70"/>
      <c r="ET719" s="70"/>
      <c r="EU719" s="70"/>
      <c r="EV719" s="70"/>
      <c r="EW719" s="70"/>
      <c r="EX719" s="70"/>
      <c r="EY719" s="70"/>
      <c r="EZ719" s="70"/>
      <c r="FA719" s="70"/>
      <c r="FB719" s="70"/>
      <c r="FC719" s="70"/>
      <c r="FD719" s="70"/>
      <c r="FE719" s="70"/>
      <c r="FF719" s="70"/>
      <c r="FG719" s="70"/>
      <c r="FH719" s="70"/>
      <c r="FI719" s="70"/>
      <c r="FJ719" s="70"/>
      <c r="FK719" s="70"/>
      <c r="FL719" s="70"/>
      <c r="FM719" s="70"/>
      <c r="FN719" s="70"/>
      <c r="FO719" s="70"/>
      <c r="FP719" s="70"/>
      <c r="FQ719" s="70"/>
      <c r="FR719" s="70"/>
      <c r="FS719" s="70"/>
      <c r="FT719" s="70"/>
      <c r="FU719" s="70"/>
      <c r="FV719" s="70"/>
      <c r="FW719" s="70"/>
      <c r="FX719" s="70"/>
      <c r="FY719" s="70"/>
      <c r="FZ719" s="70"/>
      <c r="GA719" s="70"/>
      <c r="GB719" s="70"/>
      <c r="GC719" s="70"/>
      <c r="GD719" s="70"/>
      <c r="GE719" s="70"/>
      <c r="GF719" s="70"/>
      <c r="GG719" s="70"/>
      <c r="GH719" s="70"/>
      <c r="GI719" s="70"/>
      <c r="GJ719" s="70"/>
      <c r="GK719" s="70"/>
      <c r="GL719" s="70"/>
      <c r="GM719" s="70"/>
      <c r="GN719" s="70"/>
      <c r="GO719" s="70"/>
      <c r="GP719" s="70"/>
      <c r="GQ719" s="70"/>
      <c r="GR719" s="70"/>
      <c r="GS719" s="70"/>
      <c r="GT719" s="70"/>
      <c r="GU719" s="70"/>
      <c r="GV719" s="70"/>
      <c r="GW719" s="70"/>
      <c r="GX719" s="70"/>
      <c r="GY719" s="70"/>
      <c r="GZ719" s="70"/>
      <c r="HA719" s="70"/>
      <c r="HB719" s="70"/>
      <c r="HC719" s="70"/>
      <c r="HD719" s="70"/>
      <c r="HE719" s="70"/>
      <c r="HF719" s="70"/>
      <c r="HG719" s="70"/>
      <c r="HH719" s="70"/>
      <c r="HI719" s="70"/>
      <c r="HJ719" s="70"/>
      <c r="HK719" s="70"/>
      <c r="HL719" s="70"/>
      <c r="HM719" s="70"/>
      <c r="HN719" s="70"/>
      <c r="HO719" s="70"/>
      <c r="HP719" s="70"/>
      <c r="HQ719" s="70"/>
      <c r="HR719" s="70"/>
      <c r="HS719" s="70"/>
      <c r="HT719" s="70"/>
      <c r="HU719" s="70"/>
      <c r="HV719" s="70"/>
      <c r="HW719" s="70"/>
      <c r="HX719" s="70"/>
      <c r="HY719" s="70"/>
      <c r="HZ719" s="70"/>
      <c r="IA719" s="70"/>
      <c r="IB719" s="70"/>
      <c r="IC719" s="70"/>
      <c r="ID719" s="70"/>
      <c r="IE719" s="70"/>
      <c r="IF719" s="70"/>
      <c r="IG719" s="70"/>
      <c r="IH719" s="70"/>
      <c r="II719" s="70"/>
      <c r="IJ719" s="70"/>
      <c r="IK719" s="70"/>
      <c r="IL719" s="70"/>
      <c r="IM719" s="70"/>
      <c r="IN719" s="70"/>
      <c r="IO719" s="70"/>
      <c r="IP719" s="70"/>
      <c r="IQ719" s="70"/>
      <c r="IR719" s="70"/>
      <c r="IS719" s="70"/>
      <c r="IT719" s="70"/>
      <c r="IU719" s="70"/>
    </row>
    <row r="720" spans="1:255" ht="14.25">
      <c r="A720" s="69" t="s">
        <v>560</v>
      </c>
      <c r="B720" s="69"/>
      <c r="C720" s="66">
        <f t="shared" si="11"/>
        <v>0</v>
      </c>
      <c r="D720" s="69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  <c r="AC720" s="70"/>
      <c r="AD720" s="70"/>
      <c r="AE720" s="70"/>
      <c r="AF720" s="70"/>
      <c r="AG720" s="70"/>
      <c r="AH720" s="70"/>
      <c r="AI720" s="70"/>
      <c r="AJ720" s="70"/>
      <c r="AK720" s="70"/>
      <c r="AL720" s="70"/>
      <c r="AM720" s="70"/>
      <c r="AN720" s="70"/>
      <c r="AO720" s="70"/>
      <c r="AP720" s="70"/>
      <c r="AQ720" s="70"/>
      <c r="AR720" s="70"/>
      <c r="AS720" s="70"/>
      <c r="AT720" s="70"/>
      <c r="AU720" s="70"/>
      <c r="AV720" s="70"/>
      <c r="AW720" s="70"/>
      <c r="AX720" s="70"/>
      <c r="AY720" s="70"/>
      <c r="AZ720" s="70"/>
      <c r="BA720" s="70"/>
      <c r="BB720" s="70"/>
      <c r="BC720" s="70"/>
      <c r="BD720" s="70"/>
      <c r="BE720" s="70"/>
      <c r="BF720" s="70"/>
      <c r="BG720" s="70"/>
      <c r="BH720" s="70"/>
      <c r="BI720" s="70"/>
      <c r="BJ720" s="70"/>
      <c r="BK720" s="70"/>
      <c r="BL720" s="70"/>
      <c r="BM720" s="70"/>
      <c r="BN720" s="70"/>
      <c r="BO720" s="70"/>
      <c r="BP720" s="70"/>
      <c r="BQ720" s="70"/>
      <c r="BR720" s="70"/>
      <c r="BS720" s="70"/>
      <c r="BT720" s="70"/>
      <c r="BU720" s="70"/>
      <c r="BV720" s="70"/>
      <c r="BW720" s="70"/>
      <c r="BX720" s="70"/>
      <c r="BY720" s="70"/>
      <c r="BZ720" s="70"/>
      <c r="CA720" s="70"/>
      <c r="CB720" s="70"/>
      <c r="CC720" s="70"/>
      <c r="CD720" s="70"/>
      <c r="CE720" s="70"/>
      <c r="CF720" s="70"/>
      <c r="CG720" s="70"/>
      <c r="CH720" s="70"/>
      <c r="CI720" s="70"/>
      <c r="CJ720" s="70"/>
      <c r="CK720" s="70"/>
      <c r="CL720" s="70"/>
      <c r="CM720" s="70"/>
      <c r="CN720" s="70"/>
      <c r="CO720" s="70"/>
      <c r="CP720" s="70"/>
      <c r="CQ720" s="70"/>
      <c r="CR720" s="70"/>
      <c r="CS720" s="70"/>
      <c r="CT720" s="70"/>
      <c r="CU720" s="70"/>
      <c r="CV720" s="70"/>
      <c r="CW720" s="70"/>
      <c r="CX720" s="70"/>
      <c r="CY720" s="70"/>
      <c r="CZ720" s="70"/>
      <c r="DA720" s="70"/>
      <c r="DB720" s="70"/>
      <c r="DC720" s="70"/>
      <c r="DD720" s="70"/>
      <c r="DE720" s="70"/>
      <c r="DF720" s="70"/>
      <c r="DG720" s="70"/>
      <c r="DH720" s="70"/>
      <c r="DI720" s="70"/>
      <c r="DJ720" s="70"/>
      <c r="DK720" s="70"/>
      <c r="DL720" s="70"/>
      <c r="DM720" s="70"/>
      <c r="DN720" s="70"/>
      <c r="DO720" s="70"/>
      <c r="DP720" s="70"/>
      <c r="DQ720" s="70"/>
      <c r="DR720" s="70"/>
      <c r="DS720" s="70"/>
      <c r="DT720" s="70"/>
      <c r="DU720" s="70"/>
      <c r="DV720" s="70"/>
      <c r="DW720" s="70"/>
      <c r="DX720" s="70"/>
      <c r="DY720" s="70"/>
      <c r="DZ720" s="70"/>
      <c r="EA720" s="70"/>
      <c r="EB720" s="70"/>
      <c r="EC720" s="70"/>
      <c r="ED720" s="70"/>
      <c r="EE720" s="70"/>
      <c r="EF720" s="70"/>
      <c r="EG720" s="70"/>
      <c r="EH720" s="70"/>
      <c r="EI720" s="70"/>
      <c r="EJ720" s="70"/>
      <c r="EK720" s="70"/>
      <c r="EL720" s="70"/>
      <c r="EM720" s="70"/>
      <c r="EN720" s="70"/>
      <c r="EO720" s="70"/>
      <c r="EP720" s="70"/>
      <c r="EQ720" s="70"/>
      <c r="ER720" s="70"/>
      <c r="ES720" s="70"/>
      <c r="ET720" s="70"/>
      <c r="EU720" s="70"/>
      <c r="EV720" s="70"/>
      <c r="EW720" s="70"/>
      <c r="EX720" s="70"/>
      <c r="EY720" s="70"/>
      <c r="EZ720" s="70"/>
      <c r="FA720" s="70"/>
      <c r="FB720" s="70"/>
      <c r="FC720" s="70"/>
      <c r="FD720" s="70"/>
      <c r="FE720" s="70"/>
      <c r="FF720" s="70"/>
      <c r="FG720" s="70"/>
      <c r="FH720" s="70"/>
      <c r="FI720" s="70"/>
      <c r="FJ720" s="70"/>
      <c r="FK720" s="70"/>
      <c r="FL720" s="70"/>
      <c r="FM720" s="70"/>
      <c r="FN720" s="70"/>
      <c r="FO720" s="70"/>
      <c r="FP720" s="70"/>
      <c r="FQ720" s="70"/>
      <c r="FR720" s="70"/>
      <c r="FS720" s="70"/>
      <c r="FT720" s="70"/>
      <c r="FU720" s="70"/>
      <c r="FV720" s="70"/>
      <c r="FW720" s="70"/>
      <c r="FX720" s="70"/>
      <c r="FY720" s="70"/>
      <c r="FZ720" s="70"/>
      <c r="GA720" s="70"/>
      <c r="GB720" s="70"/>
      <c r="GC720" s="70"/>
      <c r="GD720" s="70"/>
      <c r="GE720" s="70"/>
      <c r="GF720" s="70"/>
      <c r="GG720" s="70"/>
      <c r="GH720" s="70"/>
      <c r="GI720" s="70"/>
      <c r="GJ720" s="70"/>
      <c r="GK720" s="70"/>
      <c r="GL720" s="70"/>
      <c r="GM720" s="70"/>
      <c r="GN720" s="70"/>
      <c r="GO720" s="70"/>
      <c r="GP720" s="70"/>
      <c r="GQ720" s="70"/>
      <c r="GR720" s="70"/>
      <c r="GS720" s="70"/>
      <c r="GT720" s="70"/>
      <c r="GU720" s="70"/>
      <c r="GV720" s="70"/>
      <c r="GW720" s="70"/>
      <c r="GX720" s="70"/>
      <c r="GY720" s="70"/>
      <c r="GZ720" s="70"/>
      <c r="HA720" s="70"/>
      <c r="HB720" s="70"/>
      <c r="HC720" s="70"/>
      <c r="HD720" s="70"/>
      <c r="HE720" s="70"/>
      <c r="HF720" s="70"/>
      <c r="HG720" s="70"/>
      <c r="HH720" s="70"/>
      <c r="HI720" s="70"/>
      <c r="HJ720" s="70"/>
      <c r="HK720" s="70"/>
      <c r="HL720" s="70"/>
      <c r="HM720" s="70"/>
      <c r="HN720" s="70"/>
      <c r="HO720" s="70"/>
      <c r="HP720" s="70"/>
      <c r="HQ720" s="70"/>
      <c r="HR720" s="70"/>
      <c r="HS720" s="70"/>
      <c r="HT720" s="70"/>
      <c r="HU720" s="70"/>
      <c r="HV720" s="70"/>
      <c r="HW720" s="70"/>
      <c r="HX720" s="70"/>
      <c r="HY720" s="70"/>
      <c r="HZ720" s="70"/>
      <c r="IA720" s="70"/>
      <c r="IB720" s="70"/>
      <c r="IC720" s="70"/>
      <c r="ID720" s="70"/>
      <c r="IE720" s="70"/>
      <c r="IF720" s="70"/>
      <c r="IG720" s="70"/>
      <c r="IH720" s="70"/>
      <c r="II720" s="70"/>
      <c r="IJ720" s="70"/>
      <c r="IK720" s="70"/>
      <c r="IL720" s="70"/>
      <c r="IM720" s="70"/>
      <c r="IN720" s="70"/>
      <c r="IO720" s="70"/>
      <c r="IP720" s="70"/>
      <c r="IQ720" s="70"/>
      <c r="IR720" s="70"/>
      <c r="IS720" s="70"/>
      <c r="IT720" s="70"/>
      <c r="IU720" s="70"/>
    </row>
    <row r="721" spans="1:255" ht="14.25">
      <c r="A721" s="69" t="s">
        <v>561</v>
      </c>
      <c r="B721" s="80"/>
      <c r="C721" s="66">
        <f t="shared" si="11"/>
        <v>0</v>
      </c>
      <c r="D721" s="69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  <c r="AC721" s="70"/>
      <c r="AD721" s="70"/>
      <c r="AE721" s="70"/>
      <c r="AF721" s="70"/>
      <c r="AG721" s="70"/>
      <c r="AH721" s="70"/>
      <c r="AI721" s="70"/>
      <c r="AJ721" s="70"/>
      <c r="AK721" s="70"/>
      <c r="AL721" s="70"/>
      <c r="AM721" s="70"/>
      <c r="AN721" s="70"/>
      <c r="AO721" s="70"/>
      <c r="AP721" s="70"/>
      <c r="AQ721" s="70"/>
      <c r="AR721" s="70"/>
      <c r="AS721" s="70"/>
      <c r="AT721" s="70"/>
      <c r="AU721" s="70"/>
      <c r="AV721" s="70"/>
      <c r="AW721" s="70"/>
      <c r="AX721" s="70"/>
      <c r="AY721" s="70"/>
      <c r="AZ721" s="70"/>
      <c r="BA721" s="70"/>
      <c r="BB721" s="70"/>
      <c r="BC721" s="70"/>
      <c r="BD721" s="70"/>
      <c r="BE721" s="70"/>
      <c r="BF721" s="70"/>
      <c r="BG721" s="70"/>
      <c r="BH721" s="70"/>
      <c r="BI721" s="70"/>
      <c r="BJ721" s="70"/>
      <c r="BK721" s="70"/>
      <c r="BL721" s="70"/>
      <c r="BM721" s="70"/>
      <c r="BN721" s="70"/>
      <c r="BO721" s="70"/>
      <c r="BP721" s="70"/>
      <c r="BQ721" s="70"/>
      <c r="BR721" s="70"/>
      <c r="BS721" s="70"/>
      <c r="BT721" s="70"/>
      <c r="BU721" s="70"/>
      <c r="BV721" s="70"/>
      <c r="BW721" s="70"/>
      <c r="BX721" s="70"/>
      <c r="BY721" s="70"/>
      <c r="BZ721" s="70"/>
      <c r="CA721" s="70"/>
      <c r="CB721" s="70"/>
      <c r="CC721" s="70"/>
      <c r="CD721" s="70"/>
      <c r="CE721" s="70"/>
      <c r="CF721" s="70"/>
      <c r="CG721" s="70"/>
      <c r="CH721" s="70"/>
      <c r="CI721" s="70"/>
      <c r="CJ721" s="70"/>
      <c r="CK721" s="70"/>
      <c r="CL721" s="70"/>
      <c r="CM721" s="70"/>
      <c r="CN721" s="70"/>
      <c r="CO721" s="70"/>
      <c r="CP721" s="70"/>
      <c r="CQ721" s="70"/>
      <c r="CR721" s="70"/>
      <c r="CS721" s="70"/>
      <c r="CT721" s="70"/>
      <c r="CU721" s="70"/>
      <c r="CV721" s="70"/>
      <c r="CW721" s="70"/>
      <c r="CX721" s="70"/>
      <c r="CY721" s="70"/>
      <c r="CZ721" s="70"/>
      <c r="DA721" s="70"/>
      <c r="DB721" s="70"/>
      <c r="DC721" s="70"/>
      <c r="DD721" s="70"/>
      <c r="DE721" s="70"/>
      <c r="DF721" s="70"/>
      <c r="DG721" s="70"/>
      <c r="DH721" s="70"/>
      <c r="DI721" s="70"/>
      <c r="DJ721" s="70"/>
      <c r="DK721" s="70"/>
      <c r="DL721" s="70"/>
      <c r="DM721" s="70"/>
      <c r="DN721" s="70"/>
      <c r="DO721" s="70"/>
      <c r="DP721" s="70"/>
      <c r="DQ721" s="70"/>
      <c r="DR721" s="70"/>
      <c r="DS721" s="70"/>
      <c r="DT721" s="70"/>
      <c r="DU721" s="70"/>
      <c r="DV721" s="70"/>
      <c r="DW721" s="70"/>
      <c r="DX721" s="70"/>
      <c r="DY721" s="70"/>
      <c r="DZ721" s="70"/>
      <c r="EA721" s="70"/>
      <c r="EB721" s="70"/>
      <c r="EC721" s="70"/>
      <c r="ED721" s="70"/>
      <c r="EE721" s="70"/>
      <c r="EF721" s="70"/>
      <c r="EG721" s="70"/>
      <c r="EH721" s="70"/>
      <c r="EI721" s="70"/>
      <c r="EJ721" s="70"/>
      <c r="EK721" s="70"/>
      <c r="EL721" s="70"/>
      <c r="EM721" s="70"/>
      <c r="EN721" s="70"/>
      <c r="EO721" s="70"/>
      <c r="EP721" s="70"/>
      <c r="EQ721" s="70"/>
      <c r="ER721" s="70"/>
      <c r="ES721" s="70"/>
      <c r="ET721" s="70"/>
      <c r="EU721" s="70"/>
      <c r="EV721" s="70"/>
      <c r="EW721" s="70"/>
      <c r="EX721" s="70"/>
      <c r="EY721" s="70"/>
      <c r="EZ721" s="70"/>
      <c r="FA721" s="70"/>
      <c r="FB721" s="70"/>
      <c r="FC721" s="70"/>
      <c r="FD721" s="70"/>
      <c r="FE721" s="70"/>
      <c r="FF721" s="70"/>
      <c r="FG721" s="70"/>
      <c r="FH721" s="70"/>
      <c r="FI721" s="70"/>
      <c r="FJ721" s="70"/>
      <c r="FK721" s="70"/>
      <c r="FL721" s="70"/>
      <c r="FM721" s="70"/>
      <c r="FN721" s="70"/>
      <c r="FO721" s="70"/>
      <c r="FP721" s="70"/>
      <c r="FQ721" s="70"/>
      <c r="FR721" s="70"/>
      <c r="FS721" s="70"/>
      <c r="FT721" s="70"/>
      <c r="FU721" s="70"/>
      <c r="FV721" s="70"/>
      <c r="FW721" s="70"/>
      <c r="FX721" s="70"/>
      <c r="FY721" s="70"/>
      <c r="FZ721" s="70"/>
      <c r="GA721" s="70"/>
      <c r="GB721" s="70"/>
      <c r="GC721" s="70"/>
      <c r="GD721" s="70"/>
      <c r="GE721" s="70"/>
      <c r="GF721" s="70"/>
      <c r="GG721" s="70"/>
      <c r="GH721" s="70"/>
      <c r="GI721" s="70"/>
      <c r="GJ721" s="70"/>
      <c r="GK721" s="70"/>
      <c r="GL721" s="70"/>
      <c r="GM721" s="70"/>
      <c r="GN721" s="70"/>
      <c r="GO721" s="70"/>
      <c r="GP721" s="70"/>
      <c r="GQ721" s="70"/>
      <c r="GR721" s="70"/>
      <c r="GS721" s="70"/>
      <c r="GT721" s="70"/>
      <c r="GU721" s="70"/>
      <c r="GV721" s="70"/>
      <c r="GW721" s="70"/>
      <c r="GX721" s="70"/>
      <c r="GY721" s="70"/>
      <c r="GZ721" s="70"/>
      <c r="HA721" s="70"/>
      <c r="HB721" s="70"/>
      <c r="HC721" s="70"/>
      <c r="HD721" s="70"/>
      <c r="HE721" s="70"/>
      <c r="HF721" s="70"/>
      <c r="HG721" s="70"/>
      <c r="HH721" s="70"/>
      <c r="HI721" s="70"/>
      <c r="HJ721" s="70"/>
      <c r="HK721" s="70"/>
      <c r="HL721" s="70"/>
      <c r="HM721" s="70"/>
      <c r="HN721" s="70"/>
      <c r="HO721" s="70"/>
      <c r="HP721" s="70"/>
      <c r="HQ721" s="70"/>
      <c r="HR721" s="70"/>
      <c r="HS721" s="70"/>
      <c r="HT721" s="70"/>
      <c r="HU721" s="70"/>
      <c r="HV721" s="70"/>
      <c r="HW721" s="70"/>
      <c r="HX721" s="70"/>
      <c r="HY721" s="70"/>
      <c r="HZ721" s="70"/>
      <c r="IA721" s="70"/>
      <c r="IB721" s="70"/>
      <c r="IC721" s="70"/>
      <c r="ID721" s="70"/>
      <c r="IE721" s="70"/>
      <c r="IF721" s="70"/>
      <c r="IG721" s="70"/>
      <c r="IH721" s="70"/>
      <c r="II721" s="70"/>
      <c r="IJ721" s="70"/>
      <c r="IK721" s="70"/>
      <c r="IL721" s="70"/>
      <c r="IM721" s="70"/>
      <c r="IN721" s="70"/>
      <c r="IO721" s="70"/>
      <c r="IP721" s="70"/>
      <c r="IQ721" s="70"/>
      <c r="IR721" s="70"/>
      <c r="IS721" s="70"/>
      <c r="IT721" s="70"/>
      <c r="IU721" s="70"/>
    </row>
    <row r="722" spans="1:255" ht="14.25">
      <c r="A722" s="69" t="s">
        <v>562</v>
      </c>
      <c r="B722" s="80"/>
      <c r="C722" s="66">
        <f t="shared" si="11"/>
        <v>0</v>
      </c>
      <c r="D722" s="69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  <c r="AC722" s="70"/>
      <c r="AD722" s="70"/>
      <c r="AE722" s="70"/>
      <c r="AF722" s="70"/>
      <c r="AG722" s="70"/>
      <c r="AH722" s="70"/>
      <c r="AI722" s="70"/>
      <c r="AJ722" s="70"/>
      <c r="AK722" s="70"/>
      <c r="AL722" s="70"/>
      <c r="AM722" s="70"/>
      <c r="AN722" s="70"/>
      <c r="AO722" s="70"/>
      <c r="AP722" s="70"/>
      <c r="AQ722" s="70"/>
      <c r="AR722" s="70"/>
      <c r="AS722" s="70"/>
      <c r="AT722" s="70"/>
      <c r="AU722" s="70"/>
      <c r="AV722" s="70"/>
      <c r="AW722" s="70"/>
      <c r="AX722" s="70"/>
      <c r="AY722" s="70"/>
      <c r="AZ722" s="70"/>
      <c r="BA722" s="70"/>
      <c r="BB722" s="70"/>
      <c r="BC722" s="70"/>
      <c r="BD722" s="70"/>
      <c r="BE722" s="70"/>
      <c r="BF722" s="70"/>
      <c r="BG722" s="70"/>
      <c r="BH722" s="70"/>
      <c r="BI722" s="70"/>
      <c r="BJ722" s="70"/>
      <c r="BK722" s="70"/>
      <c r="BL722" s="70"/>
      <c r="BM722" s="70"/>
      <c r="BN722" s="70"/>
      <c r="BO722" s="70"/>
      <c r="BP722" s="70"/>
      <c r="BQ722" s="70"/>
      <c r="BR722" s="70"/>
      <c r="BS722" s="70"/>
      <c r="BT722" s="70"/>
      <c r="BU722" s="70"/>
      <c r="BV722" s="70"/>
      <c r="BW722" s="70"/>
      <c r="BX722" s="70"/>
      <c r="BY722" s="70"/>
      <c r="BZ722" s="70"/>
      <c r="CA722" s="70"/>
      <c r="CB722" s="70"/>
      <c r="CC722" s="70"/>
      <c r="CD722" s="70"/>
      <c r="CE722" s="70"/>
      <c r="CF722" s="70"/>
      <c r="CG722" s="70"/>
      <c r="CH722" s="70"/>
      <c r="CI722" s="70"/>
      <c r="CJ722" s="70"/>
      <c r="CK722" s="70"/>
      <c r="CL722" s="70"/>
      <c r="CM722" s="70"/>
      <c r="CN722" s="70"/>
      <c r="CO722" s="70"/>
      <c r="CP722" s="70"/>
      <c r="CQ722" s="70"/>
      <c r="CR722" s="70"/>
      <c r="CS722" s="70"/>
      <c r="CT722" s="70"/>
      <c r="CU722" s="70"/>
      <c r="CV722" s="70"/>
      <c r="CW722" s="70"/>
      <c r="CX722" s="70"/>
      <c r="CY722" s="70"/>
      <c r="CZ722" s="70"/>
      <c r="DA722" s="70"/>
      <c r="DB722" s="70"/>
      <c r="DC722" s="70"/>
      <c r="DD722" s="70"/>
      <c r="DE722" s="70"/>
      <c r="DF722" s="70"/>
      <c r="DG722" s="70"/>
      <c r="DH722" s="70"/>
      <c r="DI722" s="70"/>
      <c r="DJ722" s="70"/>
      <c r="DK722" s="70"/>
      <c r="DL722" s="70"/>
      <c r="DM722" s="70"/>
      <c r="DN722" s="70"/>
      <c r="DO722" s="70"/>
      <c r="DP722" s="70"/>
      <c r="DQ722" s="70"/>
      <c r="DR722" s="70"/>
      <c r="DS722" s="70"/>
      <c r="DT722" s="70"/>
      <c r="DU722" s="70"/>
      <c r="DV722" s="70"/>
      <c r="DW722" s="70"/>
      <c r="DX722" s="70"/>
      <c r="DY722" s="70"/>
      <c r="DZ722" s="70"/>
      <c r="EA722" s="70"/>
      <c r="EB722" s="70"/>
      <c r="EC722" s="70"/>
      <c r="ED722" s="70"/>
      <c r="EE722" s="70"/>
      <c r="EF722" s="70"/>
      <c r="EG722" s="70"/>
      <c r="EH722" s="70"/>
      <c r="EI722" s="70"/>
      <c r="EJ722" s="70"/>
      <c r="EK722" s="70"/>
      <c r="EL722" s="70"/>
      <c r="EM722" s="70"/>
      <c r="EN722" s="70"/>
      <c r="EO722" s="70"/>
      <c r="EP722" s="70"/>
      <c r="EQ722" s="70"/>
      <c r="ER722" s="70"/>
      <c r="ES722" s="70"/>
      <c r="ET722" s="70"/>
      <c r="EU722" s="70"/>
      <c r="EV722" s="70"/>
      <c r="EW722" s="70"/>
      <c r="EX722" s="70"/>
      <c r="EY722" s="70"/>
      <c r="EZ722" s="70"/>
      <c r="FA722" s="70"/>
      <c r="FB722" s="70"/>
      <c r="FC722" s="70"/>
      <c r="FD722" s="70"/>
      <c r="FE722" s="70"/>
      <c r="FF722" s="70"/>
      <c r="FG722" s="70"/>
      <c r="FH722" s="70"/>
      <c r="FI722" s="70"/>
      <c r="FJ722" s="70"/>
      <c r="FK722" s="70"/>
      <c r="FL722" s="70"/>
      <c r="FM722" s="70"/>
      <c r="FN722" s="70"/>
      <c r="FO722" s="70"/>
      <c r="FP722" s="70"/>
      <c r="FQ722" s="70"/>
      <c r="FR722" s="70"/>
      <c r="FS722" s="70"/>
      <c r="FT722" s="70"/>
      <c r="FU722" s="70"/>
      <c r="FV722" s="70"/>
      <c r="FW722" s="70"/>
      <c r="FX722" s="70"/>
      <c r="FY722" s="70"/>
      <c r="FZ722" s="70"/>
      <c r="GA722" s="70"/>
      <c r="GB722" s="70"/>
      <c r="GC722" s="70"/>
      <c r="GD722" s="70"/>
      <c r="GE722" s="70"/>
      <c r="GF722" s="70"/>
      <c r="GG722" s="70"/>
      <c r="GH722" s="70"/>
      <c r="GI722" s="70"/>
      <c r="GJ722" s="70"/>
      <c r="GK722" s="70"/>
      <c r="GL722" s="70"/>
      <c r="GM722" s="70"/>
      <c r="GN722" s="70"/>
      <c r="GO722" s="70"/>
      <c r="GP722" s="70"/>
      <c r="GQ722" s="70"/>
      <c r="GR722" s="70"/>
      <c r="GS722" s="70"/>
      <c r="GT722" s="70"/>
      <c r="GU722" s="70"/>
      <c r="GV722" s="70"/>
      <c r="GW722" s="70"/>
      <c r="GX722" s="70"/>
      <c r="GY722" s="70"/>
      <c r="GZ722" s="70"/>
      <c r="HA722" s="70"/>
      <c r="HB722" s="70"/>
      <c r="HC722" s="70"/>
      <c r="HD722" s="70"/>
      <c r="HE722" s="70"/>
      <c r="HF722" s="70"/>
      <c r="HG722" s="70"/>
      <c r="HH722" s="70"/>
      <c r="HI722" s="70"/>
      <c r="HJ722" s="70"/>
      <c r="HK722" s="70"/>
      <c r="HL722" s="70"/>
      <c r="HM722" s="70"/>
      <c r="HN722" s="70"/>
      <c r="HO722" s="70"/>
      <c r="HP722" s="70"/>
      <c r="HQ722" s="70"/>
      <c r="HR722" s="70"/>
      <c r="HS722" s="70"/>
      <c r="HT722" s="70"/>
      <c r="HU722" s="70"/>
      <c r="HV722" s="70"/>
      <c r="HW722" s="70"/>
      <c r="HX722" s="70"/>
      <c r="HY722" s="70"/>
      <c r="HZ722" s="70"/>
      <c r="IA722" s="70"/>
      <c r="IB722" s="70"/>
      <c r="IC722" s="70"/>
      <c r="ID722" s="70"/>
      <c r="IE722" s="70"/>
      <c r="IF722" s="70"/>
      <c r="IG722" s="70"/>
      <c r="IH722" s="70"/>
      <c r="II722" s="70"/>
      <c r="IJ722" s="70"/>
      <c r="IK722" s="70"/>
      <c r="IL722" s="70"/>
      <c r="IM722" s="70"/>
      <c r="IN722" s="70"/>
      <c r="IO722" s="70"/>
      <c r="IP722" s="70"/>
      <c r="IQ722" s="70"/>
      <c r="IR722" s="70"/>
      <c r="IS722" s="70"/>
      <c r="IT722" s="70"/>
      <c r="IU722" s="70"/>
    </row>
    <row r="723" spans="1:255" ht="14.25">
      <c r="A723" s="69" t="s">
        <v>563</v>
      </c>
      <c r="B723" s="84">
        <f>SUM(B724:B726)</f>
        <v>0</v>
      </c>
      <c r="C723" s="66">
        <f t="shared" si="11"/>
        <v>0</v>
      </c>
      <c r="D723" s="8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  <c r="AC723" s="70"/>
      <c r="AD723" s="70"/>
      <c r="AE723" s="70"/>
      <c r="AF723" s="70"/>
      <c r="AG723" s="70"/>
      <c r="AH723" s="70"/>
      <c r="AI723" s="70"/>
      <c r="AJ723" s="70"/>
      <c r="AK723" s="70"/>
      <c r="AL723" s="70"/>
      <c r="AM723" s="70"/>
      <c r="AN723" s="70"/>
      <c r="AO723" s="70"/>
      <c r="AP723" s="70"/>
      <c r="AQ723" s="70"/>
      <c r="AR723" s="70"/>
      <c r="AS723" s="70"/>
      <c r="AT723" s="70"/>
      <c r="AU723" s="70"/>
      <c r="AV723" s="70"/>
      <c r="AW723" s="70"/>
      <c r="AX723" s="70"/>
      <c r="AY723" s="70"/>
      <c r="AZ723" s="70"/>
      <c r="BA723" s="70"/>
      <c r="BB723" s="70"/>
      <c r="BC723" s="70"/>
      <c r="BD723" s="70"/>
      <c r="BE723" s="70"/>
      <c r="BF723" s="70"/>
      <c r="BG723" s="70"/>
      <c r="BH723" s="70"/>
      <c r="BI723" s="70"/>
      <c r="BJ723" s="70"/>
      <c r="BK723" s="70"/>
      <c r="BL723" s="70"/>
      <c r="BM723" s="70"/>
      <c r="BN723" s="70"/>
      <c r="BO723" s="70"/>
      <c r="BP723" s="70"/>
      <c r="BQ723" s="70"/>
      <c r="BR723" s="70"/>
      <c r="BS723" s="70"/>
      <c r="BT723" s="70"/>
      <c r="BU723" s="70"/>
      <c r="BV723" s="70"/>
      <c r="BW723" s="70"/>
      <c r="BX723" s="70"/>
      <c r="BY723" s="70"/>
      <c r="BZ723" s="70"/>
      <c r="CA723" s="70"/>
      <c r="CB723" s="70"/>
      <c r="CC723" s="70"/>
      <c r="CD723" s="70"/>
      <c r="CE723" s="70"/>
      <c r="CF723" s="70"/>
      <c r="CG723" s="70"/>
      <c r="CH723" s="70"/>
      <c r="CI723" s="70"/>
      <c r="CJ723" s="70"/>
      <c r="CK723" s="70"/>
      <c r="CL723" s="70"/>
      <c r="CM723" s="70"/>
      <c r="CN723" s="70"/>
      <c r="CO723" s="70"/>
      <c r="CP723" s="70"/>
      <c r="CQ723" s="70"/>
      <c r="CR723" s="70"/>
      <c r="CS723" s="70"/>
      <c r="CT723" s="70"/>
      <c r="CU723" s="70"/>
      <c r="CV723" s="70"/>
      <c r="CW723" s="70"/>
      <c r="CX723" s="70"/>
      <c r="CY723" s="70"/>
      <c r="CZ723" s="70"/>
      <c r="DA723" s="70"/>
      <c r="DB723" s="70"/>
      <c r="DC723" s="70"/>
      <c r="DD723" s="70"/>
      <c r="DE723" s="70"/>
      <c r="DF723" s="70"/>
      <c r="DG723" s="70"/>
      <c r="DH723" s="70"/>
      <c r="DI723" s="70"/>
      <c r="DJ723" s="70"/>
      <c r="DK723" s="70"/>
      <c r="DL723" s="70"/>
      <c r="DM723" s="70"/>
      <c r="DN723" s="70"/>
      <c r="DO723" s="70"/>
      <c r="DP723" s="70"/>
      <c r="DQ723" s="70"/>
      <c r="DR723" s="70"/>
      <c r="DS723" s="70"/>
      <c r="DT723" s="70"/>
      <c r="DU723" s="70"/>
      <c r="DV723" s="70"/>
      <c r="DW723" s="70"/>
      <c r="DX723" s="70"/>
      <c r="DY723" s="70"/>
      <c r="DZ723" s="70"/>
      <c r="EA723" s="70"/>
      <c r="EB723" s="70"/>
      <c r="EC723" s="70"/>
      <c r="ED723" s="70"/>
      <c r="EE723" s="70"/>
      <c r="EF723" s="70"/>
      <c r="EG723" s="70"/>
      <c r="EH723" s="70"/>
      <c r="EI723" s="70"/>
      <c r="EJ723" s="70"/>
      <c r="EK723" s="70"/>
      <c r="EL723" s="70"/>
      <c r="EM723" s="70"/>
      <c r="EN723" s="70"/>
      <c r="EO723" s="70"/>
      <c r="EP723" s="70"/>
      <c r="EQ723" s="70"/>
      <c r="ER723" s="70"/>
      <c r="ES723" s="70"/>
      <c r="ET723" s="70"/>
      <c r="EU723" s="70"/>
      <c r="EV723" s="70"/>
      <c r="EW723" s="70"/>
      <c r="EX723" s="70"/>
      <c r="EY723" s="70"/>
      <c r="EZ723" s="70"/>
      <c r="FA723" s="70"/>
      <c r="FB723" s="70"/>
      <c r="FC723" s="70"/>
      <c r="FD723" s="70"/>
      <c r="FE723" s="70"/>
      <c r="FF723" s="70"/>
      <c r="FG723" s="70"/>
      <c r="FH723" s="70"/>
      <c r="FI723" s="70"/>
      <c r="FJ723" s="70"/>
      <c r="FK723" s="70"/>
      <c r="FL723" s="70"/>
      <c r="FM723" s="70"/>
      <c r="FN723" s="70"/>
      <c r="FO723" s="70"/>
      <c r="FP723" s="70"/>
      <c r="FQ723" s="70"/>
      <c r="FR723" s="70"/>
      <c r="FS723" s="70"/>
      <c r="FT723" s="70"/>
      <c r="FU723" s="70"/>
      <c r="FV723" s="70"/>
      <c r="FW723" s="70"/>
      <c r="FX723" s="70"/>
      <c r="FY723" s="70"/>
      <c r="FZ723" s="70"/>
      <c r="GA723" s="70"/>
      <c r="GB723" s="70"/>
      <c r="GC723" s="70"/>
      <c r="GD723" s="70"/>
      <c r="GE723" s="70"/>
      <c r="GF723" s="70"/>
      <c r="GG723" s="70"/>
      <c r="GH723" s="70"/>
      <c r="GI723" s="70"/>
      <c r="GJ723" s="70"/>
      <c r="GK723" s="70"/>
      <c r="GL723" s="70"/>
      <c r="GM723" s="70"/>
      <c r="GN723" s="70"/>
      <c r="GO723" s="70"/>
      <c r="GP723" s="70"/>
      <c r="GQ723" s="70"/>
      <c r="GR723" s="70"/>
      <c r="GS723" s="70"/>
      <c r="GT723" s="70"/>
      <c r="GU723" s="70"/>
      <c r="GV723" s="70"/>
      <c r="GW723" s="70"/>
      <c r="GX723" s="70"/>
      <c r="GY723" s="70"/>
      <c r="GZ723" s="70"/>
      <c r="HA723" s="70"/>
      <c r="HB723" s="70"/>
      <c r="HC723" s="70"/>
      <c r="HD723" s="70"/>
      <c r="HE723" s="70"/>
      <c r="HF723" s="70"/>
      <c r="HG723" s="70"/>
      <c r="HH723" s="70"/>
      <c r="HI723" s="70"/>
      <c r="HJ723" s="70"/>
      <c r="HK723" s="70"/>
      <c r="HL723" s="70"/>
      <c r="HM723" s="70"/>
      <c r="HN723" s="70"/>
      <c r="HO723" s="70"/>
      <c r="HP723" s="70"/>
      <c r="HQ723" s="70"/>
      <c r="HR723" s="70"/>
      <c r="HS723" s="70"/>
      <c r="HT723" s="70"/>
      <c r="HU723" s="70"/>
      <c r="HV723" s="70"/>
      <c r="HW723" s="70"/>
      <c r="HX723" s="70"/>
      <c r="HY723" s="70"/>
      <c r="HZ723" s="70"/>
      <c r="IA723" s="70"/>
      <c r="IB723" s="70"/>
      <c r="IC723" s="70"/>
      <c r="ID723" s="70"/>
      <c r="IE723" s="70"/>
      <c r="IF723" s="70"/>
      <c r="IG723" s="70"/>
      <c r="IH723" s="70"/>
      <c r="II723" s="70"/>
      <c r="IJ723" s="70"/>
      <c r="IK723" s="70"/>
      <c r="IL723" s="70"/>
      <c r="IM723" s="70"/>
      <c r="IN723" s="70"/>
      <c r="IO723" s="70"/>
      <c r="IP723" s="70"/>
      <c r="IQ723" s="70"/>
      <c r="IR723" s="70"/>
      <c r="IS723" s="70"/>
      <c r="IT723" s="70"/>
      <c r="IU723" s="70"/>
    </row>
    <row r="724" spans="1:255" ht="14.25">
      <c r="A724" s="69" t="s">
        <v>564</v>
      </c>
      <c r="B724" s="80"/>
      <c r="C724" s="66">
        <f t="shared" si="11"/>
        <v>0</v>
      </c>
      <c r="D724" s="8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  <c r="AC724" s="70"/>
      <c r="AD724" s="70"/>
      <c r="AE724" s="70"/>
      <c r="AF724" s="70"/>
      <c r="AG724" s="70"/>
      <c r="AH724" s="70"/>
      <c r="AI724" s="70"/>
      <c r="AJ724" s="70"/>
      <c r="AK724" s="70"/>
      <c r="AL724" s="70"/>
      <c r="AM724" s="70"/>
      <c r="AN724" s="70"/>
      <c r="AO724" s="70"/>
      <c r="AP724" s="70"/>
      <c r="AQ724" s="70"/>
      <c r="AR724" s="70"/>
      <c r="AS724" s="70"/>
      <c r="AT724" s="70"/>
      <c r="AU724" s="70"/>
      <c r="AV724" s="70"/>
      <c r="AW724" s="70"/>
      <c r="AX724" s="70"/>
      <c r="AY724" s="70"/>
      <c r="AZ724" s="70"/>
      <c r="BA724" s="70"/>
      <c r="BB724" s="70"/>
      <c r="BC724" s="70"/>
      <c r="BD724" s="70"/>
      <c r="BE724" s="70"/>
      <c r="BF724" s="70"/>
      <c r="BG724" s="70"/>
      <c r="BH724" s="70"/>
      <c r="BI724" s="70"/>
      <c r="BJ724" s="70"/>
      <c r="BK724" s="70"/>
      <c r="BL724" s="70"/>
      <c r="BM724" s="70"/>
      <c r="BN724" s="70"/>
      <c r="BO724" s="70"/>
      <c r="BP724" s="70"/>
      <c r="BQ724" s="70"/>
      <c r="BR724" s="70"/>
      <c r="BS724" s="70"/>
      <c r="BT724" s="70"/>
      <c r="BU724" s="70"/>
      <c r="BV724" s="70"/>
      <c r="BW724" s="70"/>
      <c r="BX724" s="70"/>
      <c r="BY724" s="70"/>
      <c r="BZ724" s="70"/>
      <c r="CA724" s="70"/>
      <c r="CB724" s="70"/>
      <c r="CC724" s="70"/>
      <c r="CD724" s="70"/>
      <c r="CE724" s="70"/>
      <c r="CF724" s="70"/>
      <c r="CG724" s="70"/>
      <c r="CH724" s="70"/>
      <c r="CI724" s="70"/>
      <c r="CJ724" s="70"/>
      <c r="CK724" s="70"/>
      <c r="CL724" s="70"/>
      <c r="CM724" s="70"/>
      <c r="CN724" s="70"/>
      <c r="CO724" s="70"/>
      <c r="CP724" s="70"/>
      <c r="CQ724" s="70"/>
      <c r="CR724" s="70"/>
      <c r="CS724" s="70"/>
      <c r="CT724" s="70"/>
      <c r="CU724" s="70"/>
      <c r="CV724" s="70"/>
      <c r="CW724" s="70"/>
      <c r="CX724" s="70"/>
      <c r="CY724" s="70"/>
      <c r="CZ724" s="70"/>
      <c r="DA724" s="70"/>
      <c r="DB724" s="70"/>
      <c r="DC724" s="70"/>
      <c r="DD724" s="70"/>
      <c r="DE724" s="70"/>
      <c r="DF724" s="70"/>
      <c r="DG724" s="70"/>
      <c r="DH724" s="70"/>
      <c r="DI724" s="70"/>
      <c r="DJ724" s="70"/>
      <c r="DK724" s="70"/>
      <c r="DL724" s="70"/>
      <c r="DM724" s="70"/>
      <c r="DN724" s="70"/>
      <c r="DO724" s="70"/>
      <c r="DP724" s="70"/>
      <c r="DQ724" s="70"/>
      <c r="DR724" s="70"/>
      <c r="DS724" s="70"/>
      <c r="DT724" s="70"/>
      <c r="DU724" s="70"/>
      <c r="DV724" s="70"/>
      <c r="DW724" s="70"/>
      <c r="DX724" s="70"/>
      <c r="DY724" s="70"/>
      <c r="DZ724" s="70"/>
      <c r="EA724" s="70"/>
      <c r="EB724" s="70"/>
      <c r="EC724" s="70"/>
      <c r="ED724" s="70"/>
      <c r="EE724" s="70"/>
      <c r="EF724" s="70"/>
      <c r="EG724" s="70"/>
      <c r="EH724" s="70"/>
      <c r="EI724" s="70"/>
      <c r="EJ724" s="70"/>
      <c r="EK724" s="70"/>
      <c r="EL724" s="70"/>
      <c r="EM724" s="70"/>
      <c r="EN724" s="70"/>
      <c r="EO724" s="70"/>
      <c r="EP724" s="70"/>
      <c r="EQ724" s="70"/>
      <c r="ER724" s="70"/>
      <c r="ES724" s="70"/>
      <c r="ET724" s="70"/>
      <c r="EU724" s="70"/>
      <c r="EV724" s="70"/>
      <c r="EW724" s="70"/>
      <c r="EX724" s="70"/>
      <c r="EY724" s="70"/>
      <c r="EZ724" s="70"/>
      <c r="FA724" s="70"/>
      <c r="FB724" s="70"/>
      <c r="FC724" s="70"/>
      <c r="FD724" s="70"/>
      <c r="FE724" s="70"/>
      <c r="FF724" s="70"/>
      <c r="FG724" s="70"/>
      <c r="FH724" s="70"/>
      <c r="FI724" s="70"/>
      <c r="FJ724" s="70"/>
      <c r="FK724" s="70"/>
      <c r="FL724" s="70"/>
      <c r="FM724" s="70"/>
      <c r="FN724" s="70"/>
      <c r="FO724" s="70"/>
      <c r="FP724" s="70"/>
      <c r="FQ724" s="70"/>
      <c r="FR724" s="70"/>
      <c r="FS724" s="70"/>
      <c r="FT724" s="70"/>
      <c r="FU724" s="70"/>
      <c r="FV724" s="70"/>
      <c r="FW724" s="70"/>
      <c r="FX724" s="70"/>
      <c r="FY724" s="70"/>
      <c r="FZ724" s="70"/>
      <c r="GA724" s="70"/>
      <c r="GB724" s="70"/>
      <c r="GC724" s="70"/>
      <c r="GD724" s="70"/>
      <c r="GE724" s="70"/>
      <c r="GF724" s="70"/>
      <c r="GG724" s="70"/>
      <c r="GH724" s="70"/>
      <c r="GI724" s="70"/>
      <c r="GJ724" s="70"/>
      <c r="GK724" s="70"/>
      <c r="GL724" s="70"/>
      <c r="GM724" s="70"/>
      <c r="GN724" s="70"/>
      <c r="GO724" s="70"/>
      <c r="GP724" s="70"/>
      <c r="GQ724" s="70"/>
      <c r="GR724" s="70"/>
      <c r="GS724" s="70"/>
      <c r="GT724" s="70"/>
      <c r="GU724" s="70"/>
      <c r="GV724" s="70"/>
      <c r="GW724" s="70"/>
      <c r="GX724" s="70"/>
      <c r="GY724" s="70"/>
      <c r="GZ724" s="70"/>
      <c r="HA724" s="70"/>
      <c r="HB724" s="70"/>
      <c r="HC724" s="70"/>
      <c r="HD724" s="70"/>
      <c r="HE724" s="70"/>
      <c r="HF724" s="70"/>
      <c r="HG724" s="70"/>
      <c r="HH724" s="70"/>
      <c r="HI724" s="70"/>
      <c r="HJ724" s="70"/>
      <c r="HK724" s="70"/>
      <c r="HL724" s="70"/>
      <c r="HM724" s="70"/>
      <c r="HN724" s="70"/>
      <c r="HO724" s="70"/>
      <c r="HP724" s="70"/>
      <c r="HQ724" s="70"/>
      <c r="HR724" s="70"/>
      <c r="HS724" s="70"/>
      <c r="HT724" s="70"/>
      <c r="HU724" s="70"/>
      <c r="HV724" s="70"/>
      <c r="HW724" s="70"/>
      <c r="HX724" s="70"/>
      <c r="HY724" s="70"/>
      <c r="HZ724" s="70"/>
      <c r="IA724" s="70"/>
      <c r="IB724" s="70"/>
      <c r="IC724" s="70"/>
      <c r="ID724" s="70"/>
      <c r="IE724" s="70"/>
      <c r="IF724" s="70"/>
      <c r="IG724" s="70"/>
      <c r="IH724" s="70"/>
      <c r="II724" s="70"/>
      <c r="IJ724" s="70"/>
      <c r="IK724" s="70"/>
      <c r="IL724" s="70"/>
      <c r="IM724" s="70"/>
      <c r="IN724" s="70"/>
      <c r="IO724" s="70"/>
      <c r="IP724" s="70"/>
      <c r="IQ724" s="70"/>
      <c r="IR724" s="70"/>
      <c r="IS724" s="70"/>
      <c r="IT724" s="70"/>
      <c r="IU724" s="70"/>
    </row>
    <row r="725" spans="1:255" ht="14.25">
      <c r="A725" s="69" t="s">
        <v>565</v>
      </c>
      <c r="B725" s="80"/>
      <c r="C725" s="66">
        <f t="shared" si="11"/>
        <v>0</v>
      </c>
      <c r="D725" s="8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  <c r="AC725" s="70"/>
      <c r="AD725" s="70"/>
      <c r="AE725" s="70"/>
      <c r="AF725" s="70"/>
      <c r="AG725" s="70"/>
      <c r="AH725" s="70"/>
      <c r="AI725" s="70"/>
      <c r="AJ725" s="70"/>
      <c r="AK725" s="70"/>
      <c r="AL725" s="70"/>
      <c r="AM725" s="70"/>
      <c r="AN725" s="70"/>
      <c r="AO725" s="70"/>
      <c r="AP725" s="70"/>
      <c r="AQ725" s="70"/>
      <c r="AR725" s="70"/>
      <c r="AS725" s="70"/>
      <c r="AT725" s="70"/>
      <c r="AU725" s="70"/>
      <c r="AV725" s="70"/>
      <c r="AW725" s="70"/>
      <c r="AX725" s="70"/>
      <c r="AY725" s="70"/>
      <c r="AZ725" s="70"/>
      <c r="BA725" s="70"/>
      <c r="BB725" s="70"/>
      <c r="BC725" s="70"/>
      <c r="BD725" s="70"/>
      <c r="BE725" s="70"/>
      <c r="BF725" s="70"/>
      <c r="BG725" s="70"/>
      <c r="BH725" s="70"/>
      <c r="BI725" s="70"/>
      <c r="BJ725" s="70"/>
      <c r="BK725" s="70"/>
      <c r="BL725" s="70"/>
      <c r="BM725" s="70"/>
      <c r="BN725" s="70"/>
      <c r="BO725" s="70"/>
      <c r="BP725" s="70"/>
      <c r="BQ725" s="70"/>
      <c r="BR725" s="70"/>
      <c r="BS725" s="70"/>
      <c r="BT725" s="70"/>
      <c r="BU725" s="70"/>
      <c r="BV725" s="70"/>
      <c r="BW725" s="70"/>
      <c r="BX725" s="70"/>
      <c r="BY725" s="70"/>
      <c r="BZ725" s="70"/>
      <c r="CA725" s="70"/>
      <c r="CB725" s="70"/>
      <c r="CC725" s="70"/>
      <c r="CD725" s="70"/>
      <c r="CE725" s="70"/>
      <c r="CF725" s="70"/>
      <c r="CG725" s="70"/>
      <c r="CH725" s="70"/>
      <c r="CI725" s="70"/>
      <c r="CJ725" s="70"/>
      <c r="CK725" s="70"/>
      <c r="CL725" s="70"/>
      <c r="CM725" s="70"/>
      <c r="CN725" s="70"/>
      <c r="CO725" s="70"/>
      <c r="CP725" s="70"/>
      <c r="CQ725" s="70"/>
      <c r="CR725" s="70"/>
      <c r="CS725" s="70"/>
      <c r="CT725" s="70"/>
      <c r="CU725" s="70"/>
      <c r="CV725" s="70"/>
      <c r="CW725" s="70"/>
      <c r="CX725" s="70"/>
      <c r="CY725" s="70"/>
      <c r="CZ725" s="70"/>
      <c r="DA725" s="70"/>
      <c r="DB725" s="70"/>
      <c r="DC725" s="70"/>
      <c r="DD725" s="70"/>
      <c r="DE725" s="70"/>
      <c r="DF725" s="70"/>
      <c r="DG725" s="70"/>
      <c r="DH725" s="70"/>
      <c r="DI725" s="70"/>
      <c r="DJ725" s="70"/>
      <c r="DK725" s="70"/>
      <c r="DL725" s="70"/>
      <c r="DM725" s="70"/>
      <c r="DN725" s="70"/>
      <c r="DO725" s="70"/>
      <c r="DP725" s="70"/>
      <c r="DQ725" s="70"/>
      <c r="DR725" s="70"/>
      <c r="DS725" s="70"/>
      <c r="DT725" s="70"/>
      <c r="DU725" s="70"/>
      <c r="DV725" s="70"/>
      <c r="DW725" s="70"/>
      <c r="DX725" s="70"/>
      <c r="DY725" s="70"/>
      <c r="DZ725" s="70"/>
      <c r="EA725" s="70"/>
      <c r="EB725" s="70"/>
      <c r="EC725" s="70"/>
      <c r="ED725" s="70"/>
      <c r="EE725" s="70"/>
      <c r="EF725" s="70"/>
      <c r="EG725" s="70"/>
      <c r="EH725" s="70"/>
      <c r="EI725" s="70"/>
      <c r="EJ725" s="70"/>
      <c r="EK725" s="70"/>
      <c r="EL725" s="70"/>
      <c r="EM725" s="70"/>
      <c r="EN725" s="70"/>
      <c r="EO725" s="70"/>
      <c r="EP725" s="70"/>
      <c r="EQ725" s="70"/>
      <c r="ER725" s="70"/>
      <c r="ES725" s="70"/>
      <c r="ET725" s="70"/>
      <c r="EU725" s="70"/>
      <c r="EV725" s="70"/>
      <c r="EW725" s="70"/>
      <c r="EX725" s="70"/>
      <c r="EY725" s="70"/>
      <c r="EZ725" s="70"/>
      <c r="FA725" s="70"/>
      <c r="FB725" s="70"/>
      <c r="FC725" s="70"/>
      <c r="FD725" s="70"/>
      <c r="FE725" s="70"/>
      <c r="FF725" s="70"/>
      <c r="FG725" s="70"/>
      <c r="FH725" s="70"/>
      <c r="FI725" s="70"/>
      <c r="FJ725" s="70"/>
      <c r="FK725" s="70"/>
      <c r="FL725" s="70"/>
      <c r="FM725" s="70"/>
      <c r="FN725" s="70"/>
      <c r="FO725" s="70"/>
      <c r="FP725" s="70"/>
      <c r="FQ725" s="70"/>
      <c r="FR725" s="70"/>
      <c r="FS725" s="70"/>
      <c r="FT725" s="70"/>
      <c r="FU725" s="70"/>
      <c r="FV725" s="70"/>
      <c r="FW725" s="70"/>
      <c r="FX725" s="70"/>
      <c r="FY725" s="70"/>
      <c r="FZ725" s="70"/>
      <c r="GA725" s="70"/>
      <c r="GB725" s="70"/>
      <c r="GC725" s="70"/>
      <c r="GD725" s="70"/>
      <c r="GE725" s="70"/>
      <c r="GF725" s="70"/>
      <c r="GG725" s="70"/>
      <c r="GH725" s="70"/>
      <c r="GI725" s="70"/>
      <c r="GJ725" s="70"/>
      <c r="GK725" s="70"/>
      <c r="GL725" s="70"/>
      <c r="GM725" s="70"/>
      <c r="GN725" s="70"/>
      <c r="GO725" s="70"/>
      <c r="GP725" s="70"/>
      <c r="GQ725" s="70"/>
      <c r="GR725" s="70"/>
      <c r="GS725" s="70"/>
      <c r="GT725" s="70"/>
      <c r="GU725" s="70"/>
      <c r="GV725" s="70"/>
      <c r="GW725" s="70"/>
      <c r="GX725" s="70"/>
      <c r="GY725" s="70"/>
      <c r="GZ725" s="70"/>
      <c r="HA725" s="70"/>
      <c r="HB725" s="70"/>
      <c r="HC725" s="70"/>
      <c r="HD725" s="70"/>
      <c r="HE725" s="70"/>
      <c r="HF725" s="70"/>
      <c r="HG725" s="70"/>
      <c r="HH725" s="70"/>
      <c r="HI725" s="70"/>
      <c r="HJ725" s="70"/>
      <c r="HK725" s="70"/>
      <c r="HL725" s="70"/>
      <c r="HM725" s="70"/>
      <c r="HN725" s="70"/>
      <c r="HO725" s="70"/>
      <c r="HP725" s="70"/>
      <c r="HQ725" s="70"/>
      <c r="HR725" s="70"/>
      <c r="HS725" s="70"/>
      <c r="HT725" s="70"/>
      <c r="HU725" s="70"/>
      <c r="HV725" s="70"/>
      <c r="HW725" s="70"/>
      <c r="HX725" s="70"/>
      <c r="HY725" s="70"/>
      <c r="HZ725" s="70"/>
      <c r="IA725" s="70"/>
      <c r="IB725" s="70"/>
      <c r="IC725" s="70"/>
      <c r="ID725" s="70"/>
      <c r="IE725" s="70"/>
      <c r="IF725" s="70"/>
      <c r="IG725" s="70"/>
      <c r="IH725" s="70"/>
      <c r="II725" s="70"/>
      <c r="IJ725" s="70"/>
      <c r="IK725" s="70"/>
      <c r="IL725" s="70"/>
      <c r="IM725" s="70"/>
      <c r="IN725" s="70"/>
      <c r="IO725" s="70"/>
      <c r="IP725" s="70"/>
      <c r="IQ725" s="70"/>
      <c r="IR725" s="70"/>
      <c r="IS725" s="70"/>
      <c r="IT725" s="70"/>
      <c r="IU725" s="70"/>
    </row>
    <row r="726" spans="1:255" ht="14.25">
      <c r="A726" s="69" t="s">
        <v>566</v>
      </c>
      <c r="B726" s="80"/>
      <c r="C726" s="66">
        <f t="shared" si="11"/>
        <v>0</v>
      </c>
      <c r="D726" s="8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  <c r="AC726" s="70"/>
      <c r="AD726" s="70"/>
      <c r="AE726" s="70"/>
      <c r="AF726" s="70"/>
      <c r="AG726" s="70"/>
      <c r="AH726" s="70"/>
      <c r="AI726" s="70"/>
      <c r="AJ726" s="70"/>
      <c r="AK726" s="70"/>
      <c r="AL726" s="70"/>
      <c r="AM726" s="70"/>
      <c r="AN726" s="70"/>
      <c r="AO726" s="70"/>
      <c r="AP726" s="70"/>
      <c r="AQ726" s="70"/>
      <c r="AR726" s="70"/>
      <c r="AS726" s="70"/>
      <c r="AT726" s="70"/>
      <c r="AU726" s="70"/>
      <c r="AV726" s="70"/>
      <c r="AW726" s="70"/>
      <c r="AX726" s="70"/>
      <c r="AY726" s="70"/>
      <c r="AZ726" s="70"/>
      <c r="BA726" s="70"/>
      <c r="BB726" s="70"/>
      <c r="BC726" s="70"/>
      <c r="BD726" s="70"/>
      <c r="BE726" s="70"/>
      <c r="BF726" s="70"/>
      <c r="BG726" s="70"/>
      <c r="BH726" s="70"/>
      <c r="BI726" s="70"/>
      <c r="BJ726" s="70"/>
      <c r="BK726" s="70"/>
      <c r="BL726" s="70"/>
      <c r="BM726" s="70"/>
      <c r="BN726" s="70"/>
      <c r="BO726" s="70"/>
      <c r="BP726" s="70"/>
      <c r="BQ726" s="70"/>
      <c r="BR726" s="70"/>
      <c r="BS726" s="70"/>
      <c r="BT726" s="70"/>
      <c r="BU726" s="70"/>
      <c r="BV726" s="70"/>
      <c r="BW726" s="70"/>
      <c r="BX726" s="70"/>
      <c r="BY726" s="70"/>
      <c r="BZ726" s="70"/>
      <c r="CA726" s="70"/>
      <c r="CB726" s="70"/>
      <c r="CC726" s="70"/>
      <c r="CD726" s="70"/>
      <c r="CE726" s="70"/>
      <c r="CF726" s="70"/>
      <c r="CG726" s="70"/>
      <c r="CH726" s="70"/>
      <c r="CI726" s="70"/>
      <c r="CJ726" s="70"/>
      <c r="CK726" s="70"/>
      <c r="CL726" s="70"/>
      <c r="CM726" s="70"/>
      <c r="CN726" s="70"/>
      <c r="CO726" s="70"/>
      <c r="CP726" s="70"/>
      <c r="CQ726" s="70"/>
      <c r="CR726" s="70"/>
      <c r="CS726" s="70"/>
      <c r="CT726" s="70"/>
      <c r="CU726" s="70"/>
      <c r="CV726" s="70"/>
      <c r="CW726" s="70"/>
      <c r="CX726" s="70"/>
      <c r="CY726" s="70"/>
      <c r="CZ726" s="70"/>
      <c r="DA726" s="70"/>
      <c r="DB726" s="70"/>
      <c r="DC726" s="70"/>
      <c r="DD726" s="70"/>
      <c r="DE726" s="70"/>
      <c r="DF726" s="70"/>
      <c r="DG726" s="70"/>
      <c r="DH726" s="70"/>
      <c r="DI726" s="70"/>
      <c r="DJ726" s="70"/>
      <c r="DK726" s="70"/>
      <c r="DL726" s="70"/>
      <c r="DM726" s="70"/>
      <c r="DN726" s="70"/>
      <c r="DO726" s="70"/>
      <c r="DP726" s="70"/>
      <c r="DQ726" s="70"/>
      <c r="DR726" s="70"/>
      <c r="DS726" s="70"/>
      <c r="DT726" s="70"/>
      <c r="DU726" s="70"/>
      <c r="DV726" s="70"/>
      <c r="DW726" s="70"/>
      <c r="DX726" s="70"/>
      <c r="DY726" s="70"/>
      <c r="DZ726" s="70"/>
      <c r="EA726" s="70"/>
      <c r="EB726" s="70"/>
      <c r="EC726" s="70"/>
      <c r="ED726" s="70"/>
      <c r="EE726" s="70"/>
      <c r="EF726" s="70"/>
      <c r="EG726" s="70"/>
      <c r="EH726" s="70"/>
      <c r="EI726" s="70"/>
      <c r="EJ726" s="70"/>
      <c r="EK726" s="70"/>
      <c r="EL726" s="70"/>
      <c r="EM726" s="70"/>
      <c r="EN726" s="70"/>
      <c r="EO726" s="70"/>
      <c r="EP726" s="70"/>
      <c r="EQ726" s="70"/>
      <c r="ER726" s="70"/>
      <c r="ES726" s="70"/>
      <c r="ET726" s="70"/>
      <c r="EU726" s="70"/>
      <c r="EV726" s="70"/>
      <c r="EW726" s="70"/>
      <c r="EX726" s="70"/>
      <c r="EY726" s="70"/>
      <c r="EZ726" s="70"/>
      <c r="FA726" s="70"/>
      <c r="FB726" s="70"/>
      <c r="FC726" s="70"/>
      <c r="FD726" s="70"/>
      <c r="FE726" s="70"/>
      <c r="FF726" s="70"/>
      <c r="FG726" s="70"/>
      <c r="FH726" s="70"/>
      <c r="FI726" s="70"/>
      <c r="FJ726" s="70"/>
      <c r="FK726" s="70"/>
      <c r="FL726" s="70"/>
      <c r="FM726" s="70"/>
      <c r="FN726" s="70"/>
      <c r="FO726" s="70"/>
      <c r="FP726" s="70"/>
      <c r="FQ726" s="70"/>
      <c r="FR726" s="70"/>
      <c r="FS726" s="70"/>
      <c r="FT726" s="70"/>
      <c r="FU726" s="70"/>
      <c r="FV726" s="70"/>
      <c r="FW726" s="70"/>
      <c r="FX726" s="70"/>
      <c r="FY726" s="70"/>
      <c r="FZ726" s="70"/>
      <c r="GA726" s="70"/>
      <c r="GB726" s="70"/>
      <c r="GC726" s="70"/>
      <c r="GD726" s="70"/>
      <c r="GE726" s="70"/>
      <c r="GF726" s="70"/>
      <c r="GG726" s="70"/>
      <c r="GH726" s="70"/>
      <c r="GI726" s="70"/>
      <c r="GJ726" s="70"/>
      <c r="GK726" s="70"/>
      <c r="GL726" s="70"/>
      <c r="GM726" s="70"/>
      <c r="GN726" s="70"/>
      <c r="GO726" s="70"/>
      <c r="GP726" s="70"/>
      <c r="GQ726" s="70"/>
      <c r="GR726" s="70"/>
      <c r="GS726" s="70"/>
      <c r="GT726" s="70"/>
      <c r="GU726" s="70"/>
      <c r="GV726" s="70"/>
      <c r="GW726" s="70"/>
      <c r="GX726" s="70"/>
      <c r="GY726" s="70"/>
      <c r="GZ726" s="70"/>
      <c r="HA726" s="70"/>
      <c r="HB726" s="70"/>
      <c r="HC726" s="70"/>
      <c r="HD726" s="70"/>
      <c r="HE726" s="70"/>
      <c r="HF726" s="70"/>
      <c r="HG726" s="70"/>
      <c r="HH726" s="70"/>
      <c r="HI726" s="70"/>
      <c r="HJ726" s="70"/>
      <c r="HK726" s="70"/>
      <c r="HL726" s="70"/>
      <c r="HM726" s="70"/>
      <c r="HN726" s="70"/>
      <c r="HO726" s="70"/>
      <c r="HP726" s="70"/>
      <c r="HQ726" s="70"/>
      <c r="HR726" s="70"/>
      <c r="HS726" s="70"/>
      <c r="HT726" s="70"/>
      <c r="HU726" s="70"/>
      <c r="HV726" s="70"/>
      <c r="HW726" s="70"/>
      <c r="HX726" s="70"/>
      <c r="HY726" s="70"/>
      <c r="HZ726" s="70"/>
      <c r="IA726" s="70"/>
      <c r="IB726" s="70"/>
      <c r="IC726" s="70"/>
      <c r="ID726" s="70"/>
      <c r="IE726" s="70"/>
      <c r="IF726" s="70"/>
      <c r="IG726" s="70"/>
      <c r="IH726" s="70"/>
      <c r="II726" s="70"/>
      <c r="IJ726" s="70"/>
      <c r="IK726" s="70"/>
      <c r="IL726" s="70"/>
      <c r="IM726" s="70"/>
      <c r="IN726" s="70"/>
      <c r="IO726" s="70"/>
      <c r="IP726" s="70"/>
      <c r="IQ726" s="70"/>
      <c r="IR726" s="70"/>
      <c r="IS726" s="70"/>
      <c r="IT726" s="70"/>
      <c r="IU726" s="70"/>
    </row>
    <row r="727" spans="1:255" s="62" customFormat="1" ht="14.25">
      <c r="A727" s="65" t="s">
        <v>567</v>
      </c>
      <c r="B727" s="81">
        <f>SUM(B728:B734)</f>
        <v>0</v>
      </c>
      <c r="C727" s="66">
        <f t="shared" si="11"/>
        <v>2419</v>
      </c>
      <c r="D727" s="81">
        <f>SUM(D728:D734)</f>
        <v>2419</v>
      </c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  <c r="CK727" s="7"/>
      <c r="CL727" s="7"/>
      <c r="CM727" s="7"/>
      <c r="CN727" s="7"/>
      <c r="CO727" s="7"/>
      <c r="CP727" s="7"/>
      <c r="CQ727" s="7"/>
      <c r="CR727" s="7"/>
      <c r="CS727" s="7"/>
      <c r="CT727" s="7"/>
      <c r="CU727" s="7"/>
      <c r="CV727" s="7"/>
      <c r="CW727" s="7"/>
      <c r="CX727" s="7"/>
      <c r="CY727" s="7"/>
      <c r="CZ727" s="7"/>
      <c r="DA727" s="7"/>
      <c r="DB727" s="7"/>
      <c r="DC727" s="7"/>
      <c r="DD727" s="7"/>
      <c r="DE727" s="7"/>
      <c r="DF727" s="7"/>
      <c r="DG727" s="7"/>
      <c r="DH727" s="7"/>
      <c r="DI727" s="7"/>
      <c r="DJ727" s="7"/>
      <c r="DK727" s="7"/>
      <c r="DL727" s="7"/>
      <c r="DM727" s="7"/>
      <c r="DN727" s="7"/>
      <c r="DO727" s="7"/>
      <c r="DP727" s="7"/>
      <c r="DQ727" s="7"/>
      <c r="DR727" s="7"/>
      <c r="DS727" s="7"/>
      <c r="DT727" s="7"/>
      <c r="DU727" s="7"/>
      <c r="DV727" s="7"/>
      <c r="DW727" s="7"/>
      <c r="DX727" s="7"/>
      <c r="DY727" s="7"/>
      <c r="DZ727" s="7"/>
      <c r="EA727" s="7"/>
      <c r="EB727" s="7"/>
      <c r="EC727" s="7"/>
      <c r="ED727" s="7"/>
      <c r="EE727" s="7"/>
      <c r="EF727" s="7"/>
      <c r="EG727" s="7"/>
      <c r="EH727" s="7"/>
      <c r="EI727" s="7"/>
      <c r="EJ727" s="7"/>
      <c r="EK727" s="7"/>
      <c r="EL727" s="7"/>
      <c r="EM727" s="7"/>
      <c r="EN727" s="7"/>
      <c r="EO727" s="7"/>
      <c r="EP727" s="7"/>
      <c r="EQ727" s="7"/>
      <c r="ER727" s="7"/>
      <c r="ES727" s="7"/>
      <c r="ET727" s="7"/>
      <c r="EU727" s="7"/>
      <c r="EV727" s="7"/>
      <c r="EW727" s="7"/>
      <c r="EX727" s="7"/>
      <c r="EY727" s="7"/>
      <c r="EZ727" s="7"/>
      <c r="FA727" s="7"/>
      <c r="FB727" s="7"/>
      <c r="FC727" s="7"/>
      <c r="FD727" s="7"/>
      <c r="FE727" s="7"/>
      <c r="FF727" s="7"/>
      <c r="FG727" s="7"/>
      <c r="FH727" s="7"/>
      <c r="FI727" s="7"/>
      <c r="FJ727" s="7"/>
      <c r="FK727" s="7"/>
      <c r="FL727" s="7"/>
      <c r="FM727" s="7"/>
      <c r="FN727" s="7"/>
      <c r="FO727" s="7"/>
      <c r="FP727" s="7"/>
      <c r="FQ727" s="7"/>
      <c r="FR727" s="7"/>
      <c r="FS727" s="7"/>
      <c r="FT727" s="7"/>
      <c r="FU727" s="7"/>
      <c r="FV727" s="7"/>
      <c r="FW727" s="7"/>
      <c r="FX727" s="7"/>
      <c r="FY727" s="7"/>
      <c r="FZ727" s="7"/>
      <c r="GA727" s="7"/>
      <c r="GB727" s="7"/>
      <c r="GC727" s="7"/>
      <c r="GD727" s="7"/>
      <c r="GE727" s="7"/>
      <c r="GF727" s="7"/>
      <c r="GG727" s="7"/>
      <c r="GH727" s="7"/>
      <c r="GI727" s="7"/>
      <c r="GJ727" s="7"/>
      <c r="GK727" s="7"/>
      <c r="GL727" s="7"/>
      <c r="GM727" s="7"/>
      <c r="GN727" s="7"/>
      <c r="GO727" s="7"/>
      <c r="GP727" s="7"/>
      <c r="GQ727" s="7"/>
      <c r="GR727" s="7"/>
      <c r="GS727" s="7"/>
      <c r="GT727" s="7"/>
      <c r="GU727" s="7"/>
      <c r="GV727" s="7"/>
      <c r="GW727" s="7"/>
      <c r="GX727" s="7"/>
      <c r="GY727" s="7"/>
      <c r="GZ727" s="7"/>
      <c r="HA727" s="7"/>
      <c r="HB727" s="7"/>
      <c r="HC727" s="7"/>
      <c r="HD727" s="7"/>
      <c r="HE727" s="7"/>
      <c r="HF727" s="7"/>
      <c r="HG727" s="7"/>
      <c r="HH727" s="7"/>
      <c r="HI727" s="7"/>
      <c r="HJ727" s="7"/>
      <c r="HK727" s="7"/>
      <c r="HL727" s="7"/>
      <c r="HM727" s="7"/>
      <c r="HN727" s="7"/>
      <c r="HO727" s="7"/>
      <c r="HP727" s="7"/>
      <c r="HQ727" s="7"/>
      <c r="HR727" s="7"/>
      <c r="HS727" s="7"/>
      <c r="HT727" s="7"/>
      <c r="HU727" s="7"/>
      <c r="HV727" s="7"/>
      <c r="HW727" s="7"/>
      <c r="HX727" s="7"/>
      <c r="HY727" s="7"/>
      <c r="HZ727" s="7"/>
      <c r="IA727" s="7"/>
      <c r="IB727" s="7"/>
      <c r="IC727" s="7"/>
      <c r="ID727" s="7"/>
      <c r="IE727" s="7"/>
      <c r="IF727" s="7"/>
      <c r="IG727" s="7"/>
      <c r="IH727" s="7"/>
      <c r="II727" s="7"/>
      <c r="IJ727" s="7"/>
      <c r="IK727" s="7"/>
      <c r="IL727" s="7"/>
      <c r="IM727" s="7"/>
      <c r="IN727" s="7"/>
      <c r="IO727" s="7"/>
      <c r="IP727" s="7"/>
      <c r="IQ727" s="7"/>
      <c r="IR727" s="7"/>
      <c r="IS727" s="7"/>
      <c r="IT727" s="7"/>
      <c r="IU727" s="7"/>
    </row>
    <row r="728" spans="1:255" s="62" customFormat="1" ht="14.25">
      <c r="A728" s="65" t="s">
        <v>568</v>
      </c>
      <c r="B728" s="81"/>
      <c r="C728" s="66">
        <f t="shared" si="11"/>
        <v>5</v>
      </c>
      <c r="D728" s="81">
        <v>5</v>
      </c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  <c r="CK728" s="7"/>
      <c r="CL728" s="7"/>
      <c r="CM728" s="7"/>
      <c r="CN728" s="7"/>
      <c r="CO728" s="7"/>
      <c r="CP728" s="7"/>
      <c r="CQ728" s="7"/>
      <c r="CR728" s="7"/>
      <c r="CS728" s="7"/>
      <c r="CT728" s="7"/>
      <c r="CU728" s="7"/>
      <c r="CV728" s="7"/>
      <c r="CW728" s="7"/>
      <c r="CX728" s="7"/>
      <c r="CY728" s="7"/>
      <c r="CZ728" s="7"/>
      <c r="DA728" s="7"/>
      <c r="DB728" s="7"/>
      <c r="DC728" s="7"/>
      <c r="DD728" s="7"/>
      <c r="DE728" s="7"/>
      <c r="DF728" s="7"/>
      <c r="DG728" s="7"/>
      <c r="DH728" s="7"/>
      <c r="DI728" s="7"/>
      <c r="DJ728" s="7"/>
      <c r="DK728" s="7"/>
      <c r="DL728" s="7"/>
      <c r="DM728" s="7"/>
      <c r="DN728" s="7"/>
      <c r="DO728" s="7"/>
      <c r="DP728" s="7"/>
      <c r="DQ728" s="7"/>
      <c r="DR728" s="7"/>
      <c r="DS728" s="7"/>
      <c r="DT728" s="7"/>
      <c r="DU728" s="7"/>
      <c r="DV728" s="7"/>
      <c r="DW728" s="7"/>
      <c r="DX728" s="7"/>
      <c r="DY728" s="7"/>
      <c r="DZ728" s="7"/>
      <c r="EA728" s="7"/>
      <c r="EB728" s="7"/>
      <c r="EC728" s="7"/>
      <c r="ED728" s="7"/>
      <c r="EE728" s="7"/>
      <c r="EF728" s="7"/>
      <c r="EG728" s="7"/>
      <c r="EH728" s="7"/>
      <c r="EI728" s="7"/>
      <c r="EJ728" s="7"/>
      <c r="EK728" s="7"/>
      <c r="EL728" s="7"/>
      <c r="EM728" s="7"/>
      <c r="EN728" s="7"/>
      <c r="EO728" s="7"/>
      <c r="EP728" s="7"/>
      <c r="EQ728" s="7"/>
      <c r="ER728" s="7"/>
      <c r="ES728" s="7"/>
      <c r="ET728" s="7"/>
      <c r="EU728" s="7"/>
      <c r="EV728" s="7"/>
      <c r="EW728" s="7"/>
      <c r="EX728" s="7"/>
      <c r="EY728" s="7"/>
      <c r="EZ728" s="7"/>
      <c r="FA728" s="7"/>
      <c r="FB728" s="7"/>
      <c r="FC728" s="7"/>
      <c r="FD728" s="7"/>
      <c r="FE728" s="7"/>
      <c r="FF728" s="7"/>
      <c r="FG728" s="7"/>
      <c r="FH728" s="7"/>
      <c r="FI728" s="7"/>
      <c r="FJ728" s="7"/>
      <c r="FK728" s="7"/>
      <c r="FL728" s="7"/>
      <c r="FM728" s="7"/>
      <c r="FN728" s="7"/>
      <c r="FO728" s="7"/>
      <c r="FP728" s="7"/>
      <c r="FQ728" s="7"/>
      <c r="FR728" s="7"/>
      <c r="FS728" s="7"/>
      <c r="FT728" s="7"/>
      <c r="FU728" s="7"/>
      <c r="FV728" s="7"/>
      <c r="FW728" s="7"/>
      <c r="FX728" s="7"/>
      <c r="FY728" s="7"/>
      <c r="FZ728" s="7"/>
      <c r="GA728" s="7"/>
      <c r="GB728" s="7"/>
      <c r="GC728" s="7"/>
      <c r="GD728" s="7"/>
      <c r="GE728" s="7"/>
      <c r="GF728" s="7"/>
      <c r="GG728" s="7"/>
      <c r="GH728" s="7"/>
      <c r="GI728" s="7"/>
      <c r="GJ728" s="7"/>
      <c r="GK728" s="7"/>
      <c r="GL728" s="7"/>
      <c r="GM728" s="7"/>
      <c r="GN728" s="7"/>
      <c r="GO728" s="7"/>
      <c r="GP728" s="7"/>
      <c r="GQ728" s="7"/>
      <c r="GR728" s="7"/>
      <c r="GS728" s="7"/>
      <c r="GT728" s="7"/>
      <c r="GU728" s="7"/>
      <c r="GV728" s="7"/>
      <c r="GW728" s="7"/>
      <c r="GX728" s="7"/>
      <c r="GY728" s="7"/>
      <c r="GZ728" s="7"/>
      <c r="HA728" s="7"/>
      <c r="HB728" s="7"/>
      <c r="HC728" s="7"/>
      <c r="HD728" s="7"/>
      <c r="HE728" s="7"/>
      <c r="HF728" s="7"/>
      <c r="HG728" s="7"/>
      <c r="HH728" s="7"/>
      <c r="HI728" s="7"/>
      <c r="HJ728" s="7"/>
      <c r="HK728" s="7"/>
      <c r="HL728" s="7"/>
      <c r="HM728" s="7"/>
      <c r="HN728" s="7"/>
      <c r="HO728" s="7"/>
      <c r="HP728" s="7"/>
      <c r="HQ728" s="7"/>
      <c r="HR728" s="7"/>
      <c r="HS728" s="7"/>
      <c r="HT728" s="7"/>
      <c r="HU728" s="7"/>
      <c r="HV728" s="7"/>
      <c r="HW728" s="7"/>
      <c r="HX728" s="7"/>
      <c r="HY728" s="7"/>
      <c r="HZ728" s="7"/>
      <c r="IA728" s="7"/>
      <c r="IB728" s="7"/>
      <c r="IC728" s="7"/>
      <c r="ID728" s="7"/>
      <c r="IE728" s="7"/>
      <c r="IF728" s="7"/>
      <c r="IG728" s="7"/>
      <c r="IH728" s="7"/>
      <c r="II728" s="7"/>
      <c r="IJ728" s="7"/>
      <c r="IK728" s="7"/>
      <c r="IL728" s="7"/>
      <c r="IM728" s="7"/>
      <c r="IN728" s="7"/>
      <c r="IO728" s="7"/>
      <c r="IP728" s="7"/>
      <c r="IQ728" s="7"/>
      <c r="IR728" s="7"/>
      <c r="IS728" s="7"/>
      <c r="IT728" s="7"/>
      <c r="IU728" s="7"/>
    </row>
    <row r="729" spans="1:255" s="62" customFormat="1" ht="14.25">
      <c r="A729" s="65" t="s">
        <v>569</v>
      </c>
      <c r="B729" s="81"/>
      <c r="C729" s="66">
        <f t="shared" si="11"/>
        <v>2414</v>
      </c>
      <c r="D729" s="81">
        <v>2414</v>
      </c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  <c r="CK729" s="7"/>
      <c r="CL729" s="7"/>
      <c r="CM729" s="7"/>
      <c r="CN729" s="7"/>
      <c r="CO729" s="7"/>
      <c r="CP729" s="7"/>
      <c r="CQ729" s="7"/>
      <c r="CR729" s="7"/>
      <c r="CS729" s="7"/>
      <c r="CT729" s="7"/>
      <c r="CU729" s="7"/>
      <c r="CV729" s="7"/>
      <c r="CW729" s="7"/>
      <c r="CX729" s="7"/>
      <c r="CY729" s="7"/>
      <c r="CZ729" s="7"/>
      <c r="DA729" s="7"/>
      <c r="DB729" s="7"/>
      <c r="DC729" s="7"/>
      <c r="DD729" s="7"/>
      <c r="DE729" s="7"/>
      <c r="DF729" s="7"/>
      <c r="DG729" s="7"/>
      <c r="DH729" s="7"/>
      <c r="DI729" s="7"/>
      <c r="DJ729" s="7"/>
      <c r="DK729" s="7"/>
      <c r="DL729" s="7"/>
      <c r="DM729" s="7"/>
      <c r="DN729" s="7"/>
      <c r="DO729" s="7"/>
      <c r="DP729" s="7"/>
      <c r="DQ729" s="7"/>
      <c r="DR729" s="7"/>
      <c r="DS729" s="7"/>
      <c r="DT729" s="7"/>
      <c r="DU729" s="7"/>
      <c r="DV729" s="7"/>
      <c r="DW729" s="7"/>
      <c r="DX729" s="7"/>
      <c r="DY729" s="7"/>
      <c r="DZ729" s="7"/>
      <c r="EA729" s="7"/>
      <c r="EB729" s="7"/>
      <c r="EC729" s="7"/>
      <c r="ED729" s="7"/>
      <c r="EE729" s="7"/>
      <c r="EF729" s="7"/>
      <c r="EG729" s="7"/>
      <c r="EH729" s="7"/>
      <c r="EI729" s="7"/>
      <c r="EJ729" s="7"/>
      <c r="EK729" s="7"/>
      <c r="EL729" s="7"/>
      <c r="EM729" s="7"/>
      <c r="EN729" s="7"/>
      <c r="EO729" s="7"/>
      <c r="EP729" s="7"/>
      <c r="EQ729" s="7"/>
      <c r="ER729" s="7"/>
      <c r="ES729" s="7"/>
      <c r="ET729" s="7"/>
      <c r="EU729" s="7"/>
      <c r="EV729" s="7"/>
      <c r="EW729" s="7"/>
      <c r="EX729" s="7"/>
      <c r="EY729" s="7"/>
      <c r="EZ729" s="7"/>
      <c r="FA729" s="7"/>
      <c r="FB729" s="7"/>
      <c r="FC729" s="7"/>
      <c r="FD729" s="7"/>
      <c r="FE729" s="7"/>
      <c r="FF729" s="7"/>
      <c r="FG729" s="7"/>
      <c r="FH729" s="7"/>
      <c r="FI729" s="7"/>
      <c r="FJ729" s="7"/>
      <c r="FK729" s="7"/>
      <c r="FL729" s="7"/>
      <c r="FM729" s="7"/>
      <c r="FN729" s="7"/>
      <c r="FO729" s="7"/>
      <c r="FP729" s="7"/>
      <c r="FQ729" s="7"/>
      <c r="FR729" s="7"/>
      <c r="FS729" s="7"/>
      <c r="FT729" s="7"/>
      <c r="FU729" s="7"/>
      <c r="FV729" s="7"/>
      <c r="FW729" s="7"/>
      <c r="FX729" s="7"/>
      <c r="FY729" s="7"/>
      <c r="FZ729" s="7"/>
      <c r="GA729" s="7"/>
      <c r="GB729" s="7"/>
      <c r="GC729" s="7"/>
      <c r="GD729" s="7"/>
      <c r="GE729" s="7"/>
      <c r="GF729" s="7"/>
      <c r="GG729" s="7"/>
      <c r="GH729" s="7"/>
      <c r="GI729" s="7"/>
      <c r="GJ729" s="7"/>
      <c r="GK729" s="7"/>
      <c r="GL729" s="7"/>
      <c r="GM729" s="7"/>
      <c r="GN729" s="7"/>
      <c r="GO729" s="7"/>
      <c r="GP729" s="7"/>
      <c r="GQ729" s="7"/>
      <c r="GR729" s="7"/>
      <c r="GS729" s="7"/>
      <c r="GT729" s="7"/>
      <c r="GU729" s="7"/>
      <c r="GV729" s="7"/>
      <c r="GW729" s="7"/>
      <c r="GX729" s="7"/>
      <c r="GY729" s="7"/>
      <c r="GZ729" s="7"/>
      <c r="HA729" s="7"/>
      <c r="HB729" s="7"/>
      <c r="HC729" s="7"/>
      <c r="HD729" s="7"/>
      <c r="HE729" s="7"/>
      <c r="HF729" s="7"/>
      <c r="HG729" s="7"/>
      <c r="HH729" s="7"/>
      <c r="HI729" s="7"/>
      <c r="HJ729" s="7"/>
      <c r="HK729" s="7"/>
      <c r="HL729" s="7"/>
      <c r="HM729" s="7"/>
      <c r="HN729" s="7"/>
      <c r="HO729" s="7"/>
      <c r="HP729" s="7"/>
      <c r="HQ729" s="7"/>
      <c r="HR729" s="7"/>
      <c r="HS729" s="7"/>
      <c r="HT729" s="7"/>
      <c r="HU729" s="7"/>
      <c r="HV729" s="7"/>
      <c r="HW729" s="7"/>
      <c r="HX729" s="7"/>
      <c r="HY729" s="7"/>
      <c r="HZ729" s="7"/>
      <c r="IA729" s="7"/>
      <c r="IB729" s="7"/>
      <c r="IC729" s="7"/>
      <c r="ID729" s="7"/>
      <c r="IE729" s="7"/>
      <c r="IF729" s="7"/>
      <c r="IG729" s="7"/>
      <c r="IH729" s="7"/>
      <c r="II729" s="7"/>
      <c r="IJ729" s="7"/>
      <c r="IK729" s="7"/>
      <c r="IL729" s="7"/>
      <c r="IM729" s="7"/>
      <c r="IN729" s="7"/>
      <c r="IO729" s="7"/>
      <c r="IP729" s="7"/>
      <c r="IQ729" s="7"/>
      <c r="IR729" s="7"/>
      <c r="IS729" s="7"/>
      <c r="IT729" s="7"/>
      <c r="IU729" s="7"/>
    </row>
    <row r="730" spans="1:255" ht="14.25">
      <c r="A730" s="69" t="s">
        <v>570</v>
      </c>
      <c r="B730" s="80"/>
      <c r="C730" s="66">
        <f t="shared" si="11"/>
        <v>0</v>
      </c>
      <c r="D730" s="8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  <c r="AC730" s="70"/>
      <c r="AD730" s="70"/>
      <c r="AE730" s="70"/>
      <c r="AF730" s="70"/>
      <c r="AG730" s="70"/>
      <c r="AH730" s="70"/>
      <c r="AI730" s="70"/>
      <c r="AJ730" s="70"/>
      <c r="AK730" s="70"/>
      <c r="AL730" s="70"/>
      <c r="AM730" s="70"/>
      <c r="AN730" s="70"/>
      <c r="AO730" s="70"/>
      <c r="AP730" s="70"/>
      <c r="AQ730" s="70"/>
      <c r="AR730" s="70"/>
      <c r="AS730" s="70"/>
      <c r="AT730" s="70"/>
      <c r="AU730" s="70"/>
      <c r="AV730" s="70"/>
      <c r="AW730" s="70"/>
      <c r="AX730" s="70"/>
      <c r="AY730" s="70"/>
      <c r="AZ730" s="70"/>
      <c r="BA730" s="70"/>
      <c r="BB730" s="70"/>
      <c r="BC730" s="70"/>
      <c r="BD730" s="70"/>
      <c r="BE730" s="70"/>
      <c r="BF730" s="70"/>
      <c r="BG730" s="70"/>
      <c r="BH730" s="70"/>
      <c r="BI730" s="70"/>
      <c r="BJ730" s="70"/>
      <c r="BK730" s="70"/>
      <c r="BL730" s="70"/>
      <c r="BM730" s="70"/>
      <c r="BN730" s="70"/>
      <c r="BO730" s="70"/>
      <c r="BP730" s="70"/>
      <c r="BQ730" s="70"/>
      <c r="BR730" s="70"/>
      <c r="BS730" s="70"/>
      <c r="BT730" s="70"/>
      <c r="BU730" s="70"/>
      <c r="BV730" s="70"/>
      <c r="BW730" s="70"/>
      <c r="BX730" s="70"/>
      <c r="BY730" s="70"/>
      <c r="BZ730" s="70"/>
      <c r="CA730" s="70"/>
      <c r="CB730" s="70"/>
      <c r="CC730" s="70"/>
      <c r="CD730" s="70"/>
      <c r="CE730" s="70"/>
      <c r="CF730" s="70"/>
      <c r="CG730" s="70"/>
      <c r="CH730" s="70"/>
      <c r="CI730" s="70"/>
      <c r="CJ730" s="70"/>
      <c r="CK730" s="70"/>
      <c r="CL730" s="70"/>
      <c r="CM730" s="70"/>
      <c r="CN730" s="70"/>
      <c r="CO730" s="70"/>
      <c r="CP730" s="70"/>
      <c r="CQ730" s="70"/>
      <c r="CR730" s="70"/>
      <c r="CS730" s="70"/>
      <c r="CT730" s="70"/>
      <c r="CU730" s="70"/>
      <c r="CV730" s="70"/>
      <c r="CW730" s="70"/>
      <c r="CX730" s="70"/>
      <c r="CY730" s="70"/>
      <c r="CZ730" s="70"/>
      <c r="DA730" s="70"/>
      <c r="DB730" s="70"/>
      <c r="DC730" s="70"/>
      <c r="DD730" s="70"/>
      <c r="DE730" s="70"/>
      <c r="DF730" s="70"/>
      <c r="DG730" s="70"/>
      <c r="DH730" s="70"/>
      <c r="DI730" s="70"/>
      <c r="DJ730" s="70"/>
      <c r="DK730" s="70"/>
      <c r="DL730" s="70"/>
      <c r="DM730" s="70"/>
      <c r="DN730" s="70"/>
      <c r="DO730" s="70"/>
      <c r="DP730" s="70"/>
      <c r="DQ730" s="70"/>
      <c r="DR730" s="70"/>
      <c r="DS730" s="70"/>
      <c r="DT730" s="70"/>
      <c r="DU730" s="70"/>
      <c r="DV730" s="70"/>
      <c r="DW730" s="70"/>
      <c r="DX730" s="70"/>
      <c r="DY730" s="70"/>
      <c r="DZ730" s="70"/>
      <c r="EA730" s="70"/>
      <c r="EB730" s="70"/>
      <c r="EC730" s="70"/>
      <c r="ED730" s="70"/>
      <c r="EE730" s="70"/>
      <c r="EF730" s="70"/>
      <c r="EG730" s="70"/>
      <c r="EH730" s="70"/>
      <c r="EI730" s="70"/>
      <c r="EJ730" s="70"/>
      <c r="EK730" s="70"/>
      <c r="EL730" s="70"/>
      <c r="EM730" s="70"/>
      <c r="EN730" s="70"/>
      <c r="EO730" s="70"/>
      <c r="EP730" s="70"/>
      <c r="EQ730" s="70"/>
      <c r="ER730" s="70"/>
      <c r="ES730" s="70"/>
      <c r="ET730" s="70"/>
      <c r="EU730" s="70"/>
      <c r="EV730" s="70"/>
      <c r="EW730" s="70"/>
      <c r="EX730" s="70"/>
      <c r="EY730" s="70"/>
      <c r="EZ730" s="70"/>
      <c r="FA730" s="70"/>
      <c r="FB730" s="70"/>
      <c r="FC730" s="70"/>
      <c r="FD730" s="70"/>
      <c r="FE730" s="70"/>
      <c r="FF730" s="70"/>
      <c r="FG730" s="70"/>
      <c r="FH730" s="70"/>
      <c r="FI730" s="70"/>
      <c r="FJ730" s="70"/>
      <c r="FK730" s="70"/>
      <c r="FL730" s="70"/>
      <c r="FM730" s="70"/>
      <c r="FN730" s="70"/>
      <c r="FO730" s="70"/>
      <c r="FP730" s="70"/>
      <c r="FQ730" s="70"/>
      <c r="FR730" s="70"/>
      <c r="FS730" s="70"/>
      <c r="FT730" s="70"/>
      <c r="FU730" s="70"/>
      <c r="FV730" s="70"/>
      <c r="FW730" s="70"/>
      <c r="FX730" s="70"/>
      <c r="FY730" s="70"/>
      <c r="FZ730" s="70"/>
      <c r="GA730" s="70"/>
      <c r="GB730" s="70"/>
      <c r="GC730" s="70"/>
      <c r="GD730" s="70"/>
      <c r="GE730" s="70"/>
      <c r="GF730" s="70"/>
      <c r="GG730" s="70"/>
      <c r="GH730" s="70"/>
      <c r="GI730" s="70"/>
      <c r="GJ730" s="70"/>
      <c r="GK730" s="70"/>
      <c r="GL730" s="70"/>
      <c r="GM730" s="70"/>
      <c r="GN730" s="70"/>
      <c r="GO730" s="70"/>
      <c r="GP730" s="70"/>
      <c r="GQ730" s="70"/>
      <c r="GR730" s="70"/>
      <c r="GS730" s="70"/>
      <c r="GT730" s="70"/>
      <c r="GU730" s="70"/>
      <c r="GV730" s="70"/>
      <c r="GW730" s="70"/>
      <c r="GX730" s="70"/>
      <c r="GY730" s="70"/>
      <c r="GZ730" s="70"/>
      <c r="HA730" s="70"/>
      <c r="HB730" s="70"/>
      <c r="HC730" s="70"/>
      <c r="HD730" s="70"/>
      <c r="HE730" s="70"/>
      <c r="HF730" s="70"/>
      <c r="HG730" s="70"/>
      <c r="HH730" s="70"/>
      <c r="HI730" s="70"/>
      <c r="HJ730" s="70"/>
      <c r="HK730" s="70"/>
      <c r="HL730" s="70"/>
      <c r="HM730" s="70"/>
      <c r="HN730" s="70"/>
      <c r="HO730" s="70"/>
      <c r="HP730" s="70"/>
      <c r="HQ730" s="70"/>
      <c r="HR730" s="70"/>
      <c r="HS730" s="70"/>
      <c r="HT730" s="70"/>
      <c r="HU730" s="70"/>
      <c r="HV730" s="70"/>
      <c r="HW730" s="70"/>
      <c r="HX730" s="70"/>
      <c r="HY730" s="70"/>
      <c r="HZ730" s="70"/>
      <c r="IA730" s="70"/>
      <c r="IB730" s="70"/>
      <c r="IC730" s="70"/>
      <c r="ID730" s="70"/>
      <c r="IE730" s="70"/>
      <c r="IF730" s="70"/>
      <c r="IG730" s="70"/>
      <c r="IH730" s="70"/>
      <c r="II730" s="70"/>
      <c r="IJ730" s="70"/>
      <c r="IK730" s="70"/>
      <c r="IL730" s="70"/>
      <c r="IM730" s="70"/>
      <c r="IN730" s="70"/>
      <c r="IO730" s="70"/>
      <c r="IP730" s="70"/>
      <c r="IQ730" s="70"/>
      <c r="IR730" s="70"/>
      <c r="IS730" s="70"/>
      <c r="IT730" s="70"/>
      <c r="IU730" s="70"/>
    </row>
    <row r="731" spans="1:255" ht="14.25">
      <c r="A731" s="69" t="s">
        <v>571</v>
      </c>
      <c r="B731" s="80"/>
      <c r="C731" s="66">
        <f t="shared" si="11"/>
        <v>0</v>
      </c>
      <c r="D731" s="8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  <c r="AC731" s="70"/>
      <c r="AD731" s="70"/>
      <c r="AE731" s="70"/>
      <c r="AF731" s="70"/>
      <c r="AG731" s="70"/>
      <c r="AH731" s="70"/>
      <c r="AI731" s="70"/>
      <c r="AJ731" s="70"/>
      <c r="AK731" s="70"/>
      <c r="AL731" s="70"/>
      <c r="AM731" s="70"/>
      <c r="AN731" s="70"/>
      <c r="AO731" s="70"/>
      <c r="AP731" s="70"/>
      <c r="AQ731" s="70"/>
      <c r="AR731" s="70"/>
      <c r="AS731" s="70"/>
      <c r="AT731" s="70"/>
      <c r="AU731" s="70"/>
      <c r="AV731" s="70"/>
      <c r="AW731" s="70"/>
      <c r="AX731" s="70"/>
      <c r="AY731" s="70"/>
      <c r="AZ731" s="70"/>
      <c r="BA731" s="70"/>
      <c r="BB731" s="70"/>
      <c r="BC731" s="70"/>
      <c r="BD731" s="70"/>
      <c r="BE731" s="70"/>
      <c r="BF731" s="70"/>
      <c r="BG731" s="70"/>
      <c r="BH731" s="70"/>
      <c r="BI731" s="70"/>
      <c r="BJ731" s="70"/>
      <c r="BK731" s="70"/>
      <c r="BL731" s="70"/>
      <c r="BM731" s="70"/>
      <c r="BN731" s="70"/>
      <c r="BO731" s="70"/>
      <c r="BP731" s="70"/>
      <c r="BQ731" s="70"/>
      <c r="BR731" s="70"/>
      <c r="BS731" s="70"/>
      <c r="BT731" s="70"/>
      <c r="BU731" s="70"/>
      <c r="BV731" s="70"/>
      <c r="BW731" s="70"/>
      <c r="BX731" s="70"/>
      <c r="BY731" s="70"/>
      <c r="BZ731" s="70"/>
      <c r="CA731" s="70"/>
      <c r="CB731" s="70"/>
      <c r="CC731" s="70"/>
      <c r="CD731" s="70"/>
      <c r="CE731" s="70"/>
      <c r="CF731" s="70"/>
      <c r="CG731" s="70"/>
      <c r="CH731" s="70"/>
      <c r="CI731" s="70"/>
      <c r="CJ731" s="70"/>
      <c r="CK731" s="70"/>
      <c r="CL731" s="70"/>
      <c r="CM731" s="70"/>
      <c r="CN731" s="70"/>
      <c r="CO731" s="70"/>
      <c r="CP731" s="70"/>
      <c r="CQ731" s="70"/>
      <c r="CR731" s="70"/>
      <c r="CS731" s="70"/>
      <c r="CT731" s="70"/>
      <c r="CU731" s="70"/>
      <c r="CV731" s="70"/>
      <c r="CW731" s="70"/>
      <c r="CX731" s="70"/>
      <c r="CY731" s="70"/>
      <c r="CZ731" s="70"/>
      <c r="DA731" s="70"/>
      <c r="DB731" s="70"/>
      <c r="DC731" s="70"/>
      <c r="DD731" s="70"/>
      <c r="DE731" s="70"/>
      <c r="DF731" s="70"/>
      <c r="DG731" s="70"/>
      <c r="DH731" s="70"/>
      <c r="DI731" s="70"/>
      <c r="DJ731" s="70"/>
      <c r="DK731" s="70"/>
      <c r="DL731" s="70"/>
      <c r="DM731" s="70"/>
      <c r="DN731" s="70"/>
      <c r="DO731" s="70"/>
      <c r="DP731" s="70"/>
      <c r="DQ731" s="70"/>
      <c r="DR731" s="70"/>
      <c r="DS731" s="70"/>
      <c r="DT731" s="70"/>
      <c r="DU731" s="70"/>
      <c r="DV731" s="70"/>
      <c r="DW731" s="70"/>
      <c r="DX731" s="70"/>
      <c r="DY731" s="70"/>
      <c r="DZ731" s="70"/>
      <c r="EA731" s="70"/>
      <c r="EB731" s="70"/>
      <c r="EC731" s="70"/>
      <c r="ED731" s="70"/>
      <c r="EE731" s="70"/>
      <c r="EF731" s="70"/>
      <c r="EG731" s="70"/>
      <c r="EH731" s="70"/>
      <c r="EI731" s="70"/>
      <c r="EJ731" s="70"/>
      <c r="EK731" s="70"/>
      <c r="EL731" s="70"/>
      <c r="EM731" s="70"/>
      <c r="EN731" s="70"/>
      <c r="EO731" s="70"/>
      <c r="EP731" s="70"/>
      <c r="EQ731" s="70"/>
      <c r="ER731" s="70"/>
      <c r="ES731" s="70"/>
      <c r="ET731" s="70"/>
      <c r="EU731" s="70"/>
      <c r="EV731" s="70"/>
      <c r="EW731" s="70"/>
      <c r="EX731" s="70"/>
      <c r="EY731" s="70"/>
      <c r="EZ731" s="70"/>
      <c r="FA731" s="70"/>
      <c r="FB731" s="70"/>
      <c r="FC731" s="70"/>
      <c r="FD731" s="70"/>
      <c r="FE731" s="70"/>
      <c r="FF731" s="70"/>
      <c r="FG731" s="70"/>
      <c r="FH731" s="70"/>
      <c r="FI731" s="70"/>
      <c r="FJ731" s="70"/>
      <c r="FK731" s="70"/>
      <c r="FL731" s="70"/>
      <c r="FM731" s="70"/>
      <c r="FN731" s="70"/>
      <c r="FO731" s="70"/>
      <c r="FP731" s="70"/>
      <c r="FQ731" s="70"/>
      <c r="FR731" s="70"/>
      <c r="FS731" s="70"/>
      <c r="FT731" s="70"/>
      <c r="FU731" s="70"/>
      <c r="FV731" s="70"/>
      <c r="FW731" s="70"/>
      <c r="FX731" s="70"/>
      <c r="FY731" s="70"/>
      <c r="FZ731" s="70"/>
      <c r="GA731" s="70"/>
      <c r="GB731" s="70"/>
      <c r="GC731" s="70"/>
      <c r="GD731" s="70"/>
      <c r="GE731" s="70"/>
      <c r="GF731" s="70"/>
      <c r="GG731" s="70"/>
      <c r="GH731" s="70"/>
      <c r="GI731" s="70"/>
      <c r="GJ731" s="70"/>
      <c r="GK731" s="70"/>
      <c r="GL731" s="70"/>
      <c r="GM731" s="70"/>
      <c r="GN731" s="70"/>
      <c r="GO731" s="70"/>
      <c r="GP731" s="70"/>
      <c r="GQ731" s="70"/>
      <c r="GR731" s="70"/>
      <c r="GS731" s="70"/>
      <c r="GT731" s="70"/>
      <c r="GU731" s="70"/>
      <c r="GV731" s="70"/>
      <c r="GW731" s="70"/>
      <c r="GX731" s="70"/>
      <c r="GY731" s="70"/>
      <c r="GZ731" s="70"/>
      <c r="HA731" s="70"/>
      <c r="HB731" s="70"/>
      <c r="HC731" s="70"/>
      <c r="HD731" s="70"/>
      <c r="HE731" s="70"/>
      <c r="HF731" s="70"/>
      <c r="HG731" s="70"/>
      <c r="HH731" s="70"/>
      <c r="HI731" s="70"/>
      <c r="HJ731" s="70"/>
      <c r="HK731" s="70"/>
      <c r="HL731" s="70"/>
      <c r="HM731" s="70"/>
      <c r="HN731" s="70"/>
      <c r="HO731" s="70"/>
      <c r="HP731" s="70"/>
      <c r="HQ731" s="70"/>
      <c r="HR731" s="70"/>
      <c r="HS731" s="70"/>
      <c r="HT731" s="70"/>
      <c r="HU731" s="70"/>
      <c r="HV731" s="70"/>
      <c r="HW731" s="70"/>
      <c r="HX731" s="70"/>
      <c r="HY731" s="70"/>
      <c r="HZ731" s="70"/>
      <c r="IA731" s="70"/>
      <c r="IB731" s="70"/>
      <c r="IC731" s="70"/>
      <c r="ID731" s="70"/>
      <c r="IE731" s="70"/>
      <c r="IF731" s="70"/>
      <c r="IG731" s="70"/>
      <c r="IH731" s="70"/>
      <c r="II731" s="70"/>
      <c r="IJ731" s="70"/>
      <c r="IK731" s="70"/>
      <c r="IL731" s="70"/>
      <c r="IM731" s="70"/>
      <c r="IN731" s="70"/>
      <c r="IO731" s="70"/>
      <c r="IP731" s="70"/>
      <c r="IQ731" s="70"/>
      <c r="IR731" s="70"/>
      <c r="IS731" s="70"/>
      <c r="IT731" s="70"/>
      <c r="IU731" s="70"/>
    </row>
    <row r="732" spans="1:255" ht="14.25">
      <c r="A732" s="69" t="s">
        <v>572</v>
      </c>
      <c r="B732" s="80"/>
      <c r="C732" s="66">
        <f t="shared" si="11"/>
        <v>0</v>
      </c>
      <c r="D732" s="8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  <c r="AC732" s="70"/>
      <c r="AD732" s="70"/>
      <c r="AE732" s="70"/>
      <c r="AF732" s="70"/>
      <c r="AG732" s="70"/>
      <c r="AH732" s="70"/>
      <c r="AI732" s="70"/>
      <c r="AJ732" s="70"/>
      <c r="AK732" s="70"/>
      <c r="AL732" s="70"/>
      <c r="AM732" s="70"/>
      <c r="AN732" s="70"/>
      <c r="AO732" s="70"/>
      <c r="AP732" s="70"/>
      <c r="AQ732" s="70"/>
      <c r="AR732" s="70"/>
      <c r="AS732" s="70"/>
      <c r="AT732" s="70"/>
      <c r="AU732" s="70"/>
      <c r="AV732" s="70"/>
      <c r="AW732" s="70"/>
      <c r="AX732" s="70"/>
      <c r="AY732" s="70"/>
      <c r="AZ732" s="70"/>
      <c r="BA732" s="70"/>
      <c r="BB732" s="70"/>
      <c r="BC732" s="70"/>
      <c r="BD732" s="70"/>
      <c r="BE732" s="70"/>
      <c r="BF732" s="70"/>
      <c r="BG732" s="70"/>
      <c r="BH732" s="70"/>
      <c r="BI732" s="70"/>
      <c r="BJ732" s="70"/>
      <c r="BK732" s="70"/>
      <c r="BL732" s="70"/>
      <c r="BM732" s="70"/>
      <c r="BN732" s="70"/>
      <c r="BO732" s="70"/>
      <c r="BP732" s="70"/>
      <c r="BQ732" s="70"/>
      <c r="BR732" s="70"/>
      <c r="BS732" s="70"/>
      <c r="BT732" s="70"/>
      <c r="BU732" s="70"/>
      <c r="BV732" s="70"/>
      <c r="BW732" s="70"/>
      <c r="BX732" s="70"/>
      <c r="BY732" s="70"/>
      <c r="BZ732" s="70"/>
      <c r="CA732" s="70"/>
      <c r="CB732" s="70"/>
      <c r="CC732" s="70"/>
      <c r="CD732" s="70"/>
      <c r="CE732" s="70"/>
      <c r="CF732" s="70"/>
      <c r="CG732" s="70"/>
      <c r="CH732" s="70"/>
      <c r="CI732" s="70"/>
      <c r="CJ732" s="70"/>
      <c r="CK732" s="70"/>
      <c r="CL732" s="70"/>
      <c r="CM732" s="70"/>
      <c r="CN732" s="70"/>
      <c r="CO732" s="70"/>
      <c r="CP732" s="70"/>
      <c r="CQ732" s="70"/>
      <c r="CR732" s="70"/>
      <c r="CS732" s="70"/>
      <c r="CT732" s="70"/>
      <c r="CU732" s="70"/>
      <c r="CV732" s="70"/>
      <c r="CW732" s="70"/>
      <c r="CX732" s="70"/>
      <c r="CY732" s="70"/>
      <c r="CZ732" s="70"/>
      <c r="DA732" s="70"/>
      <c r="DB732" s="70"/>
      <c r="DC732" s="70"/>
      <c r="DD732" s="70"/>
      <c r="DE732" s="70"/>
      <c r="DF732" s="70"/>
      <c r="DG732" s="70"/>
      <c r="DH732" s="70"/>
      <c r="DI732" s="70"/>
      <c r="DJ732" s="70"/>
      <c r="DK732" s="70"/>
      <c r="DL732" s="70"/>
      <c r="DM732" s="70"/>
      <c r="DN732" s="70"/>
      <c r="DO732" s="70"/>
      <c r="DP732" s="70"/>
      <c r="DQ732" s="70"/>
      <c r="DR732" s="70"/>
      <c r="DS732" s="70"/>
      <c r="DT732" s="70"/>
      <c r="DU732" s="70"/>
      <c r="DV732" s="70"/>
      <c r="DW732" s="70"/>
      <c r="DX732" s="70"/>
      <c r="DY732" s="70"/>
      <c r="DZ732" s="70"/>
      <c r="EA732" s="70"/>
      <c r="EB732" s="70"/>
      <c r="EC732" s="70"/>
      <c r="ED732" s="70"/>
      <c r="EE732" s="70"/>
      <c r="EF732" s="70"/>
      <c r="EG732" s="70"/>
      <c r="EH732" s="70"/>
      <c r="EI732" s="70"/>
      <c r="EJ732" s="70"/>
      <c r="EK732" s="70"/>
      <c r="EL732" s="70"/>
      <c r="EM732" s="70"/>
      <c r="EN732" s="70"/>
      <c r="EO732" s="70"/>
      <c r="EP732" s="70"/>
      <c r="EQ732" s="70"/>
      <c r="ER732" s="70"/>
      <c r="ES732" s="70"/>
      <c r="ET732" s="70"/>
      <c r="EU732" s="70"/>
      <c r="EV732" s="70"/>
      <c r="EW732" s="70"/>
      <c r="EX732" s="70"/>
      <c r="EY732" s="70"/>
      <c r="EZ732" s="70"/>
      <c r="FA732" s="70"/>
      <c r="FB732" s="70"/>
      <c r="FC732" s="70"/>
      <c r="FD732" s="70"/>
      <c r="FE732" s="70"/>
      <c r="FF732" s="70"/>
      <c r="FG732" s="70"/>
      <c r="FH732" s="70"/>
      <c r="FI732" s="70"/>
      <c r="FJ732" s="70"/>
      <c r="FK732" s="70"/>
      <c r="FL732" s="70"/>
      <c r="FM732" s="70"/>
      <c r="FN732" s="70"/>
      <c r="FO732" s="70"/>
      <c r="FP732" s="70"/>
      <c r="FQ732" s="70"/>
      <c r="FR732" s="70"/>
      <c r="FS732" s="70"/>
      <c r="FT732" s="70"/>
      <c r="FU732" s="70"/>
      <c r="FV732" s="70"/>
      <c r="FW732" s="70"/>
      <c r="FX732" s="70"/>
      <c r="FY732" s="70"/>
      <c r="FZ732" s="70"/>
      <c r="GA732" s="70"/>
      <c r="GB732" s="70"/>
      <c r="GC732" s="70"/>
      <c r="GD732" s="70"/>
      <c r="GE732" s="70"/>
      <c r="GF732" s="70"/>
      <c r="GG732" s="70"/>
      <c r="GH732" s="70"/>
      <c r="GI732" s="70"/>
      <c r="GJ732" s="70"/>
      <c r="GK732" s="70"/>
      <c r="GL732" s="70"/>
      <c r="GM732" s="70"/>
      <c r="GN732" s="70"/>
      <c r="GO732" s="70"/>
      <c r="GP732" s="70"/>
      <c r="GQ732" s="70"/>
      <c r="GR732" s="70"/>
      <c r="GS732" s="70"/>
      <c r="GT732" s="70"/>
      <c r="GU732" s="70"/>
      <c r="GV732" s="70"/>
      <c r="GW732" s="70"/>
      <c r="GX732" s="70"/>
      <c r="GY732" s="70"/>
      <c r="GZ732" s="70"/>
      <c r="HA732" s="70"/>
      <c r="HB732" s="70"/>
      <c r="HC732" s="70"/>
      <c r="HD732" s="70"/>
      <c r="HE732" s="70"/>
      <c r="HF732" s="70"/>
      <c r="HG732" s="70"/>
      <c r="HH732" s="70"/>
      <c r="HI732" s="70"/>
      <c r="HJ732" s="70"/>
      <c r="HK732" s="70"/>
      <c r="HL732" s="70"/>
      <c r="HM732" s="70"/>
      <c r="HN732" s="70"/>
      <c r="HO732" s="70"/>
      <c r="HP732" s="70"/>
      <c r="HQ732" s="70"/>
      <c r="HR732" s="70"/>
      <c r="HS732" s="70"/>
      <c r="HT732" s="70"/>
      <c r="HU732" s="70"/>
      <c r="HV732" s="70"/>
      <c r="HW732" s="70"/>
      <c r="HX732" s="70"/>
      <c r="HY732" s="70"/>
      <c r="HZ732" s="70"/>
      <c r="IA732" s="70"/>
      <c r="IB732" s="70"/>
      <c r="IC732" s="70"/>
      <c r="ID732" s="70"/>
      <c r="IE732" s="70"/>
      <c r="IF732" s="70"/>
      <c r="IG732" s="70"/>
      <c r="IH732" s="70"/>
      <c r="II732" s="70"/>
      <c r="IJ732" s="70"/>
      <c r="IK732" s="70"/>
      <c r="IL732" s="70"/>
      <c r="IM732" s="70"/>
      <c r="IN732" s="70"/>
      <c r="IO732" s="70"/>
      <c r="IP732" s="70"/>
      <c r="IQ732" s="70"/>
      <c r="IR732" s="70"/>
      <c r="IS732" s="70"/>
      <c r="IT732" s="70"/>
      <c r="IU732" s="70"/>
    </row>
    <row r="733" spans="1:255" ht="14.25">
      <c r="A733" s="69" t="s">
        <v>573</v>
      </c>
      <c r="B733" s="80"/>
      <c r="C733" s="66">
        <f t="shared" si="11"/>
        <v>0</v>
      </c>
      <c r="D733" s="8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  <c r="AC733" s="70"/>
      <c r="AD733" s="70"/>
      <c r="AE733" s="70"/>
      <c r="AF733" s="70"/>
      <c r="AG733" s="70"/>
      <c r="AH733" s="70"/>
      <c r="AI733" s="70"/>
      <c r="AJ733" s="70"/>
      <c r="AK733" s="70"/>
      <c r="AL733" s="70"/>
      <c r="AM733" s="70"/>
      <c r="AN733" s="70"/>
      <c r="AO733" s="70"/>
      <c r="AP733" s="70"/>
      <c r="AQ733" s="70"/>
      <c r="AR733" s="70"/>
      <c r="AS733" s="70"/>
      <c r="AT733" s="70"/>
      <c r="AU733" s="70"/>
      <c r="AV733" s="70"/>
      <c r="AW733" s="70"/>
      <c r="AX733" s="70"/>
      <c r="AY733" s="70"/>
      <c r="AZ733" s="70"/>
      <c r="BA733" s="70"/>
      <c r="BB733" s="70"/>
      <c r="BC733" s="70"/>
      <c r="BD733" s="70"/>
      <c r="BE733" s="70"/>
      <c r="BF733" s="70"/>
      <c r="BG733" s="70"/>
      <c r="BH733" s="70"/>
      <c r="BI733" s="70"/>
      <c r="BJ733" s="70"/>
      <c r="BK733" s="70"/>
      <c r="BL733" s="70"/>
      <c r="BM733" s="70"/>
      <c r="BN733" s="70"/>
      <c r="BO733" s="70"/>
      <c r="BP733" s="70"/>
      <c r="BQ733" s="70"/>
      <c r="BR733" s="70"/>
      <c r="BS733" s="70"/>
      <c r="BT733" s="70"/>
      <c r="BU733" s="70"/>
      <c r="BV733" s="70"/>
      <c r="BW733" s="70"/>
      <c r="BX733" s="70"/>
      <c r="BY733" s="70"/>
      <c r="BZ733" s="70"/>
      <c r="CA733" s="70"/>
      <c r="CB733" s="70"/>
      <c r="CC733" s="70"/>
      <c r="CD733" s="70"/>
      <c r="CE733" s="70"/>
      <c r="CF733" s="70"/>
      <c r="CG733" s="70"/>
      <c r="CH733" s="70"/>
      <c r="CI733" s="70"/>
      <c r="CJ733" s="70"/>
      <c r="CK733" s="70"/>
      <c r="CL733" s="70"/>
      <c r="CM733" s="70"/>
      <c r="CN733" s="70"/>
      <c r="CO733" s="70"/>
      <c r="CP733" s="70"/>
      <c r="CQ733" s="70"/>
      <c r="CR733" s="70"/>
      <c r="CS733" s="70"/>
      <c r="CT733" s="70"/>
      <c r="CU733" s="70"/>
      <c r="CV733" s="70"/>
      <c r="CW733" s="70"/>
      <c r="CX733" s="70"/>
      <c r="CY733" s="70"/>
      <c r="CZ733" s="70"/>
      <c r="DA733" s="70"/>
      <c r="DB733" s="70"/>
      <c r="DC733" s="70"/>
      <c r="DD733" s="70"/>
      <c r="DE733" s="70"/>
      <c r="DF733" s="70"/>
      <c r="DG733" s="70"/>
      <c r="DH733" s="70"/>
      <c r="DI733" s="70"/>
      <c r="DJ733" s="70"/>
      <c r="DK733" s="70"/>
      <c r="DL733" s="70"/>
      <c r="DM733" s="70"/>
      <c r="DN733" s="70"/>
      <c r="DO733" s="70"/>
      <c r="DP733" s="70"/>
      <c r="DQ733" s="70"/>
      <c r="DR733" s="70"/>
      <c r="DS733" s="70"/>
      <c r="DT733" s="70"/>
      <c r="DU733" s="70"/>
      <c r="DV733" s="70"/>
      <c r="DW733" s="70"/>
      <c r="DX733" s="70"/>
      <c r="DY733" s="70"/>
      <c r="DZ733" s="70"/>
      <c r="EA733" s="70"/>
      <c r="EB733" s="70"/>
      <c r="EC733" s="70"/>
      <c r="ED733" s="70"/>
      <c r="EE733" s="70"/>
      <c r="EF733" s="70"/>
      <c r="EG733" s="70"/>
      <c r="EH733" s="70"/>
      <c r="EI733" s="70"/>
      <c r="EJ733" s="70"/>
      <c r="EK733" s="70"/>
      <c r="EL733" s="70"/>
      <c r="EM733" s="70"/>
      <c r="EN733" s="70"/>
      <c r="EO733" s="70"/>
      <c r="EP733" s="70"/>
      <c r="EQ733" s="70"/>
      <c r="ER733" s="70"/>
      <c r="ES733" s="70"/>
      <c r="ET733" s="70"/>
      <c r="EU733" s="70"/>
      <c r="EV733" s="70"/>
      <c r="EW733" s="70"/>
      <c r="EX733" s="70"/>
      <c r="EY733" s="70"/>
      <c r="EZ733" s="70"/>
      <c r="FA733" s="70"/>
      <c r="FB733" s="70"/>
      <c r="FC733" s="70"/>
      <c r="FD733" s="70"/>
      <c r="FE733" s="70"/>
      <c r="FF733" s="70"/>
      <c r="FG733" s="70"/>
      <c r="FH733" s="70"/>
      <c r="FI733" s="70"/>
      <c r="FJ733" s="70"/>
      <c r="FK733" s="70"/>
      <c r="FL733" s="70"/>
      <c r="FM733" s="70"/>
      <c r="FN733" s="70"/>
      <c r="FO733" s="70"/>
      <c r="FP733" s="70"/>
      <c r="FQ733" s="70"/>
      <c r="FR733" s="70"/>
      <c r="FS733" s="70"/>
      <c r="FT733" s="70"/>
      <c r="FU733" s="70"/>
      <c r="FV733" s="70"/>
      <c r="FW733" s="70"/>
      <c r="FX733" s="70"/>
      <c r="FY733" s="70"/>
      <c r="FZ733" s="70"/>
      <c r="GA733" s="70"/>
      <c r="GB733" s="70"/>
      <c r="GC733" s="70"/>
      <c r="GD733" s="70"/>
      <c r="GE733" s="70"/>
      <c r="GF733" s="70"/>
      <c r="GG733" s="70"/>
      <c r="GH733" s="70"/>
      <c r="GI733" s="70"/>
      <c r="GJ733" s="70"/>
      <c r="GK733" s="70"/>
      <c r="GL733" s="70"/>
      <c r="GM733" s="70"/>
      <c r="GN733" s="70"/>
      <c r="GO733" s="70"/>
      <c r="GP733" s="70"/>
      <c r="GQ733" s="70"/>
      <c r="GR733" s="70"/>
      <c r="GS733" s="70"/>
      <c r="GT733" s="70"/>
      <c r="GU733" s="70"/>
      <c r="GV733" s="70"/>
      <c r="GW733" s="70"/>
      <c r="GX733" s="70"/>
      <c r="GY733" s="70"/>
      <c r="GZ733" s="70"/>
      <c r="HA733" s="70"/>
      <c r="HB733" s="70"/>
      <c r="HC733" s="70"/>
      <c r="HD733" s="70"/>
      <c r="HE733" s="70"/>
      <c r="HF733" s="70"/>
      <c r="HG733" s="70"/>
      <c r="HH733" s="70"/>
      <c r="HI733" s="70"/>
      <c r="HJ733" s="70"/>
      <c r="HK733" s="70"/>
      <c r="HL733" s="70"/>
      <c r="HM733" s="70"/>
      <c r="HN733" s="70"/>
      <c r="HO733" s="70"/>
      <c r="HP733" s="70"/>
      <c r="HQ733" s="70"/>
      <c r="HR733" s="70"/>
      <c r="HS733" s="70"/>
      <c r="HT733" s="70"/>
      <c r="HU733" s="70"/>
      <c r="HV733" s="70"/>
      <c r="HW733" s="70"/>
      <c r="HX733" s="70"/>
      <c r="HY733" s="70"/>
      <c r="HZ733" s="70"/>
      <c r="IA733" s="70"/>
      <c r="IB733" s="70"/>
      <c r="IC733" s="70"/>
      <c r="ID733" s="70"/>
      <c r="IE733" s="70"/>
      <c r="IF733" s="70"/>
      <c r="IG733" s="70"/>
      <c r="IH733" s="70"/>
      <c r="II733" s="70"/>
      <c r="IJ733" s="70"/>
      <c r="IK733" s="70"/>
      <c r="IL733" s="70"/>
      <c r="IM733" s="70"/>
      <c r="IN733" s="70"/>
      <c r="IO733" s="70"/>
      <c r="IP733" s="70"/>
      <c r="IQ733" s="70"/>
      <c r="IR733" s="70"/>
      <c r="IS733" s="70"/>
      <c r="IT733" s="70"/>
      <c r="IU733" s="70"/>
    </row>
    <row r="734" spans="1:255" ht="14.25">
      <c r="A734" s="69" t="s">
        <v>574</v>
      </c>
      <c r="B734" s="80"/>
      <c r="C734" s="66">
        <f t="shared" si="11"/>
        <v>0</v>
      </c>
      <c r="D734" s="8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  <c r="AC734" s="70"/>
      <c r="AD734" s="70"/>
      <c r="AE734" s="70"/>
      <c r="AF734" s="70"/>
      <c r="AG734" s="70"/>
      <c r="AH734" s="70"/>
      <c r="AI734" s="70"/>
      <c r="AJ734" s="70"/>
      <c r="AK734" s="70"/>
      <c r="AL734" s="70"/>
      <c r="AM734" s="70"/>
      <c r="AN734" s="70"/>
      <c r="AO734" s="70"/>
      <c r="AP734" s="70"/>
      <c r="AQ734" s="70"/>
      <c r="AR734" s="70"/>
      <c r="AS734" s="70"/>
      <c r="AT734" s="70"/>
      <c r="AU734" s="70"/>
      <c r="AV734" s="70"/>
      <c r="AW734" s="70"/>
      <c r="AX734" s="70"/>
      <c r="AY734" s="70"/>
      <c r="AZ734" s="70"/>
      <c r="BA734" s="70"/>
      <c r="BB734" s="70"/>
      <c r="BC734" s="70"/>
      <c r="BD734" s="70"/>
      <c r="BE734" s="70"/>
      <c r="BF734" s="70"/>
      <c r="BG734" s="70"/>
      <c r="BH734" s="70"/>
      <c r="BI734" s="70"/>
      <c r="BJ734" s="70"/>
      <c r="BK734" s="70"/>
      <c r="BL734" s="70"/>
      <c r="BM734" s="70"/>
      <c r="BN734" s="70"/>
      <c r="BO734" s="70"/>
      <c r="BP734" s="70"/>
      <c r="BQ734" s="70"/>
      <c r="BR734" s="70"/>
      <c r="BS734" s="70"/>
      <c r="BT734" s="70"/>
      <c r="BU734" s="70"/>
      <c r="BV734" s="70"/>
      <c r="BW734" s="70"/>
      <c r="BX734" s="70"/>
      <c r="BY734" s="70"/>
      <c r="BZ734" s="70"/>
      <c r="CA734" s="70"/>
      <c r="CB734" s="70"/>
      <c r="CC734" s="70"/>
      <c r="CD734" s="70"/>
      <c r="CE734" s="70"/>
      <c r="CF734" s="70"/>
      <c r="CG734" s="70"/>
      <c r="CH734" s="70"/>
      <c r="CI734" s="70"/>
      <c r="CJ734" s="70"/>
      <c r="CK734" s="70"/>
      <c r="CL734" s="70"/>
      <c r="CM734" s="70"/>
      <c r="CN734" s="70"/>
      <c r="CO734" s="70"/>
      <c r="CP734" s="70"/>
      <c r="CQ734" s="70"/>
      <c r="CR734" s="70"/>
      <c r="CS734" s="70"/>
      <c r="CT734" s="70"/>
      <c r="CU734" s="70"/>
      <c r="CV734" s="70"/>
      <c r="CW734" s="70"/>
      <c r="CX734" s="70"/>
      <c r="CY734" s="70"/>
      <c r="CZ734" s="70"/>
      <c r="DA734" s="70"/>
      <c r="DB734" s="70"/>
      <c r="DC734" s="70"/>
      <c r="DD734" s="70"/>
      <c r="DE734" s="70"/>
      <c r="DF734" s="70"/>
      <c r="DG734" s="70"/>
      <c r="DH734" s="70"/>
      <c r="DI734" s="70"/>
      <c r="DJ734" s="70"/>
      <c r="DK734" s="70"/>
      <c r="DL734" s="70"/>
      <c r="DM734" s="70"/>
      <c r="DN734" s="70"/>
      <c r="DO734" s="70"/>
      <c r="DP734" s="70"/>
      <c r="DQ734" s="70"/>
      <c r="DR734" s="70"/>
      <c r="DS734" s="70"/>
      <c r="DT734" s="70"/>
      <c r="DU734" s="70"/>
      <c r="DV734" s="70"/>
      <c r="DW734" s="70"/>
      <c r="DX734" s="70"/>
      <c r="DY734" s="70"/>
      <c r="DZ734" s="70"/>
      <c r="EA734" s="70"/>
      <c r="EB734" s="70"/>
      <c r="EC734" s="70"/>
      <c r="ED734" s="70"/>
      <c r="EE734" s="70"/>
      <c r="EF734" s="70"/>
      <c r="EG734" s="70"/>
      <c r="EH734" s="70"/>
      <c r="EI734" s="70"/>
      <c r="EJ734" s="70"/>
      <c r="EK734" s="70"/>
      <c r="EL734" s="70"/>
      <c r="EM734" s="70"/>
      <c r="EN734" s="70"/>
      <c r="EO734" s="70"/>
      <c r="EP734" s="70"/>
      <c r="EQ734" s="70"/>
      <c r="ER734" s="70"/>
      <c r="ES734" s="70"/>
      <c r="ET734" s="70"/>
      <c r="EU734" s="70"/>
      <c r="EV734" s="70"/>
      <c r="EW734" s="70"/>
      <c r="EX734" s="70"/>
      <c r="EY734" s="70"/>
      <c r="EZ734" s="70"/>
      <c r="FA734" s="70"/>
      <c r="FB734" s="70"/>
      <c r="FC734" s="70"/>
      <c r="FD734" s="70"/>
      <c r="FE734" s="70"/>
      <c r="FF734" s="70"/>
      <c r="FG734" s="70"/>
      <c r="FH734" s="70"/>
      <c r="FI734" s="70"/>
      <c r="FJ734" s="70"/>
      <c r="FK734" s="70"/>
      <c r="FL734" s="70"/>
      <c r="FM734" s="70"/>
      <c r="FN734" s="70"/>
      <c r="FO734" s="70"/>
      <c r="FP734" s="70"/>
      <c r="FQ734" s="70"/>
      <c r="FR734" s="70"/>
      <c r="FS734" s="70"/>
      <c r="FT734" s="70"/>
      <c r="FU734" s="70"/>
      <c r="FV734" s="70"/>
      <c r="FW734" s="70"/>
      <c r="FX734" s="70"/>
      <c r="FY734" s="70"/>
      <c r="FZ734" s="70"/>
      <c r="GA734" s="70"/>
      <c r="GB734" s="70"/>
      <c r="GC734" s="70"/>
      <c r="GD734" s="70"/>
      <c r="GE734" s="70"/>
      <c r="GF734" s="70"/>
      <c r="GG734" s="70"/>
      <c r="GH734" s="70"/>
      <c r="GI734" s="70"/>
      <c r="GJ734" s="70"/>
      <c r="GK734" s="70"/>
      <c r="GL734" s="70"/>
      <c r="GM734" s="70"/>
      <c r="GN734" s="70"/>
      <c r="GO734" s="70"/>
      <c r="GP734" s="70"/>
      <c r="GQ734" s="70"/>
      <c r="GR734" s="70"/>
      <c r="GS734" s="70"/>
      <c r="GT734" s="70"/>
      <c r="GU734" s="70"/>
      <c r="GV734" s="70"/>
      <c r="GW734" s="70"/>
      <c r="GX734" s="70"/>
      <c r="GY734" s="70"/>
      <c r="GZ734" s="70"/>
      <c r="HA734" s="70"/>
      <c r="HB734" s="70"/>
      <c r="HC734" s="70"/>
      <c r="HD734" s="70"/>
      <c r="HE734" s="70"/>
      <c r="HF734" s="70"/>
      <c r="HG734" s="70"/>
      <c r="HH734" s="70"/>
      <c r="HI734" s="70"/>
      <c r="HJ734" s="70"/>
      <c r="HK734" s="70"/>
      <c r="HL734" s="70"/>
      <c r="HM734" s="70"/>
      <c r="HN734" s="70"/>
      <c r="HO734" s="70"/>
      <c r="HP734" s="70"/>
      <c r="HQ734" s="70"/>
      <c r="HR734" s="70"/>
      <c r="HS734" s="70"/>
      <c r="HT734" s="70"/>
      <c r="HU734" s="70"/>
      <c r="HV734" s="70"/>
      <c r="HW734" s="70"/>
      <c r="HX734" s="70"/>
      <c r="HY734" s="70"/>
      <c r="HZ734" s="70"/>
      <c r="IA734" s="70"/>
      <c r="IB734" s="70"/>
      <c r="IC734" s="70"/>
      <c r="ID734" s="70"/>
      <c r="IE734" s="70"/>
      <c r="IF734" s="70"/>
      <c r="IG734" s="70"/>
      <c r="IH734" s="70"/>
      <c r="II734" s="70"/>
      <c r="IJ734" s="70"/>
      <c r="IK734" s="70"/>
      <c r="IL734" s="70"/>
      <c r="IM734" s="70"/>
      <c r="IN734" s="70"/>
      <c r="IO734" s="70"/>
      <c r="IP734" s="70"/>
      <c r="IQ734" s="70"/>
      <c r="IR734" s="70"/>
      <c r="IS734" s="70"/>
      <c r="IT734" s="70"/>
      <c r="IU734" s="70"/>
    </row>
    <row r="735" spans="1:255" s="62" customFormat="1" ht="14.25">
      <c r="A735" s="65" t="s">
        <v>575</v>
      </c>
      <c r="B735" s="81">
        <f>SUM(B736:B739)</f>
        <v>0</v>
      </c>
      <c r="C735" s="66">
        <f t="shared" si="11"/>
        <v>3627</v>
      </c>
      <c r="D735" s="81">
        <f>SUM(D736:D739)</f>
        <v>3627</v>
      </c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  <c r="CK735" s="7"/>
      <c r="CL735" s="7"/>
      <c r="CM735" s="7"/>
      <c r="CN735" s="7"/>
      <c r="CO735" s="7"/>
      <c r="CP735" s="7"/>
      <c r="CQ735" s="7"/>
      <c r="CR735" s="7"/>
      <c r="CS735" s="7"/>
      <c r="CT735" s="7"/>
      <c r="CU735" s="7"/>
      <c r="CV735" s="7"/>
      <c r="CW735" s="7"/>
      <c r="CX735" s="7"/>
      <c r="CY735" s="7"/>
      <c r="CZ735" s="7"/>
      <c r="DA735" s="7"/>
      <c r="DB735" s="7"/>
      <c r="DC735" s="7"/>
      <c r="DD735" s="7"/>
      <c r="DE735" s="7"/>
      <c r="DF735" s="7"/>
      <c r="DG735" s="7"/>
      <c r="DH735" s="7"/>
      <c r="DI735" s="7"/>
      <c r="DJ735" s="7"/>
      <c r="DK735" s="7"/>
      <c r="DL735" s="7"/>
      <c r="DM735" s="7"/>
      <c r="DN735" s="7"/>
      <c r="DO735" s="7"/>
      <c r="DP735" s="7"/>
      <c r="DQ735" s="7"/>
      <c r="DR735" s="7"/>
      <c r="DS735" s="7"/>
      <c r="DT735" s="7"/>
      <c r="DU735" s="7"/>
      <c r="DV735" s="7"/>
      <c r="DW735" s="7"/>
      <c r="DX735" s="7"/>
      <c r="DY735" s="7"/>
      <c r="DZ735" s="7"/>
      <c r="EA735" s="7"/>
      <c r="EB735" s="7"/>
      <c r="EC735" s="7"/>
      <c r="ED735" s="7"/>
      <c r="EE735" s="7"/>
      <c r="EF735" s="7"/>
      <c r="EG735" s="7"/>
      <c r="EH735" s="7"/>
      <c r="EI735" s="7"/>
      <c r="EJ735" s="7"/>
      <c r="EK735" s="7"/>
      <c r="EL735" s="7"/>
      <c r="EM735" s="7"/>
      <c r="EN735" s="7"/>
      <c r="EO735" s="7"/>
      <c r="EP735" s="7"/>
      <c r="EQ735" s="7"/>
      <c r="ER735" s="7"/>
      <c r="ES735" s="7"/>
      <c r="ET735" s="7"/>
      <c r="EU735" s="7"/>
      <c r="EV735" s="7"/>
      <c r="EW735" s="7"/>
      <c r="EX735" s="7"/>
      <c r="EY735" s="7"/>
      <c r="EZ735" s="7"/>
      <c r="FA735" s="7"/>
      <c r="FB735" s="7"/>
      <c r="FC735" s="7"/>
      <c r="FD735" s="7"/>
      <c r="FE735" s="7"/>
      <c r="FF735" s="7"/>
      <c r="FG735" s="7"/>
      <c r="FH735" s="7"/>
      <c r="FI735" s="7"/>
      <c r="FJ735" s="7"/>
      <c r="FK735" s="7"/>
      <c r="FL735" s="7"/>
      <c r="FM735" s="7"/>
      <c r="FN735" s="7"/>
      <c r="FO735" s="7"/>
      <c r="FP735" s="7"/>
      <c r="FQ735" s="7"/>
      <c r="FR735" s="7"/>
      <c r="FS735" s="7"/>
      <c r="FT735" s="7"/>
      <c r="FU735" s="7"/>
      <c r="FV735" s="7"/>
      <c r="FW735" s="7"/>
      <c r="FX735" s="7"/>
      <c r="FY735" s="7"/>
      <c r="FZ735" s="7"/>
      <c r="GA735" s="7"/>
      <c r="GB735" s="7"/>
      <c r="GC735" s="7"/>
      <c r="GD735" s="7"/>
      <c r="GE735" s="7"/>
      <c r="GF735" s="7"/>
      <c r="GG735" s="7"/>
      <c r="GH735" s="7"/>
      <c r="GI735" s="7"/>
      <c r="GJ735" s="7"/>
      <c r="GK735" s="7"/>
      <c r="GL735" s="7"/>
      <c r="GM735" s="7"/>
      <c r="GN735" s="7"/>
      <c r="GO735" s="7"/>
      <c r="GP735" s="7"/>
      <c r="GQ735" s="7"/>
      <c r="GR735" s="7"/>
      <c r="GS735" s="7"/>
      <c r="GT735" s="7"/>
      <c r="GU735" s="7"/>
      <c r="GV735" s="7"/>
      <c r="GW735" s="7"/>
      <c r="GX735" s="7"/>
      <c r="GY735" s="7"/>
      <c r="GZ735" s="7"/>
      <c r="HA735" s="7"/>
      <c r="HB735" s="7"/>
      <c r="HC735" s="7"/>
      <c r="HD735" s="7"/>
      <c r="HE735" s="7"/>
      <c r="HF735" s="7"/>
      <c r="HG735" s="7"/>
      <c r="HH735" s="7"/>
      <c r="HI735" s="7"/>
      <c r="HJ735" s="7"/>
      <c r="HK735" s="7"/>
      <c r="HL735" s="7"/>
      <c r="HM735" s="7"/>
      <c r="HN735" s="7"/>
      <c r="HO735" s="7"/>
      <c r="HP735" s="7"/>
      <c r="HQ735" s="7"/>
      <c r="HR735" s="7"/>
      <c r="HS735" s="7"/>
      <c r="HT735" s="7"/>
      <c r="HU735" s="7"/>
      <c r="HV735" s="7"/>
      <c r="HW735" s="7"/>
      <c r="HX735" s="7"/>
      <c r="HY735" s="7"/>
      <c r="HZ735" s="7"/>
      <c r="IA735" s="7"/>
      <c r="IB735" s="7"/>
      <c r="IC735" s="7"/>
      <c r="ID735" s="7"/>
      <c r="IE735" s="7"/>
      <c r="IF735" s="7"/>
      <c r="IG735" s="7"/>
      <c r="IH735" s="7"/>
      <c r="II735" s="7"/>
      <c r="IJ735" s="7"/>
      <c r="IK735" s="7"/>
      <c r="IL735" s="7"/>
      <c r="IM735" s="7"/>
      <c r="IN735" s="7"/>
      <c r="IO735" s="7"/>
      <c r="IP735" s="7"/>
      <c r="IQ735" s="7"/>
      <c r="IR735" s="7"/>
      <c r="IS735" s="7"/>
      <c r="IT735" s="7"/>
      <c r="IU735" s="7"/>
    </row>
    <row r="736" spans="1:255" s="62" customFormat="1" ht="14.25">
      <c r="A736" s="65" t="s">
        <v>576</v>
      </c>
      <c r="B736" s="81"/>
      <c r="C736" s="66">
        <f t="shared" si="11"/>
        <v>2966</v>
      </c>
      <c r="D736" s="81">
        <v>2966</v>
      </c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  <c r="CK736" s="7"/>
      <c r="CL736" s="7"/>
      <c r="CM736" s="7"/>
      <c r="CN736" s="7"/>
      <c r="CO736" s="7"/>
      <c r="CP736" s="7"/>
      <c r="CQ736" s="7"/>
      <c r="CR736" s="7"/>
      <c r="CS736" s="7"/>
      <c r="CT736" s="7"/>
      <c r="CU736" s="7"/>
      <c r="CV736" s="7"/>
      <c r="CW736" s="7"/>
      <c r="CX736" s="7"/>
      <c r="CY736" s="7"/>
      <c r="CZ736" s="7"/>
      <c r="DA736" s="7"/>
      <c r="DB736" s="7"/>
      <c r="DC736" s="7"/>
      <c r="DD736" s="7"/>
      <c r="DE736" s="7"/>
      <c r="DF736" s="7"/>
      <c r="DG736" s="7"/>
      <c r="DH736" s="7"/>
      <c r="DI736" s="7"/>
      <c r="DJ736" s="7"/>
      <c r="DK736" s="7"/>
      <c r="DL736" s="7"/>
      <c r="DM736" s="7"/>
      <c r="DN736" s="7"/>
      <c r="DO736" s="7"/>
      <c r="DP736" s="7"/>
      <c r="DQ736" s="7"/>
      <c r="DR736" s="7"/>
      <c r="DS736" s="7"/>
      <c r="DT736" s="7"/>
      <c r="DU736" s="7"/>
      <c r="DV736" s="7"/>
      <c r="DW736" s="7"/>
      <c r="DX736" s="7"/>
      <c r="DY736" s="7"/>
      <c r="DZ736" s="7"/>
      <c r="EA736" s="7"/>
      <c r="EB736" s="7"/>
      <c r="EC736" s="7"/>
      <c r="ED736" s="7"/>
      <c r="EE736" s="7"/>
      <c r="EF736" s="7"/>
      <c r="EG736" s="7"/>
      <c r="EH736" s="7"/>
      <c r="EI736" s="7"/>
      <c r="EJ736" s="7"/>
      <c r="EK736" s="7"/>
      <c r="EL736" s="7"/>
      <c r="EM736" s="7"/>
      <c r="EN736" s="7"/>
      <c r="EO736" s="7"/>
      <c r="EP736" s="7"/>
      <c r="EQ736" s="7"/>
      <c r="ER736" s="7"/>
      <c r="ES736" s="7"/>
      <c r="ET736" s="7"/>
      <c r="EU736" s="7"/>
      <c r="EV736" s="7"/>
      <c r="EW736" s="7"/>
      <c r="EX736" s="7"/>
      <c r="EY736" s="7"/>
      <c r="EZ736" s="7"/>
      <c r="FA736" s="7"/>
      <c r="FB736" s="7"/>
      <c r="FC736" s="7"/>
      <c r="FD736" s="7"/>
      <c r="FE736" s="7"/>
      <c r="FF736" s="7"/>
      <c r="FG736" s="7"/>
      <c r="FH736" s="7"/>
      <c r="FI736" s="7"/>
      <c r="FJ736" s="7"/>
      <c r="FK736" s="7"/>
      <c r="FL736" s="7"/>
      <c r="FM736" s="7"/>
      <c r="FN736" s="7"/>
      <c r="FO736" s="7"/>
      <c r="FP736" s="7"/>
      <c r="FQ736" s="7"/>
      <c r="FR736" s="7"/>
      <c r="FS736" s="7"/>
      <c r="FT736" s="7"/>
      <c r="FU736" s="7"/>
      <c r="FV736" s="7"/>
      <c r="FW736" s="7"/>
      <c r="FX736" s="7"/>
      <c r="FY736" s="7"/>
      <c r="FZ736" s="7"/>
      <c r="GA736" s="7"/>
      <c r="GB736" s="7"/>
      <c r="GC736" s="7"/>
      <c r="GD736" s="7"/>
      <c r="GE736" s="7"/>
      <c r="GF736" s="7"/>
      <c r="GG736" s="7"/>
      <c r="GH736" s="7"/>
      <c r="GI736" s="7"/>
      <c r="GJ736" s="7"/>
      <c r="GK736" s="7"/>
      <c r="GL736" s="7"/>
      <c r="GM736" s="7"/>
      <c r="GN736" s="7"/>
      <c r="GO736" s="7"/>
      <c r="GP736" s="7"/>
      <c r="GQ736" s="7"/>
      <c r="GR736" s="7"/>
      <c r="GS736" s="7"/>
      <c r="GT736" s="7"/>
      <c r="GU736" s="7"/>
      <c r="GV736" s="7"/>
      <c r="GW736" s="7"/>
      <c r="GX736" s="7"/>
      <c r="GY736" s="7"/>
      <c r="GZ736" s="7"/>
      <c r="HA736" s="7"/>
      <c r="HB736" s="7"/>
      <c r="HC736" s="7"/>
      <c r="HD736" s="7"/>
      <c r="HE736" s="7"/>
      <c r="HF736" s="7"/>
      <c r="HG736" s="7"/>
      <c r="HH736" s="7"/>
      <c r="HI736" s="7"/>
      <c r="HJ736" s="7"/>
      <c r="HK736" s="7"/>
      <c r="HL736" s="7"/>
      <c r="HM736" s="7"/>
      <c r="HN736" s="7"/>
      <c r="HO736" s="7"/>
      <c r="HP736" s="7"/>
      <c r="HQ736" s="7"/>
      <c r="HR736" s="7"/>
      <c r="HS736" s="7"/>
      <c r="HT736" s="7"/>
      <c r="HU736" s="7"/>
      <c r="HV736" s="7"/>
      <c r="HW736" s="7"/>
      <c r="HX736" s="7"/>
      <c r="HY736" s="7"/>
      <c r="HZ736" s="7"/>
      <c r="IA736" s="7"/>
      <c r="IB736" s="7"/>
      <c r="IC736" s="7"/>
      <c r="ID736" s="7"/>
      <c r="IE736" s="7"/>
      <c r="IF736" s="7"/>
      <c r="IG736" s="7"/>
      <c r="IH736" s="7"/>
      <c r="II736" s="7"/>
      <c r="IJ736" s="7"/>
      <c r="IK736" s="7"/>
      <c r="IL736" s="7"/>
      <c r="IM736" s="7"/>
      <c r="IN736" s="7"/>
      <c r="IO736" s="7"/>
      <c r="IP736" s="7"/>
      <c r="IQ736" s="7"/>
      <c r="IR736" s="7"/>
      <c r="IS736" s="7"/>
      <c r="IT736" s="7"/>
      <c r="IU736" s="7"/>
    </row>
    <row r="737" spans="1:255" s="62" customFormat="1" ht="14.25">
      <c r="A737" s="65" t="s">
        <v>577</v>
      </c>
      <c r="B737" s="81"/>
      <c r="C737" s="66">
        <f t="shared" si="11"/>
        <v>661</v>
      </c>
      <c r="D737" s="81">
        <v>661</v>
      </c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  <c r="DH737" s="7"/>
      <c r="DI737" s="7"/>
      <c r="DJ737" s="7"/>
      <c r="DK737" s="7"/>
      <c r="DL737" s="7"/>
      <c r="DM737" s="7"/>
      <c r="DN737" s="7"/>
      <c r="DO737" s="7"/>
      <c r="DP737" s="7"/>
      <c r="DQ737" s="7"/>
      <c r="DR737" s="7"/>
      <c r="DS737" s="7"/>
      <c r="DT737" s="7"/>
      <c r="DU737" s="7"/>
      <c r="DV737" s="7"/>
      <c r="DW737" s="7"/>
      <c r="DX737" s="7"/>
      <c r="DY737" s="7"/>
      <c r="DZ737" s="7"/>
      <c r="EA737" s="7"/>
      <c r="EB737" s="7"/>
      <c r="EC737" s="7"/>
      <c r="ED737" s="7"/>
      <c r="EE737" s="7"/>
      <c r="EF737" s="7"/>
      <c r="EG737" s="7"/>
      <c r="EH737" s="7"/>
      <c r="EI737" s="7"/>
      <c r="EJ737" s="7"/>
      <c r="EK737" s="7"/>
      <c r="EL737" s="7"/>
      <c r="EM737" s="7"/>
      <c r="EN737" s="7"/>
      <c r="EO737" s="7"/>
      <c r="EP737" s="7"/>
      <c r="EQ737" s="7"/>
      <c r="ER737" s="7"/>
      <c r="ES737" s="7"/>
      <c r="ET737" s="7"/>
      <c r="EU737" s="7"/>
      <c r="EV737" s="7"/>
      <c r="EW737" s="7"/>
      <c r="EX737" s="7"/>
      <c r="EY737" s="7"/>
      <c r="EZ737" s="7"/>
      <c r="FA737" s="7"/>
      <c r="FB737" s="7"/>
      <c r="FC737" s="7"/>
      <c r="FD737" s="7"/>
      <c r="FE737" s="7"/>
      <c r="FF737" s="7"/>
      <c r="FG737" s="7"/>
      <c r="FH737" s="7"/>
      <c r="FI737" s="7"/>
      <c r="FJ737" s="7"/>
      <c r="FK737" s="7"/>
      <c r="FL737" s="7"/>
      <c r="FM737" s="7"/>
      <c r="FN737" s="7"/>
      <c r="FO737" s="7"/>
      <c r="FP737" s="7"/>
      <c r="FQ737" s="7"/>
      <c r="FR737" s="7"/>
      <c r="FS737" s="7"/>
      <c r="FT737" s="7"/>
      <c r="FU737" s="7"/>
      <c r="FV737" s="7"/>
      <c r="FW737" s="7"/>
      <c r="FX737" s="7"/>
      <c r="FY737" s="7"/>
      <c r="FZ737" s="7"/>
      <c r="GA737" s="7"/>
      <c r="GB737" s="7"/>
      <c r="GC737" s="7"/>
      <c r="GD737" s="7"/>
      <c r="GE737" s="7"/>
      <c r="GF737" s="7"/>
      <c r="GG737" s="7"/>
      <c r="GH737" s="7"/>
      <c r="GI737" s="7"/>
      <c r="GJ737" s="7"/>
      <c r="GK737" s="7"/>
      <c r="GL737" s="7"/>
      <c r="GM737" s="7"/>
      <c r="GN737" s="7"/>
      <c r="GO737" s="7"/>
      <c r="GP737" s="7"/>
      <c r="GQ737" s="7"/>
      <c r="GR737" s="7"/>
      <c r="GS737" s="7"/>
      <c r="GT737" s="7"/>
      <c r="GU737" s="7"/>
      <c r="GV737" s="7"/>
      <c r="GW737" s="7"/>
      <c r="GX737" s="7"/>
      <c r="GY737" s="7"/>
      <c r="GZ737" s="7"/>
      <c r="HA737" s="7"/>
      <c r="HB737" s="7"/>
      <c r="HC737" s="7"/>
      <c r="HD737" s="7"/>
      <c r="HE737" s="7"/>
      <c r="HF737" s="7"/>
      <c r="HG737" s="7"/>
      <c r="HH737" s="7"/>
      <c r="HI737" s="7"/>
      <c r="HJ737" s="7"/>
      <c r="HK737" s="7"/>
      <c r="HL737" s="7"/>
      <c r="HM737" s="7"/>
      <c r="HN737" s="7"/>
      <c r="HO737" s="7"/>
      <c r="HP737" s="7"/>
      <c r="HQ737" s="7"/>
      <c r="HR737" s="7"/>
      <c r="HS737" s="7"/>
      <c r="HT737" s="7"/>
      <c r="HU737" s="7"/>
      <c r="HV737" s="7"/>
      <c r="HW737" s="7"/>
      <c r="HX737" s="7"/>
      <c r="HY737" s="7"/>
      <c r="HZ737" s="7"/>
      <c r="IA737" s="7"/>
      <c r="IB737" s="7"/>
      <c r="IC737" s="7"/>
      <c r="ID737" s="7"/>
      <c r="IE737" s="7"/>
      <c r="IF737" s="7"/>
      <c r="IG737" s="7"/>
      <c r="IH737" s="7"/>
      <c r="II737" s="7"/>
      <c r="IJ737" s="7"/>
      <c r="IK737" s="7"/>
      <c r="IL737" s="7"/>
      <c r="IM737" s="7"/>
      <c r="IN737" s="7"/>
      <c r="IO737" s="7"/>
      <c r="IP737" s="7"/>
      <c r="IQ737" s="7"/>
      <c r="IR737" s="7"/>
      <c r="IS737" s="7"/>
      <c r="IT737" s="7"/>
      <c r="IU737" s="7"/>
    </row>
    <row r="738" spans="1:255" ht="14.25">
      <c r="A738" s="69" t="s">
        <v>578</v>
      </c>
      <c r="B738" s="69"/>
      <c r="C738" s="66">
        <f t="shared" si="11"/>
        <v>0</v>
      </c>
      <c r="D738" s="8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  <c r="AC738" s="70"/>
      <c r="AD738" s="70"/>
      <c r="AE738" s="70"/>
      <c r="AF738" s="70"/>
      <c r="AG738" s="70"/>
      <c r="AH738" s="70"/>
      <c r="AI738" s="70"/>
      <c r="AJ738" s="70"/>
      <c r="AK738" s="70"/>
      <c r="AL738" s="70"/>
      <c r="AM738" s="70"/>
      <c r="AN738" s="70"/>
      <c r="AO738" s="70"/>
      <c r="AP738" s="70"/>
      <c r="AQ738" s="70"/>
      <c r="AR738" s="70"/>
      <c r="AS738" s="70"/>
      <c r="AT738" s="70"/>
      <c r="AU738" s="70"/>
      <c r="AV738" s="70"/>
      <c r="AW738" s="70"/>
      <c r="AX738" s="70"/>
      <c r="AY738" s="70"/>
      <c r="AZ738" s="70"/>
      <c r="BA738" s="70"/>
      <c r="BB738" s="70"/>
      <c r="BC738" s="70"/>
      <c r="BD738" s="70"/>
      <c r="BE738" s="70"/>
      <c r="BF738" s="70"/>
      <c r="BG738" s="70"/>
      <c r="BH738" s="70"/>
      <c r="BI738" s="70"/>
      <c r="BJ738" s="70"/>
      <c r="BK738" s="70"/>
      <c r="BL738" s="70"/>
      <c r="BM738" s="70"/>
      <c r="BN738" s="70"/>
      <c r="BO738" s="70"/>
      <c r="BP738" s="70"/>
      <c r="BQ738" s="70"/>
      <c r="BR738" s="70"/>
      <c r="BS738" s="70"/>
      <c r="BT738" s="70"/>
      <c r="BU738" s="70"/>
      <c r="BV738" s="70"/>
      <c r="BW738" s="70"/>
      <c r="BX738" s="70"/>
      <c r="BY738" s="70"/>
      <c r="BZ738" s="70"/>
      <c r="CA738" s="70"/>
      <c r="CB738" s="70"/>
      <c r="CC738" s="70"/>
      <c r="CD738" s="70"/>
      <c r="CE738" s="70"/>
      <c r="CF738" s="70"/>
      <c r="CG738" s="70"/>
      <c r="CH738" s="70"/>
      <c r="CI738" s="70"/>
      <c r="CJ738" s="70"/>
      <c r="CK738" s="70"/>
      <c r="CL738" s="70"/>
      <c r="CM738" s="70"/>
      <c r="CN738" s="70"/>
      <c r="CO738" s="70"/>
      <c r="CP738" s="70"/>
      <c r="CQ738" s="70"/>
      <c r="CR738" s="70"/>
      <c r="CS738" s="70"/>
      <c r="CT738" s="70"/>
      <c r="CU738" s="70"/>
      <c r="CV738" s="70"/>
      <c r="CW738" s="70"/>
      <c r="CX738" s="70"/>
      <c r="CY738" s="70"/>
      <c r="CZ738" s="70"/>
      <c r="DA738" s="70"/>
      <c r="DB738" s="70"/>
      <c r="DC738" s="70"/>
      <c r="DD738" s="70"/>
      <c r="DE738" s="70"/>
      <c r="DF738" s="70"/>
      <c r="DG738" s="70"/>
      <c r="DH738" s="70"/>
      <c r="DI738" s="70"/>
      <c r="DJ738" s="70"/>
      <c r="DK738" s="70"/>
      <c r="DL738" s="70"/>
      <c r="DM738" s="70"/>
      <c r="DN738" s="70"/>
      <c r="DO738" s="70"/>
      <c r="DP738" s="70"/>
      <c r="DQ738" s="70"/>
      <c r="DR738" s="70"/>
      <c r="DS738" s="70"/>
      <c r="DT738" s="70"/>
      <c r="DU738" s="70"/>
      <c r="DV738" s="70"/>
      <c r="DW738" s="70"/>
      <c r="DX738" s="70"/>
      <c r="DY738" s="70"/>
      <c r="DZ738" s="70"/>
      <c r="EA738" s="70"/>
      <c r="EB738" s="70"/>
      <c r="EC738" s="70"/>
      <c r="ED738" s="70"/>
      <c r="EE738" s="70"/>
      <c r="EF738" s="70"/>
      <c r="EG738" s="70"/>
      <c r="EH738" s="70"/>
      <c r="EI738" s="70"/>
      <c r="EJ738" s="70"/>
      <c r="EK738" s="70"/>
      <c r="EL738" s="70"/>
      <c r="EM738" s="70"/>
      <c r="EN738" s="70"/>
      <c r="EO738" s="70"/>
      <c r="EP738" s="70"/>
      <c r="EQ738" s="70"/>
      <c r="ER738" s="70"/>
      <c r="ES738" s="70"/>
      <c r="ET738" s="70"/>
      <c r="EU738" s="70"/>
      <c r="EV738" s="70"/>
      <c r="EW738" s="70"/>
      <c r="EX738" s="70"/>
      <c r="EY738" s="70"/>
      <c r="EZ738" s="70"/>
      <c r="FA738" s="70"/>
      <c r="FB738" s="70"/>
      <c r="FC738" s="70"/>
      <c r="FD738" s="70"/>
      <c r="FE738" s="70"/>
      <c r="FF738" s="70"/>
      <c r="FG738" s="70"/>
      <c r="FH738" s="70"/>
      <c r="FI738" s="70"/>
      <c r="FJ738" s="70"/>
      <c r="FK738" s="70"/>
      <c r="FL738" s="70"/>
      <c r="FM738" s="70"/>
      <c r="FN738" s="70"/>
      <c r="FO738" s="70"/>
      <c r="FP738" s="70"/>
      <c r="FQ738" s="70"/>
      <c r="FR738" s="70"/>
      <c r="FS738" s="70"/>
      <c r="FT738" s="70"/>
      <c r="FU738" s="70"/>
      <c r="FV738" s="70"/>
      <c r="FW738" s="70"/>
      <c r="FX738" s="70"/>
      <c r="FY738" s="70"/>
      <c r="FZ738" s="70"/>
      <c r="GA738" s="70"/>
      <c r="GB738" s="70"/>
      <c r="GC738" s="70"/>
      <c r="GD738" s="70"/>
      <c r="GE738" s="70"/>
      <c r="GF738" s="70"/>
      <c r="GG738" s="70"/>
      <c r="GH738" s="70"/>
      <c r="GI738" s="70"/>
      <c r="GJ738" s="70"/>
      <c r="GK738" s="70"/>
      <c r="GL738" s="70"/>
      <c r="GM738" s="70"/>
      <c r="GN738" s="70"/>
      <c r="GO738" s="70"/>
      <c r="GP738" s="70"/>
      <c r="GQ738" s="70"/>
      <c r="GR738" s="70"/>
      <c r="GS738" s="70"/>
      <c r="GT738" s="70"/>
      <c r="GU738" s="70"/>
      <c r="GV738" s="70"/>
      <c r="GW738" s="70"/>
      <c r="GX738" s="70"/>
      <c r="GY738" s="70"/>
      <c r="GZ738" s="70"/>
      <c r="HA738" s="70"/>
      <c r="HB738" s="70"/>
      <c r="HC738" s="70"/>
      <c r="HD738" s="70"/>
      <c r="HE738" s="70"/>
      <c r="HF738" s="70"/>
      <c r="HG738" s="70"/>
      <c r="HH738" s="70"/>
      <c r="HI738" s="70"/>
      <c r="HJ738" s="70"/>
      <c r="HK738" s="70"/>
      <c r="HL738" s="70"/>
      <c r="HM738" s="70"/>
      <c r="HN738" s="70"/>
      <c r="HO738" s="70"/>
      <c r="HP738" s="70"/>
      <c r="HQ738" s="70"/>
      <c r="HR738" s="70"/>
      <c r="HS738" s="70"/>
      <c r="HT738" s="70"/>
      <c r="HU738" s="70"/>
      <c r="HV738" s="70"/>
      <c r="HW738" s="70"/>
      <c r="HX738" s="70"/>
      <c r="HY738" s="70"/>
      <c r="HZ738" s="70"/>
      <c r="IA738" s="70"/>
      <c r="IB738" s="70"/>
      <c r="IC738" s="70"/>
      <c r="ID738" s="70"/>
      <c r="IE738" s="70"/>
      <c r="IF738" s="70"/>
      <c r="IG738" s="70"/>
      <c r="IH738" s="70"/>
      <c r="II738" s="70"/>
      <c r="IJ738" s="70"/>
      <c r="IK738" s="70"/>
      <c r="IL738" s="70"/>
      <c r="IM738" s="70"/>
      <c r="IN738" s="70"/>
      <c r="IO738" s="70"/>
      <c r="IP738" s="70"/>
      <c r="IQ738" s="70"/>
      <c r="IR738" s="70"/>
      <c r="IS738" s="70"/>
      <c r="IT738" s="70"/>
      <c r="IU738" s="70"/>
    </row>
    <row r="739" spans="1:255" ht="14.25">
      <c r="A739" s="69" t="s">
        <v>579</v>
      </c>
      <c r="B739" s="69"/>
      <c r="C739" s="66">
        <f t="shared" si="11"/>
        <v>0</v>
      </c>
      <c r="D739" s="8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  <c r="AC739" s="70"/>
      <c r="AD739" s="70"/>
      <c r="AE739" s="70"/>
      <c r="AF739" s="70"/>
      <c r="AG739" s="70"/>
      <c r="AH739" s="70"/>
      <c r="AI739" s="70"/>
      <c r="AJ739" s="70"/>
      <c r="AK739" s="70"/>
      <c r="AL739" s="70"/>
      <c r="AM739" s="70"/>
      <c r="AN739" s="70"/>
      <c r="AO739" s="70"/>
      <c r="AP739" s="70"/>
      <c r="AQ739" s="70"/>
      <c r="AR739" s="70"/>
      <c r="AS739" s="70"/>
      <c r="AT739" s="70"/>
      <c r="AU739" s="70"/>
      <c r="AV739" s="70"/>
      <c r="AW739" s="70"/>
      <c r="AX739" s="70"/>
      <c r="AY739" s="70"/>
      <c r="AZ739" s="70"/>
      <c r="BA739" s="70"/>
      <c r="BB739" s="70"/>
      <c r="BC739" s="70"/>
      <c r="BD739" s="70"/>
      <c r="BE739" s="70"/>
      <c r="BF739" s="70"/>
      <c r="BG739" s="70"/>
      <c r="BH739" s="70"/>
      <c r="BI739" s="70"/>
      <c r="BJ739" s="70"/>
      <c r="BK739" s="70"/>
      <c r="BL739" s="70"/>
      <c r="BM739" s="70"/>
      <c r="BN739" s="70"/>
      <c r="BO739" s="70"/>
      <c r="BP739" s="70"/>
      <c r="BQ739" s="70"/>
      <c r="BR739" s="70"/>
      <c r="BS739" s="70"/>
      <c r="BT739" s="70"/>
      <c r="BU739" s="70"/>
      <c r="BV739" s="70"/>
      <c r="BW739" s="70"/>
      <c r="BX739" s="70"/>
      <c r="BY739" s="70"/>
      <c r="BZ739" s="70"/>
      <c r="CA739" s="70"/>
      <c r="CB739" s="70"/>
      <c r="CC739" s="70"/>
      <c r="CD739" s="70"/>
      <c r="CE739" s="70"/>
      <c r="CF739" s="70"/>
      <c r="CG739" s="70"/>
      <c r="CH739" s="70"/>
      <c r="CI739" s="70"/>
      <c r="CJ739" s="70"/>
      <c r="CK739" s="70"/>
      <c r="CL739" s="70"/>
      <c r="CM739" s="70"/>
      <c r="CN739" s="70"/>
      <c r="CO739" s="70"/>
      <c r="CP739" s="70"/>
      <c r="CQ739" s="70"/>
      <c r="CR739" s="70"/>
      <c r="CS739" s="70"/>
      <c r="CT739" s="70"/>
      <c r="CU739" s="70"/>
      <c r="CV739" s="70"/>
      <c r="CW739" s="70"/>
      <c r="CX739" s="70"/>
      <c r="CY739" s="70"/>
      <c r="CZ739" s="70"/>
      <c r="DA739" s="70"/>
      <c r="DB739" s="70"/>
      <c r="DC739" s="70"/>
      <c r="DD739" s="70"/>
      <c r="DE739" s="70"/>
      <c r="DF739" s="70"/>
      <c r="DG739" s="70"/>
      <c r="DH739" s="70"/>
      <c r="DI739" s="70"/>
      <c r="DJ739" s="70"/>
      <c r="DK739" s="70"/>
      <c r="DL739" s="70"/>
      <c r="DM739" s="70"/>
      <c r="DN739" s="70"/>
      <c r="DO739" s="70"/>
      <c r="DP739" s="70"/>
      <c r="DQ739" s="70"/>
      <c r="DR739" s="70"/>
      <c r="DS739" s="70"/>
      <c r="DT739" s="70"/>
      <c r="DU739" s="70"/>
      <c r="DV739" s="70"/>
      <c r="DW739" s="70"/>
      <c r="DX739" s="70"/>
      <c r="DY739" s="70"/>
      <c r="DZ739" s="70"/>
      <c r="EA739" s="70"/>
      <c r="EB739" s="70"/>
      <c r="EC739" s="70"/>
      <c r="ED739" s="70"/>
      <c r="EE739" s="70"/>
      <c r="EF739" s="70"/>
      <c r="EG739" s="70"/>
      <c r="EH739" s="70"/>
      <c r="EI739" s="70"/>
      <c r="EJ739" s="70"/>
      <c r="EK739" s="70"/>
      <c r="EL739" s="70"/>
      <c r="EM739" s="70"/>
      <c r="EN739" s="70"/>
      <c r="EO739" s="70"/>
      <c r="EP739" s="70"/>
      <c r="EQ739" s="70"/>
      <c r="ER739" s="70"/>
      <c r="ES739" s="70"/>
      <c r="ET739" s="70"/>
      <c r="EU739" s="70"/>
      <c r="EV739" s="70"/>
      <c r="EW739" s="70"/>
      <c r="EX739" s="70"/>
      <c r="EY739" s="70"/>
      <c r="EZ739" s="70"/>
      <c r="FA739" s="70"/>
      <c r="FB739" s="70"/>
      <c r="FC739" s="70"/>
      <c r="FD739" s="70"/>
      <c r="FE739" s="70"/>
      <c r="FF739" s="70"/>
      <c r="FG739" s="70"/>
      <c r="FH739" s="70"/>
      <c r="FI739" s="70"/>
      <c r="FJ739" s="70"/>
      <c r="FK739" s="70"/>
      <c r="FL739" s="70"/>
      <c r="FM739" s="70"/>
      <c r="FN739" s="70"/>
      <c r="FO739" s="70"/>
      <c r="FP739" s="70"/>
      <c r="FQ739" s="70"/>
      <c r="FR739" s="70"/>
      <c r="FS739" s="70"/>
      <c r="FT739" s="70"/>
      <c r="FU739" s="70"/>
      <c r="FV739" s="70"/>
      <c r="FW739" s="70"/>
      <c r="FX739" s="70"/>
      <c r="FY739" s="70"/>
      <c r="FZ739" s="70"/>
      <c r="GA739" s="70"/>
      <c r="GB739" s="70"/>
      <c r="GC739" s="70"/>
      <c r="GD739" s="70"/>
      <c r="GE739" s="70"/>
      <c r="GF739" s="70"/>
      <c r="GG739" s="70"/>
      <c r="GH739" s="70"/>
      <c r="GI739" s="70"/>
      <c r="GJ739" s="70"/>
      <c r="GK739" s="70"/>
      <c r="GL739" s="70"/>
      <c r="GM739" s="70"/>
      <c r="GN739" s="70"/>
      <c r="GO739" s="70"/>
      <c r="GP739" s="70"/>
      <c r="GQ739" s="70"/>
      <c r="GR739" s="70"/>
      <c r="GS739" s="70"/>
      <c r="GT739" s="70"/>
      <c r="GU739" s="70"/>
      <c r="GV739" s="70"/>
      <c r="GW739" s="70"/>
      <c r="GX739" s="70"/>
      <c r="GY739" s="70"/>
      <c r="GZ739" s="70"/>
      <c r="HA739" s="70"/>
      <c r="HB739" s="70"/>
      <c r="HC739" s="70"/>
      <c r="HD739" s="70"/>
      <c r="HE739" s="70"/>
      <c r="HF739" s="70"/>
      <c r="HG739" s="70"/>
      <c r="HH739" s="70"/>
      <c r="HI739" s="70"/>
      <c r="HJ739" s="70"/>
      <c r="HK739" s="70"/>
      <c r="HL739" s="70"/>
      <c r="HM739" s="70"/>
      <c r="HN739" s="70"/>
      <c r="HO739" s="70"/>
      <c r="HP739" s="70"/>
      <c r="HQ739" s="70"/>
      <c r="HR739" s="70"/>
      <c r="HS739" s="70"/>
      <c r="HT739" s="70"/>
      <c r="HU739" s="70"/>
      <c r="HV739" s="70"/>
      <c r="HW739" s="70"/>
      <c r="HX739" s="70"/>
      <c r="HY739" s="70"/>
      <c r="HZ739" s="70"/>
      <c r="IA739" s="70"/>
      <c r="IB739" s="70"/>
      <c r="IC739" s="70"/>
      <c r="ID739" s="70"/>
      <c r="IE739" s="70"/>
      <c r="IF739" s="70"/>
      <c r="IG739" s="70"/>
      <c r="IH739" s="70"/>
      <c r="II739" s="70"/>
      <c r="IJ739" s="70"/>
      <c r="IK739" s="70"/>
      <c r="IL739" s="70"/>
      <c r="IM739" s="70"/>
      <c r="IN739" s="70"/>
      <c r="IO739" s="70"/>
      <c r="IP739" s="70"/>
      <c r="IQ739" s="70"/>
      <c r="IR739" s="70"/>
      <c r="IS739" s="70"/>
      <c r="IT739" s="70"/>
      <c r="IU739" s="70"/>
    </row>
    <row r="740" spans="1:255" ht="14.25">
      <c r="A740" s="69" t="s">
        <v>580</v>
      </c>
      <c r="B740" s="73">
        <f>SUM(B741:B746)</f>
        <v>0</v>
      </c>
      <c r="C740" s="66">
        <f t="shared" si="11"/>
        <v>0</v>
      </c>
      <c r="D740" s="69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  <c r="AC740" s="70"/>
      <c r="AD740" s="70"/>
      <c r="AE740" s="70"/>
      <c r="AF740" s="70"/>
      <c r="AG740" s="70"/>
      <c r="AH740" s="70"/>
      <c r="AI740" s="70"/>
      <c r="AJ740" s="70"/>
      <c r="AK740" s="70"/>
      <c r="AL740" s="70"/>
      <c r="AM740" s="70"/>
      <c r="AN740" s="70"/>
      <c r="AO740" s="70"/>
      <c r="AP740" s="70"/>
      <c r="AQ740" s="70"/>
      <c r="AR740" s="70"/>
      <c r="AS740" s="70"/>
      <c r="AT740" s="70"/>
      <c r="AU740" s="70"/>
      <c r="AV740" s="70"/>
      <c r="AW740" s="70"/>
      <c r="AX740" s="70"/>
      <c r="AY740" s="70"/>
      <c r="AZ740" s="70"/>
      <c r="BA740" s="70"/>
      <c r="BB740" s="70"/>
      <c r="BC740" s="70"/>
      <c r="BD740" s="70"/>
      <c r="BE740" s="70"/>
      <c r="BF740" s="70"/>
      <c r="BG740" s="70"/>
      <c r="BH740" s="70"/>
      <c r="BI740" s="70"/>
      <c r="BJ740" s="70"/>
      <c r="BK740" s="70"/>
      <c r="BL740" s="70"/>
      <c r="BM740" s="70"/>
      <c r="BN740" s="70"/>
      <c r="BO740" s="70"/>
      <c r="BP740" s="70"/>
      <c r="BQ740" s="70"/>
      <c r="BR740" s="70"/>
      <c r="BS740" s="70"/>
      <c r="BT740" s="70"/>
      <c r="BU740" s="70"/>
      <c r="BV740" s="70"/>
      <c r="BW740" s="70"/>
      <c r="BX740" s="70"/>
      <c r="BY740" s="70"/>
      <c r="BZ740" s="70"/>
      <c r="CA740" s="70"/>
      <c r="CB740" s="70"/>
      <c r="CC740" s="70"/>
      <c r="CD740" s="70"/>
      <c r="CE740" s="70"/>
      <c r="CF740" s="70"/>
      <c r="CG740" s="70"/>
      <c r="CH740" s="70"/>
      <c r="CI740" s="70"/>
      <c r="CJ740" s="70"/>
      <c r="CK740" s="70"/>
      <c r="CL740" s="70"/>
      <c r="CM740" s="70"/>
      <c r="CN740" s="70"/>
      <c r="CO740" s="70"/>
      <c r="CP740" s="70"/>
      <c r="CQ740" s="70"/>
      <c r="CR740" s="70"/>
      <c r="CS740" s="70"/>
      <c r="CT740" s="70"/>
      <c r="CU740" s="70"/>
      <c r="CV740" s="70"/>
      <c r="CW740" s="70"/>
      <c r="CX740" s="70"/>
      <c r="CY740" s="70"/>
      <c r="CZ740" s="70"/>
      <c r="DA740" s="70"/>
      <c r="DB740" s="70"/>
      <c r="DC740" s="70"/>
      <c r="DD740" s="70"/>
      <c r="DE740" s="70"/>
      <c r="DF740" s="70"/>
      <c r="DG740" s="70"/>
      <c r="DH740" s="70"/>
      <c r="DI740" s="70"/>
      <c r="DJ740" s="70"/>
      <c r="DK740" s="70"/>
      <c r="DL740" s="70"/>
      <c r="DM740" s="70"/>
      <c r="DN740" s="70"/>
      <c r="DO740" s="70"/>
      <c r="DP740" s="70"/>
      <c r="DQ740" s="70"/>
      <c r="DR740" s="70"/>
      <c r="DS740" s="70"/>
      <c r="DT740" s="70"/>
      <c r="DU740" s="70"/>
      <c r="DV740" s="70"/>
      <c r="DW740" s="70"/>
      <c r="DX740" s="70"/>
      <c r="DY740" s="70"/>
      <c r="DZ740" s="70"/>
      <c r="EA740" s="70"/>
      <c r="EB740" s="70"/>
      <c r="EC740" s="70"/>
      <c r="ED740" s="70"/>
      <c r="EE740" s="70"/>
      <c r="EF740" s="70"/>
      <c r="EG740" s="70"/>
      <c r="EH740" s="70"/>
      <c r="EI740" s="70"/>
      <c r="EJ740" s="70"/>
      <c r="EK740" s="70"/>
      <c r="EL740" s="70"/>
      <c r="EM740" s="70"/>
      <c r="EN740" s="70"/>
      <c r="EO740" s="70"/>
      <c r="EP740" s="70"/>
      <c r="EQ740" s="70"/>
      <c r="ER740" s="70"/>
      <c r="ES740" s="70"/>
      <c r="ET740" s="70"/>
      <c r="EU740" s="70"/>
      <c r="EV740" s="70"/>
      <c r="EW740" s="70"/>
      <c r="EX740" s="70"/>
      <c r="EY740" s="70"/>
      <c r="EZ740" s="70"/>
      <c r="FA740" s="70"/>
      <c r="FB740" s="70"/>
      <c r="FC740" s="70"/>
      <c r="FD740" s="70"/>
      <c r="FE740" s="70"/>
      <c r="FF740" s="70"/>
      <c r="FG740" s="70"/>
      <c r="FH740" s="70"/>
      <c r="FI740" s="70"/>
      <c r="FJ740" s="70"/>
      <c r="FK740" s="70"/>
      <c r="FL740" s="70"/>
      <c r="FM740" s="70"/>
      <c r="FN740" s="70"/>
      <c r="FO740" s="70"/>
      <c r="FP740" s="70"/>
      <c r="FQ740" s="70"/>
      <c r="FR740" s="70"/>
      <c r="FS740" s="70"/>
      <c r="FT740" s="70"/>
      <c r="FU740" s="70"/>
      <c r="FV740" s="70"/>
      <c r="FW740" s="70"/>
      <c r="FX740" s="70"/>
      <c r="FY740" s="70"/>
      <c r="FZ740" s="70"/>
      <c r="GA740" s="70"/>
      <c r="GB740" s="70"/>
      <c r="GC740" s="70"/>
      <c r="GD740" s="70"/>
      <c r="GE740" s="70"/>
      <c r="GF740" s="70"/>
      <c r="GG740" s="70"/>
      <c r="GH740" s="70"/>
      <c r="GI740" s="70"/>
      <c r="GJ740" s="70"/>
      <c r="GK740" s="70"/>
      <c r="GL740" s="70"/>
      <c r="GM740" s="70"/>
      <c r="GN740" s="70"/>
      <c r="GO740" s="70"/>
      <c r="GP740" s="70"/>
      <c r="GQ740" s="70"/>
      <c r="GR740" s="70"/>
      <c r="GS740" s="70"/>
      <c r="GT740" s="70"/>
      <c r="GU740" s="70"/>
      <c r="GV740" s="70"/>
      <c r="GW740" s="70"/>
      <c r="GX740" s="70"/>
      <c r="GY740" s="70"/>
      <c r="GZ740" s="70"/>
      <c r="HA740" s="70"/>
      <c r="HB740" s="70"/>
      <c r="HC740" s="70"/>
      <c r="HD740" s="70"/>
      <c r="HE740" s="70"/>
      <c r="HF740" s="70"/>
      <c r="HG740" s="70"/>
      <c r="HH740" s="70"/>
      <c r="HI740" s="70"/>
      <c r="HJ740" s="70"/>
      <c r="HK740" s="70"/>
      <c r="HL740" s="70"/>
      <c r="HM740" s="70"/>
      <c r="HN740" s="70"/>
      <c r="HO740" s="70"/>
      <c r="HP740" s="70"/>
      <c r="HQ740" s="70"/>
      <c r="HR740" s="70"/>
      <c r="HS740" s="70"/>
      <c r="HT740" s="70"/>
      <c r="HU740" s="70"/>
      <c r="HV740" s="70"/>
      <c r="HW740" s="70"/>
      <c r="HX740" s="70"/>
      <c r="HY740" s="70"/>
      <c r="HZ740" s="70"/>
      <c r="IA740" s="70"/>
      <c r="IB740" s="70"/>
      <c r="IC740" s="70"/>
      <c r="ID740" s="70"/>
      <c r="IE740" s="70"/>
      <c r="IF740" s="70"/>
      <c r="IG740" s="70"/>
      <c r="IH740" s="70"/>
      <c r="II740" s="70"/>
      <c r="IJ740" s="70"/>
      <c r="IK740" s="70"/>
      <c r="IL740" s="70"/>
      <c r="IM740" s="70"/>
      <c r="IN740" s="70"/>
      <c r="IO740" s="70"/>
      <c r="IP740" s="70"/>
      <c r="IQ740" s="70"/>
      <c r="IR740" s="70"/>
      <c r="IS740" s="70"/>
      <c r="IT740" s="70"/>
      <c r="IU740" s="70"/>
    </row>
    <row r="741" spans="1:255" ht="14.25">
      <c r="A741" s="69" t="s">
        <v>581</v>
      </c>
      <c r="B741" s="69"/>
      <c r="C741" s="66">
        <f t="shared" si="11"/>
        <v>0</v>
      </c>
      <c r="D741" s="69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  <c r="AC741" s="70"/>
      <c r="AD741" s="70"/>
      <c r="AE741" s="70"/>
      <c r="AF741" s="70"/>
      <c r="AG741" s="70"/>
      <c r="AH741" s="70"/>
      <c r="AI741" s="70"/>
      <c r="AJ741" s="70"/>
      <c r="AK741" s="70"/>
      <c r="AL741" s="70"/>
      <c r="AM741" s="70"/>
      <c r="AN741" s="70"/>
      <c r="AO741" s="70"/>
      <c r="AP741" s="70"/>
      <c r="AQ741" s="70"/>
      <c r="AR741" s="70"/>
      <c r="AS741" s="70"/>
      <c r="AT741" s="70"/>
      <c r="AU741" s="70"/>
      <c r="AV741" s="70"/>
      <c r="AW741" s="70"/>
      <c r="AX741" s="70"/>
      <c r="AY741" s="70"/>
      <c r="AZ741" s="70"/>
      <c r="BA741" s="70"/>
      <c r="BB741" s="70"/>
      <c r="BC741" s="70"/>
      <c r="BD741" s="70"/>
      <c r="BE741" s="70"/>
      <c r="BF741" s="70"/>
      <c r="BG741" s="70"/>
      <c r="BH741" s="70"/>
      <c r="BI741" s="70"/>
      <c r="BJ741" s="70"/>
      <c r="BK741" s="70"/>
      <c r="BL741" s="70"/>
      <c r="BM741" s="70"/>
      <c r="BN741" s="70"/>
      <c r="BO741" s="70"/>
      <c r="BP741" s="70"/>
      <c r="BQ741" s="70"/>
      <c r="BR741" s="70"/>
      <c r="BS741" s="70"/>
      <c r="BT741" s="70"/>
      <c r="BU741" s="70"/>
      <c r="BV741" s="70"/>
      <c r="BW741" s="70"/>
      <c r="BX741" s="70"/>
      <c r="BY741" s="70"/>
      <c r="BZ741" s="70"/>
      <c r="CA741" s="70"/>
      <c r="CB741" s="70"/>
      <c r="CC741" s="70"/>
      <c r="CD741" s="70"/>
      <c r="CE741" s="70"/>
      <c r="CF741" s="70"/>
      <c r="CG741" s="70"/>
      <c r="CH741" s="70"/>
      <c r="CI741" s="70"/>
      <c r="CJ741" s="70"/>
      <c r="CK741" s="70"/>
      <c r="CL741" s="70"/>
      <c r="CM741" s="70"/>
      <c r="CN741" s="70"/>
      <c r="CO741" s="70"/>
      <c r="CP741" s="70"/>
      <c r="CQ741" s="70"/>
      <c r="CR741" s="70"/>
      <c r="CS741" s="70"/>
      <c r="CT741" s="70"/>
      <c r="CU741" s="70"/>
      <c r="CV741" s="70"/>
      <c r="CW741" s="70"/>
      <c r="CX741" s="70"/>
      <c r="CY741" s="70"/>
      <c r="CZ741" s="70"/>
      <c r="DA741" s="70"/>
      <c r="DB741" s="70"/>
      <c r="DC741" s="70"/>
      <c r="DD741" s="70"/>
      <c r="DE741" s="70"/>
      <c r="DF741" s="70"/>
      <c r="DG741" s="70"/>
      <c r="DH741" s="70"/>
      <c r="DI741" s="70"/>
      <c r="DJ741" s="70"/>
      <c r="DK741" s="70"/>
      <c r="DL741" s="70"/>
      <c r="DM741" s="70"/>
      <c r="DN741" s="70"/>
      <c r="DO741" s="70"/>
      <c r="DP741" s="70"/>
      <c r="DQ741" s="70"/>
      <c r="DR741" s="70"/>
      <c r="DS741" s="70"/>
      <c r="DT741" s="70"/>
      <c r="DU741" s="70"/>
      <c r="DV741" s="70"/>
      <c r="DW741" s="70"/>
      <c r="DX741" s="70"/>
      <c r="DY741" s="70"/>
      <c r="DZ741" s="70"/>
      <c r="EA741" s="70"/>
      <c r="EB741" s="70"/>
      <c r="EC741" s="70"/>
      <c r="ED741" s="70"/>
      <c r="EE741" s="70"/>
      <c r="EF741" s="70"/>
      <c r="EG741" s="70"/>
      <c r="EH741" s="70"/>
      <c r="EI741" s="70"/>
      <c r="EJ741" s="70"/>
      <c r="EK741" s="70"/>
      <c r="EL741" s="70"/>
      <c r="EM741" s="70"/>
      <c r="EN741" s="70"/>
      <c r="EO741" s="70"/>
      <c r="EP741" s="70"/>
      <c r="EQ741" s="70"/>
      <c r="ER741" s="70"/>
      <c r="ES741" s="70"/>
      <c r="ET741" s="70"/>
      <c r="EU741" s="70"/>
      <c r="EV741" s="70"/>
      <c r="EW741" s="70"/>
      <c r="EX741" s="70"/>
      <c r="EY741" s="70"/>
      <c r="EZ741" s="70"/>
      <c r="FA741" s="70"/>
      <c r="FB741" s="70"/>
      <c r="FC741" s="70"/>
      <c r="FD741" s="70"/>
      <c r="FE741" s="70"/>
      <c r="FF741" s="70"/>
      <c r="FG741" s="70"/>
      <c r="FH741" s="70"/>
      <c r="FI741" s="70"/>
      <c r="FJ741" s="70"/>
      <c r="FK741" s="70"/>
      <c r="FL741" s="70"/>
      <c r="FM741" s="70"/>
      <c r="FN741" s="70"/>
      <c r="FO741" s="70"/>
      <c r="FP741" s="70"/>
      <c r="FQ741" s="70"/>
      <c r="FR741" s="70"/>
      <c r="FS741" s="70"/>
      <c r="FT741" s="70"/>
      <c r="FU741" s="70"/>
      <c r="FV741" s="70"/>
      <c r="FW741" s="70"/>
      <c r="FX741" s="70"/>
      <c r="FY741" s="70"/>
      <c r="FZ741" s="70"/>
      <c r="GA741" s="70"/>
      <c r="GB741" s="70"/>
      <c r="GC741" s="70"/>
      <c r="GD741" s="70"/>
      <c r="GE741" s="70"/>
      <c r="GF741" s="70"/>
      <c r="GG741" s="70"/>
      <c r="GH741" s="70"/>
      <c r="GI741" s="70"/>
      <c r="GJ741" s="70"/>
      <c r="GK741" s="70"/>
      <c r="GL741" s="70"/>
      <c r="GM741" s="70"/>
      <c r="GN741" s="70"/>
      <c r="GO741" s="70"/>
      <c r="GP741" s="70"/>
      <c r="GQ741" s="70"/>
      <c r="GR741" s="70"/>
      <c r="GS741" s="70"/>
      <c r="GT741" s="70"/>
      <c r="GU741" s="70"/>
      <c r="GV741" s="70"/>
      <c r="GW741" s="70"/>
      <c r="GX741" s="70"/>
      <c r="GY741" s="70"/>
      <c r="GZ741" s="70"/>
      <c r="HA741" s="70"/>
      <c r="HB741" s="70"/>
      <c r="HC741" s="70"/>
      <c r="HD741" s="70"/>
      <c r="HE741" s="70"/>
      <c r="HF741" s="70"/>
      <c r="HG741" s="70"/>
      <c r="HH741" s="70"/>
      <c r="HI741" s="70"/>
      <c r="HJ741" s="70"/>
      <c r="HK741" s="70"/>
      <c r="HL741" s="70"/>
      <c r="HM741" s="70"/>
      <c r="HN741" s="70"/>
      <c r="HO741" s="70"/>
      <c r="HP741" s="70"/>
      <c r="HQ741" s="70"/>
      <c r="HR741" s="70"/>
      <c r="HS741" s="70"/>
      <c r="HT741" s="70"/>
      <c r="HU741" s="70"/>
      <c r="HV741" s="70"/>
      <c r="HW741" s="70"/>
      <c r="HX741" s="70"/>
      <c r="HY741" s="70"/>
      <c r="HZ741" s="70"/>
      <c r="IA741" s="70"/>
      <c r="IB741" s="70"/>
      <c r="IC741" s="70"/>
      <c r="ID741" s="70"/>
      <c r="IE741" s="70"/>
      <c r="IF741" s="70"/>
      <c r="IG741" s="70"/>
      <c r="IH741" s="70"/>
      <c r="II741" s="70"/>
      <c r="IJ741" s="70"/>
      <c r="IK741" s="70"/>
      <c r="IL741" s="70"/>
      <c r="IM741" s="70"/>
      <c r="IN741" s="70"/>
      <c r="IO741" s="70"/>
      <c r="IP741" s="70"/>
      <c r="IQ741" s="70"/>
      <c r="IR741" s="70"/>
      <c r="IS741" s="70"/>
      <c r="IT741" s="70"/>
      <c r="IU741" s="70"/>
    </row>
    <row r="742" spans="1:255" ht="14.25">
      <c r="A742" s="69" t="s">
        <v>582</v>
      </c>
      <c r="B742" s="69"/>
      <c r="C742" s="66">
        <f t="shared" si="11"/>
        <v>0</v>
      </c>
      <c r="D742" s="69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  <c r="AC742" s="70"/>
      <c r="AD742" s="70"/>
      <c r="AE742" s="70"/>
      <c r="AF742" s="70"/>
      <c r="AG742" s="70"/>
      <c r="AH742" s="70"/>
      <c r="AI742" s="70"/>
      <c r="AJ742" s="70"/>
      <c r="AK742" s="70"/>
      <c r="AL742" s="70"/>
      <c r="AM742" s="70"/>
      <c r="AN742" s="70"/>
      <c r="AO742" s="70"/>
      <c r="AP742" s="70"/>
      <c r="AQ742" s="70"/>
      <c r="AR742" s="70"/>
      <c r="AS742" s="70"/>
      <c r="AT742" s="70"/>
      <c r="AU742" s="70"/>
      <c r="AV742" s="70"/>
      <c r="AW742" s="70"/>
      <c r="AX742" s="70"/>
      <c r="AY742" s="70"/>
      <c r="AZ742" s="70"/>
      <c r="BA742" s="70"/>
      <c r="BB742" s="70"/>
      <c r="BC742" s="70"/>
      <c r="BD742" s="70"/>
      <c r="BE742" s="70"/>
      <c r="BF742" s="70"/>
      <c r="BG742" s="70"/>
      <c r="BH742" s="70"/>
      <c r="BI742" s="70"/>
      <c r="BJ742" s="70"/>
      <c r="BK742" s="70"/>
      <c r="BL742" s="70"/>
      <c r="BM742" s="70"/>
      <c r="BN742" s="70"/>
      <c r="BO742" s="70"/>
      <c r="BP742" s="70"/>
      <c r="BQ742" s="70"/>
      <c r="BR742" s="70"/>
      <c r="BS742" s="70"/>
      <c r="BT742" s="70"/>
      <c r="BU742" s="70"/>
      <c r="BV742" s="70"/>
      <c r="BW742" s="70"/>
      <c r="BX742" s="70"/>
      <c r="BY742" s="70"/>
      <c r="BZ742" s="70"/>
      <c r="CA742" s="70"/>
      <c r="CB742" s="70"/>
      <c r="CC742" s="70"/>
      <c r="CD742" s="70"/>
      <c r="CE742" s="70"/>
      <c r="CF742" s="70"/>
      <c r="CG742" s="70"/>
      <c r="CH742" s="70"/>
      <c r="CI742" s="70"/>
      <c r="CJ742" s="70"/>
      <c r="CK742" s="70"/>
      <c r="CL742" s="70"/>
      <c r="CM742" s="70"/>
      <c r="CN742" s="70"/>
      <c r="CO742" s="70"/>
      <c r="CP742" s="70"/>
      <c r="CQ742" s="70"/>
      <c r="CR742" s="70"/>
      <c r="CS742" s="70"/>
      <c r="CT742" s="70"/>
      <c r="CU742" s="70"/>
      <c r="CV742" s="70"/>
      <c r="CW742" s="70"/>
      <c r="CX742" s="70"/>
      <c r="CY742" s="70"/>
      <c r="CZ742" s="70"/>
      <c r="DA742" s="70"/>
      <c r="DB742" s="70"/>
      <c r="DC742" s="70"/>
      <c r="DD742" s="70"/>
      <c r="DE742" s="70"/>
      <c r="DF742" s="70"/>
      <c r="DG742" s="70"/>
      <c r="DH742" s="70"/>
      <c r="DI742" s="70"/>
      <c r="DJ742" s="70"/>
      <c r="DK742" s="70"/>
      <c r="DL742" s="70"/>
      <c r="DM742" s="70"/>
      <c r="DN742" s="70"/>
      <c r="DO742" s="70"/>
      <c r="DP742" s="70"/>
      <c r="DQ742" s="70"/>
      <c r="DR742" s="70"/>
      <c r="DS742" s="70"/>
      <c r="DT742" s="70"/>
      <c r="DU742" s="70"/>
      <c r="DV742" s="70"/>
      <c r="DW742" s="70"/>
      <c r="DX742" s="70"/>
      <c r="DY742" s="70"/>
      <c r="DZ742" s="70"/>
      <c r="EA742" s="70"/>
      <c r="EB742" s="70"/>
      <c r="EC742" s="70"/>
      <c r="ED742" s="70"/>
      <c r="EE742" s="70"/>
      <c r="EF742" s="70"/>
      <c r="EG742" s="70"/>
      <c r="EH742" s="70"/>
      <c r="EI742" s="70"/>
      <c r="EJ742" s="70"/>
      <c r="EK742" s="70"/>
      <c r="EL742" s="70"/>
      <c r="EM742" s="70"/>
      <c r="EN742" s="70"/>
      <c r="EO742" s="70"/>
      <c r="EP742" s="70"/>
      <c r="EQ742" s="70"/>
      <c r="ER742" s="70"/>
      <c r="ES742" s="70"/>
      <c r="ET742" s="70"/>
      <c r="EU742" s="70"/>
      <c r="EV742" s="70"/>
      <c r="EW742" s="70"/>
      <c r="EX742" s="70"/>
      <c r="EY742" s="70"/>
      <c r="EZ742" s="70"/>
      <c r="FA742" s="70"/>
      <c r="FB742" s="70"/>
      <c r="FC742" s="70"/>
      <c r="FD742" s="70"/>
      <c r="FE742" s="70"/>
      <c r="FF742" s="70"/>
      <c r="FG742" s="70"/>
      <c r="FH742" s="70"/>
      <c r="FI742" s="70"/>
      <c r="FJ742" s="70"/>
      <c r="FK742" s="70"/>
      <c r="FL742" s="70"/>
      <c r="FM742" s="70"/>
      <c r="FN742" s="70"/>
      <c r="FO742" s="70"/>
      <c r="FP742" s="70"/>
      <c r="FQ742" s="70"/>
      <c r="FR742" s="70"/>
      <c r="FS742" s="70"/>
      <c r="FT742" s="70"/>
      <c r="FU742" s="70"/>
      <c r="FV742" s="70"/>
      <c r="FW742" s="70"/>
      <c r="FX742" s="70"/>
      <c r="FY742" s="70"/>
      <c r="FZ742" s="70"/>
      <c r="GA742" s="70"/>
      <c r="GB742" s="70"/>
      <c r="GC742" s="70"/>
      <c r="GD742" s="70"/>
      <c r="GE742" s="70"/>
      <c r="GF742" s="70"/>
      <c r="GG742" s="70"/>
      <c r="GH742" s="70"/>
      <c r="GI742" s="70"/>
      <c r="GJ742" s="70"/>
      <c r="GK742" s="70"/>
      <c r="GL742" s="70"/>
      <c r="GM742" s="70"/>
      <c r="GN742" s="70"/>
      <c r="GO742" s="70"/>
      <c r="GP742" s="70"/>
      <c r="GQ742" s="70"/>
      <c r="GR742" s="70"/>
      <c r="GS742" s="70"/>
      <c r="GT742" s="70"/>
      <c r="GU742" s="70"/>
      <c r="GV742" s="70"/>
      <c r="GW742" s="70"/>
      <c r="GX742" s="70"/>
      <c r="GY742" s="70"/>
      <c r="GZ742" s="70"/>
      <c r="HA742" s="70"/>
      <c r="HB742" s="70"/>
      <c r="HC742" s="70"/>
      <c r="HD742" s="70"/>
      <c r="HE742" s="70"/>
      <c r="HF742" s="70"/>
      <c r="HG742" s="70"/>
      <c r="HH742" s="70"/>
      <c r="HI742" s="70"/>
      <c r="HJ742" s="70"/>
      <c r="HK742" s="70"/>
      <c r="HL742" s="70"/>
      <c r="HM742" s="70"/>
      <c r="HN742" s="70"/>
      <c r="HO742" s="70"/>
      <c r="HP742" s="70"/>
      <c r="HQ742" s="70"/>
      <c r="HR742" s="70"/>
      <c r="HS742" s="70"/>
      <c r="HT742" s="70"/>
      <c r="HU742" s="70"/>
      <c r="HV742" s="70"/>
      <c r="HW742" s="70"/>
      <c r="HX742" s="70"/>
      <c r="HY742" s="70"/>
      <c r="HZ742" s="70"/>
      <c r="IA742" s="70"/>
      <c r="IB742" s="70"/>
      <c r="IC742" s="70"/>
      <c r="ID742" s="70"/>
      <c r="IE742" s="70"/>
      <c r="IF742" s="70"/>
      <c r="IG742" s="70"/>
      <c r="IH742" s="70"/>
      <c r="II742" s="70"/>
      <c r="IJ742" s="70"/>
      <c r="IK742" s="70"/>
      <c r="IL742" s="70"/>
      <c r="IM742" s="70"/>
      <c r="IN742" s="70"/>
      <c r="IO742" s="70"/>
      <c r="IP742" s="70"/>
      <c r="IQ742" s="70"/>
      <c r="IR742" s="70"/>
      <c r="IS742" s="70"/>
      <c r="IT742" s="70"/>
      <c r="IU742" s="70"/>
    </row>
    <row r="743" spans="1:255" ht="14.25">
      <c r="A743" s="69" t="s">
        <v>583</v>
      </c>
      <c r="B743" s="69"/>
      <c r="C743" s="66">
        <f t="shared" si="11"/>
        <v>0</v>
      </c>
      <c r="D743" s="69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  <c r="AC743" s="70"/>
      <c r="AD743" s="70"/>
      <c r="AE743" s="70"/>
      <c r="AF743" s="70"/>
      <c r="AG743" s="70"/>
      <c r="AH743" s="70"/>
      <c r="AI743" s="70"/>
      <c r="AJ743" s="70"/>
      <c r="AK743" s="70"/>
      <c r="AL743" s="70"/>
      <c r="AM743" s="70"/>
      <c r="AN743" s="70"/>
      <c r="AO743" s="70"/>
      <c r="AP743" s="70"/>
      <c r="AQ743" s="70"/>
      <c r="AR743" s="70"/>
      <c r="AS743" s="70"/>
      <c r="AT743" s="70"/>
      <c r="AU743" s="70"/>
      <c r="AV743" s="70"/>
      <c r="AW743" s="70"/>
      <c r="AX743" s="70"/>
      <c r="AY743" s="70"/>
      <c r="AZ743" s="70"/>
      <c r="BA743" s="70"/>
      <c r="BB743" s="70"/>
      <c r="BC743" s="70"/>
      <c r="BD743" s="70"/>
      <c r="BE743" s="70"/>
      <c r="BF743" s="70"/>
      <c r="BG743" s="70"/>
      <c r="BH743" s="70"/>
      <c r="BI743" s="70"/>
      <c r="BJ743" s="70"/>
      <c r="BK743" s="70"/>
      <c r="BL743" s="70"/>
      <c r="BM743" s="70"/>
      <c r="BN743" s="70"/>
      <c r="BO743" s="70"/>
      <c r="BP743" s="70"/>
      <c r="BQ743" s="70"/>
      <c r="BR743" s="70"/>
      <c r="BS743" s="70"/>
      <c r="BT743" s="70"/>
      <c r="BU743" s="70"/>
      <c r="BV743" s="70"/>
      <c r="BW743" s="70"/>
      <c r="BX743" s="70"/>
      <c r="BY743" s="70"/>
      <c r="BZ743" s="70"/>
      <c r="CA743" s="70"/>
      <c r="CB743" s="70"/>
      <c r="CC743" s="70"/>
      <c r="CD743" s="70"/>
      <c r="CE743" s="70"/>
      <c r="CF743" s="70"/>
      <c r="CG743" s="70"/>
      <c r="CH743" s="70"/>
      <c r="CI743" s="70"/>
      <c r="CJ743" s="70"/>
      <c r="CK743" s="70"/>
      <c r="CL743" s="70"/>
      <c r="CM743" s="70"/>
      <c r="CN743" s="70"/>
      <c r="CO743" s="70"/>
      <c r="CP743" s="70"/>
      <c r="CQ743" s="70"/>
      <c r="CR743" s="70"/>
      <c r="CS743" s="70"/>
      <c r="CT743" s="70"/>
      <c r="CU743" s="70"/>
      <c r="CV743" s="70"/>
      <c r="CW743" s="70"/>
      <c r="CX743" s="70"/>
      <c r="CY743" s="70"/>
      <c r="CZ743" s="70"/>
      <c r="DA743" s="70"/>
      <c r="DB743" s="70"/>
      <c r="DC743" s="70"/>
      <c r="DD743" s="70"/>
      <c r="DE743" s="70"/>
      <c r="DF743" s="70"/>
      <c r="DG743" s="70"/>
      <c r="DH743" s="70"/>
      <c r="DI743" s="70"/>
      <c r="DJ743" s="70"/>
      <c r="DK743" s="70"/>
      <c r="DL743" s="70"/>
      <c r="DM743" s="70"/>
      <c r="DN743" s="70"/>
      <c r="DO743" s="70"/>
      <c r="DP743" s="70"/>
      <c r="DQ743" s="70"/>
      <c r="DR743" s="70"/>
      <c r="DS743" s="70"/>
      <c r="DT743" s="70"/>
      <c r="DU743" s="70"/>
      <c r="DV743" s="70"/>
      <c r="DW743" s="70"/>
      <c r="DX743" s="70"/>
      <c r="DY743" s="70"/>
      <c r="DZ743" s="70"/>
      <c r="EA743" s="70"/>
      <c r="EB743" s="70"/>
      <c r="EC743" s="70"/>
      <c r="ED743" s="70"/>
      <c r="EE743" s="70"/>
      <c r="EF743" s="70"/>
      <c r="EG743" s="70"/>
      <c r="EH743" s="70"/>
      <c r="EI743" s="70"/>
      <c r="EJ743" s="70"/>
      <c r="EK743" s="70"/>
      <c r="EL743" s="70"/>
      <c r="EM743" s="70"/>
      <c r="EN743" s="70"/>
      <c r="EO743" s="70"/>
      <c r="EP743" s="70"/>
      <c r="EQ743" s="70"/>
      <c r="ER743" s="70"/>
      <c r="ES743" s="70"/>
      <c r="ET743" s="70"/>
      <c r="EU743" s="70"/>
      <c r="EV743" s="70"/>
      <c r="EW743" s="70"/>
      <c r="EX743" s="70"/>
      <c r="EY743" s="70"/>
      <c r="EZ743" s="70"/>
      <c r="FA743" s="70"/>
      <c r="FB743" s="70"/>
      <c r="FC743" s="70"/>
      <c r="FD743" s="70"/>
      <c r="FE743" s="70"/>
      <c r="FF743" s="70"/>
      <c r="FG743" s="70"/>
      <c r="FH743" s="70"/>
      <c r="FI743" s="70"/>
      <c r="FJ743" s="70"/>
      <c r="FK743" s="70"/>
      <c r="FL743" s="70"/>
      <c r="FM743" s="70"/>
      <c r="FN743" s="70"/>
      <c r="FO743" s="70"/>
      <c r="FP743" s="70"/>
      <c r="FQ743" s="70"/>
      <c r="FR743" s="70"/>
      <c r="FS743" s="70"/>
      <c r="FT743" s="70"/>
      <c r="FU743" s="70"/>
      <c r="FV743" s="70"/>
      <c r="FW743" s="70"/>
      <c r="FX743" s="70"/>
      <c r="FY743" s="70"/>
      <c r="FZ743" s="70"/>
      <c r="GA743" s="70"/>
      <c r="GB743" s="70"/>
      <c r="GC743" s="70"/>
      <c r="GD743" s="70"/>
      <c r="GE743" s="70"/>
      <c r="GF743" s="70"/>
      <c r="GG743" s="70"/>
      <c r="GH743" s="70"/>
      <c r="GI743" s="70"/>
      <c r="GJ743" s="70"/>
      <c r="GK743" s="70"/>
      <c r="GL743" s="70"/>
      <c r="GM743" s="70"/>
      <c r="GN743" s="70"/>
      <c r="GO743" s="70"/>
      <c r="GP743" s="70"/>
      <c r="GQ743" s="70"/>
      <c r="GR743" s="70"/>
      <c r="GS743" s="70"/>
      <c r="GT743" s="70"/>
      <c r="GU743" s="70"/>
      <c r="GV743" s="70"/>
      <c r="GW743" s="70"/>
      <c r="GX743" s="70"/>
      <c r="GY743" s="70"/>
      <c r="GZ743" s="70"/>
      <c r="HA743" s="70"/>
      <c r="HB743" s="70"/>
      <c r="HC743" s="70"/>
      <c r="HD743" s="70"/>
      <c r="HE743" s="70"/>
      <c r="HF743" s="70"/>
      <c r="HG743" s="70"/>
      <c r="HH743" s="70"/>
      <c r="HI743" s="70"/>
      <c r="HJ743" s="70"/>
      <c r="HK743" s="70"/>
      <c r="HL743" s="70"/>
      <c r="HM743" s="70"/>
      <c r="HN743" s="70"/>
      <c r="HO743" s="70"/>
      <c r="HP743" s="70"/>
      <c r="HQ743" s="70"/>
      <c r="HR743" s="70"/>
      <c r="HS743" s="70"/>
      <c r="HT743" s="70"/>
      <c r="HU743" s="70"/>
      <c r="HV743" s="70"/>
      <c r="HW743" s="70"/>
      <c r="HX743" s="70"/>
      <c r="HY743" s="70"/>
      <c r="HZ743" s="70"/>
      <c r="IA743" s="70"/>
      <c r="IB743" s="70"/>
      <c r="IC743" s="70"/>
      <c r="ID743" s="70"/>
      <c r="IE743" s="70"/>
      <c r="IF743" s="70"/>
      <c r="IG743" s="70"/>
      <c r="IH743" s="70"/>
      <c r="II743" s="70"/>
      <c r="IJ743" s="70"/>
      <c r="IK743" s="70"/>
      <c r="IL743" s="70"/>
      <c r="IM743" s="70"/>
      <c r="IN743" s="70"/>
      <c r="IO743" s="70"/>
      <c r="IP743" s="70"/>
      <c r="IQ743" s="70"/>
      <c r="IR743" s="70"/>
      <c r="IS743" s="70"/>
      <c r="IT743" s="70"/>
      <c r="IU743" s="70"/>
    </row>
    <row r="744" spans="1:255" ht="14.25">
      <c r="A744" s="69" t="s">
        <v>584</v>
      </c>
      <c r="B744" s="69"/>
      <c r="C744" s="66">
        <f t="shared" si="11"/>
        <v>0</v>
      </c>
      <c r="D744" s="69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  <c r="AC744" s="70"/>
      <c r="AD744" s="70"/>
      <c r="AE744" s="70"/>
      <c r="AF744" s="70"/>
      <c r="AG744" s="70"/>
      <c r="AH744" s="70"/>
      <c r="AI744" s="70"/>
      <c r="AJ744" s="70"/>
      <c r="AK744" s="70"/>
      <c r="AL744" s="70"/>
      <c r="AM744" s="70"/>
      <c r="AN744" s="70"/>
      <c r="AO744" s="70"/>
      <c r="AP744" s="70"/>
      <c r="AQ744" s="70"/>
      <c r="AR744" s="70"/>
      <c r="AS744" s="70"/>
      <c r="AT744" s="70"/>
      <c r="AU744" s="70"/>
      <c r="AV744" s="70"/>
      <c r="AW744" s="70"/>
      <c r="AX744" s="70"/>
      <c r="AY744" s="70"/>
      <c r="AZ744" s="70"/>
      <c r="BA744" s="70"/>
      <c r="BB744" s="70"/>
      <c r="BC744" s="70"/>
      <c r="BD744" s="70"/>
      <c r="BE744" s="70"/>
      <c r="BF744" s="70"/>
      <c r="BG744" s="70"/>
      <c r="BH744" s="70"/>
      <c r="BI744" s="70"/>
      <c r="BJ744" s="70"/>
      <c r="BK744" s="70"/>
      <c r="BL744" s="70"/>
      <c r="BM744" s="70"/>
      <c r="BN744" s="70"/>
      <c r="BO744" s="70"/>
      <c r="BP744" s="70"/>
      <c r="BQ744" s="70"/>
      <c r="BR744" s="70"/>
      <c r="BS744" s="70"/>
      <c r="BT744" s="70"/>
      <c r="BU744" s="70"/>
      <c r="BV744" s="70"/>
      <c r="BW744" s="70"/>
      <c r="BX744" s="70"/>
      <c r="BY744" s="70"/>
      <c r="BZ744" s="70"/>
      <c r="CA744" s="70"/>
      <c r="CB744" s="70"/>
      <c r="CC744" s="70"/>
      <c r="CD744" s="70"/>
      <c r="CE744" s="70"/>
      <c r="CF744" s="70"/>
      <c r="CG744" s="70"/>
      <c r="CH744" s="70"/>
      <c r="CI744" s="70"/>
      <c r="CJ744" s="70"/>
      <c r="CK744" s="70"/>
      <c r="CL744" s="70"/>
      <c r="CM744" s="70"/>
      <c r="CN744" s="70"/>
      <c r="CO744" s="70"/>
      <c r="CP744" s="70"/>
      <c r="CQ744" s="70"/>
      <c r="CR744" s="70"/>
      <c r="CS744" s="70"/>
      <c r="CT744" s="70"/>
      <c r="CU744" s="70"/>
      <c r="CV744" s="70"/>
      <c r="CW744" s="70"/>
      <c r="CX744" s="70"/>
      <c r="CY744" s="70"/>
      <c r="CZ744" s="70"/>
      <c r="DA744" s="70"/>
      <c r="DB744" s="70"/>
      <c r="DC744" s="70"/>
      <c r="DD744" s="70"/>
      <c r="DE744" s="70"/>
      <c r="DF744" s="70"/>
      <c r="DG744" s="70"/>
      <c r="DH744" s="70"/>
      <c r="DI744" s="70"/>
      <c r="DJ744" s="70"/>
      <c r="DK744" s="70"/>
      <c r="DL744" s="70"/>
      <c r="DM744" s="70"/>
      <c r="DN744" s="70"/>
      <c r="DO744" s="70"/>
      <c r="DP744" s="70"/>
      <c r="DQ744" s="70"/>
      <c r="DR744" s="70"/>
      <c r="DS744" s="70"/>
      <c r="DT744" s="70"/>
      <c r="DU744" s="70"/>
      <c r="DV744" s="70"/>
      <c r="DW744" s="70"/>
      <c r="DX744" s="70"/>
      <c r="DY744" s="70"/>
      <c r="DZ744" s="70"/>
      <c r="EA744" s="70"/>
      <c r="EB744" s="70"/>
      <c r="EC744" s="70"/>
      <c r="ED744" s="70"/>
      <c r="EE744" s="70"/>
      <c r="EF744" s="70"/>
      <c r="EG744" s="70"/>
      <c r="EH744" s="70"/>
      <c r="EI744" s="70"/>
      <c r="EJ744" s="70"/>
      <c r="EK744" s="70"/>
      <c r="EL744" s="70"/>
      <c r="EM744" s="70"/>
      <c r="EN744" s="70"/>
      <c r="EO744" s="70"/>
      <c r="EP744" s="70"/>
      <c r="EQ744" s="70"/>
      <c r="ER744" s="70"/>
      <c r="ES744" s="70"/>
      <c r="ET744" s="70"/>
      <c r="EU744" s="70"/>
      <c r="EV744" s="70"/>
      <c r="EW744" s="70"/>
      <c r="EX744" s="70"/>
      <c r="EY744" s="70"/>
      <c r="EZ744" s="70"/>
      <c r="FA744" s="70"/>
      <c r="FB744" s="70"/>
      <c r="FC744" s="70"/>
      <c r="FD744" s="70"/>
      <c r="FE744" s="70"/>
      <c r="FF744" s="70"/>
      <c r="FG744" s="70"/>
      <c r="FH744" s="70"/>
      <c r="FI744" s="70"/>
      <c r="FJ744" s="70"/>
      <c r="FK744" s="70"/>
      <c r="FL744" s="70"/>
      <c r="FM744" s="70"/>
      <c r="FN744" s="70"/>
      <c r="FO744" s="70"/>
      <c r="FP744" s="70"/>
      <c r="FQ744" s="70"/>
      <c r="FR744" s="70"/>
      <c r="FS744" s="70"/>
      <c r="FT744" s="70"/>
      <c r="FU744" s="70"/>
      <c r="FV744" s="70"/>
      <c r="FW744" s="70"/>
      <c r="FX744" s="70"/>
      <c r="FY744" s="70"/>
      <c r="FZ744" s="70"/>
      <c r="GA744" s="70"/>
      <c r="GB744" s="70"/>
      <c r="GC744" s="70"/>
      <c r="GD744" s="70"/>
      <c r="GE744" s="70"/>
      <c r="GF744" s="70"/>
      <c r="GG744" s="70"/>
      <c r="GH744" s="70"/>
      <c r="GI744" s="70"/>
      <c r="GJ744" s="70"/>
      <c r="GK744" s="70"/>
      <c r="GL744" s="70"/>
      <c r="GM744" s="70"/>
      <c r="GN744" s="70"/>
      <c r="GO744" s="70"/>
      <c r="GP744" s="70"/>
      <c r="GQ744" s="70"/>
      <c r="GR744" s="70"/>
      <c r="GS744" s="70"/>
      <c r="GT744" s="70"/>
      <c r="GU744" s="70"/>
      <c r="GV744" s="70"/>
      <c r="GW744" s="70"/>
      <c r="GX744" s="70"/>
      <c r="GY744" s="70"/>
      <c r="GZ744" s="70"/>
      <c r="HA744" s="70"/>
      <c r="HB744" s="70"/>
      <c r="HC744" s="70"/>
      <c r="HD744" s="70"/>
      <c r="HE744" s="70"/>
      <c r="HF744" s="70"/>
      <c r="HG744" s="70"/>
      <c r="HH744" s="70"/>
      <c r="HI744" s="70"/>
      <c r="HJ744" s="70"/>
      <c r="HK744" s="70"/>
      <c r="HL744" s="70"/>
      <c r="HM744" s="70"/>
      <c r="HN744" s="70"/>
      <c r="HO744" s="70"/>
      <c r="HP744" s="70"/>
      <c r="HQ744" s="70"/>
      <c r="HR744" s="70"/>
      <c r="HS744" s="70"/>
      <c r="HT744" s="70"/>
      <c r="HU744" s="70"/>
      <c r="HV744" s="70"/>
      <c r="HW744" s="70"/>
      <c r="HX744" s="70"/>
      <c r="HY744" s="70"/>
      <c r="HZ744" s="70"/>
      <c r="IA744" s="70"/>
      <c r="IB744" s="70"/>
      <c r="IC744" s="70"/>
      <c r="ID744" s="70"/>
      <c r="IE744" s="70"/>
      <c r="IF744" s="70"/>
      <c r="IG744" s="70"/>
      <c r="IH744" s="70"/>
      <c r="II744" s="70"/>
      <c r="IJ744" s="70"/>
      <c r="IK744" s="70"/>
      <c r="IL744" s="70"/>
      <c r="IM744" s="70"/>
      <c r="IN744" s="70"/>
      <c r="IO744" s="70"/>
      <c r="IP744" s="70"/>
      <c r="IQ744" s="70"/>
      <c r="IR744" s="70"/>
      <c r="IS744" s="70"/>
      <c r="IT744" s="70"/>
      <c r="IU744" s="70"/>
    </row>
    <row r="745" spans="1:255" ht="14.25">
      <c r="A745" s="69" t="s">
        <v>585</v>
      </c>
      <c r="B745" s="69"/>
      <c r="C745" s="66">
        <f t="shared" si="11"/>
        <v>0</v>
      </c>
      <c r="D745" s="69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  <c r="AC745" s="70"/>
      <c r="AD745" s="70"/>
      <c r="AE745" s="70"/>
      <c r="AF745" s="70"/>
      <c r="AG745" s="70"/>
      <c r="AH745" s="70"/>
      <c r="AI745" s="70"/>
      <c r="AJ745" s="70"/>
      <c r="AK745" s="70"/>
      <c r="AL745" s="70"/>
      <c r="AM745" s="70"/>
      <c r="AN745" s="70"/>
      <c r="AO745" s="70"/>
      <c r="AP745" s="70"/>
      <c r="AQ745" s="70"/>
      <c r="AR745" s="70"/>
      <c r="AS745" s="70"/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  <c r="CP745" s="70"/>
      <c r="CQ745" s="70"/>
      <c r="CR745" s="70"/>
      <c r="CS745" s="70"/>
      <c r="CT745" s="70"/>
      <c r="CU745" s="70"/>
      <c r="CV745" s="70"/>
      <c r="CW745" s="70"/>
      <c r="CX745" s="70"/>
      <c r="CY745" s="70"/>
      <c r="CZ745" s="70"/>
      <c r="DA745" s="70"/>
      <c r="DB745" s="70"/>
      <c r="DC745" s="70"/>
      <c r="DD745" s="70"/>
      <c r="DE745" s="70"/>
      <c r="DF745" s="70"/>
      <c r="DG745" s="70"/>
      <c r="DH745" s="70"/>
      <c r="DI745" s="70"/>
      <c r="DJ745" s="70"/>
      <c r="DK745" s="70"/>
      <c r="DL745" s="70"/>
      <c r="DM745" s="70"/>
      <c r="DN745" s="70"/>
      <c r="DO745" s="70"/>
      <c r="DP745" s="70"/>
      <c r="DQ745" s="70"/>
      <c r="DR745" s="70"/>
      <c r="DS745" s="70"/>
      <c r="DT745" s="70"/>
      <c r="DU745" s="70"/>
      <c r="DV745" s="70"/>
      <c r="DW745" s="70"/>
      <c r="DX745" s="70"/>
      <c r="DY745" s="70"/>
      <c r="DZ745" s="70"/>
      <c r="EA745" s="70"/>
      <c r="EB745" s="70"/>
      <c r="EC745" s="70"/>
      <c r="ED745" s="70"/>
      <c r="EE745" s="70"/>
      <c r="EF745" s="70"/>
      <c r="EG745" s="70"/>
      <c r="EH745" s="70"/>
      <c r="EI745" s="70"/>
      <c r="EJ745" s="70"/>
      <c r="EK745" s="70"/>
      <c r="EL745" s="70"/>
      <c r="EM745" s="70"/>
      <c r="EN745" s="70"/>
      <c r="EO745" s="70"/>
      <c r="EP745" s="70"/>
      <c r="EQ745" s="70"/>
      <c r="ER745" s="70"/>
      <c r="ES745" s="70"/>
      <c r="ET745" s="70"/>
      <c r="EU745" s="70"/>
      <c r="EV745" s="70"/>
      <c r="EW745" s="70"/>
      <c r="EX745" s="70"/>
      <c r="EY745" s="70"/>
      <c r="EZ745" s="70"/>
      <c r="FA745" s="70"/>
      <c r="FB745" s="70"/>
      <c r="FC745" s="70"/>
      <c r="FD745" s="70"/>
      <c r="FE745" s="70"/>
      <c r="FF745" s="70"/>
      <c r="FG745" s="70"/>
      <c r="FH745" s="70"/>
      <c r="FI745" s="70"/>
      <c r="FJ745" s="70"/>
      <c r="FK745" s="70"/>
      <c r="FL745" s="70"/>
      <c r="FM745" s="70"/>
      <c r="FN745" s="70"/>
      <c r="FO745" s="70"/>
      <c r="FP745" s="70"/>
      <c r="FQ745" s="70"/>
      <c r="FR745" s="70"/>
      <c r="FS745" s="70"/>
      <c r="FT745" s="70"/>
      <c r="FU745" s="70"/>
      <c r="FV745" s="70"/>
      <c r="FW745" s="70"/>
      <c r="FX745" s="70"/>
      <c r="FY745" s="70"/>
      <c r="FZ745" s="70"/>
      <c r="GA745" s="70"/>
      <c r="GB745" s="70"/>
      <c r="GC745" s="70"/>
      <c r="GD745" s="70"/>
      <c r="GE745" s="70"/>
      <c r="GF745" s="70"/>
      <c r="GG745" s="70"/>
      <c r="GH745" s="70"/>
      <c r="GI745" s="70"/>
      <c r="GJ745" s="70"/>
      <c r="GK745" s="70"/>
      <c r="GL745" s="70"/>
      <c r="GM745" s="70"/>
      <c r="GN745" s="70"/>
      <c r="GO745" s="70"/>
      <c r="GP745" s="70"/>
      <c r="GQ745" s="70"/>
      <c r="GR745" s="70"/>
      <c r="GS745" s="70"/>
      <c r="GT745" s="70"/>
      <c r="GU745" s="70"/>
      <c r="GV745" s="70"/>
      <c r="GW745" s="70"/>
      <c r="GX745" s="70"/>
      <c r="GY745" s="70"/>
      <c r="GZ745" s="70"/>
      <c r="HA745" s="70"/>
      <c r="HB745" s="70"/>
      <c r="HC745" s="70"/>
      <c r="HD745" s="70"/>
      <c r="HE745" s="70"/>
      <c r="HF745" s="70"/>
      <c r="HG745" s="70"/>
      <c r="HH745" s="70"/>
      <c r="HI745" s="70"/>
      <c r="HJ745" s="70"/>
      <c r="HK745" s="70"/>
      <c r="HL745" s="70"/>
      <c r="HM745" s="70"/>
      <c r="HN745" s="70"/>
      <c r="HO745" s="70"/>
      <c r="HP745" s="70"/>
      <c r="HQ745" s="70"/>
      <c r="HR745" s="70"/>
      <c r="HS745" s="70"/>
      <c r="HT745" s="70"/>
      <c r="HU745" s="70"/>
      <c r="HV745" s="70"/>
      <c r="HW745" s="70"/>
      <c r="HX745" s="70"/>
      <c r="HY745" s="70"/>
      <c r="HZ745" s="70"/>
      <c r="IA745" s="70"/>
      <c r="IB745" s="70"/>
      <c r="IC745" s="70"/>
      <c r="ID745" s="70"/>
      <c r="IE745" s="70"/>
      <c r="IF745" s="70"/>
      <c r="IG745" s="70"/>
      <c r="IH745" s="70"/>
      <c r="II745" s="70"/>
      <c r="IJ745" s="70"/>
      <c r="IK745" s="70"/>
      <c r="IL745" s="70"/>
      <c r="IM745" s="70"/>
      <c r="IN745" s="70"/>
      <c r="IO745" s="70"/>
      <c r="IP745" s="70"/>
      <c r="IQ745" s="70"/>
      <c r="IR745" s="70"/>
      <c r="IS745" s="70"/>
      <c r="IT745" s="70"/>
      <c r="IU745" s="70"/>
    </row>
    <row r="746" spans="1:255" ht="14.25">
      <c r="A746" s="69" t="s">
        <v>586</v>
      </c>
      <c r="B746" s="69"/>
      <c r="C746" s="66">
        <f t="shared" si="11"/>
        <v>0</v>
      </c>
      <c r="D746" s="69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  <c r="AC746" s="70"/>
      <c r="AD746" s="70"/>
      <c r="AE746" s="70"/>
      <c r="AF746" s="70"/>
      <c r="AG746" s="70"/>
      <c r="AH746" s="70"/>
      <c r="AI746" s="70"/>
      <c r="AJ746" s="70"/>
      <c r="AK746" s="70"/>
      <c r="AL746" s="70"/>
      <c r="AM746" s="70"/>
      <c r="AN746" s="70"/>
      <c r="AO746" s="70"/>
      <c r="AP746" s="70"/>
      <c r="AQ746" s="70"/>
      <c r="AR746" s="70"/>
      <c r="AS746" s="70"/>
      <c r="AT746" s="70"/>
      <c r="AU746" s="70"/>
      <c r="AV746" s="70"/>
      <c r="AW746" s="70"/>
      <c r="AX746" s="70"/>
      <c r="AY746" s="70"/>
      <c r="AZ746" s="70"/>
      <c r="BA746" s="70"/>
      <c r="BB746" s="70"/>
      <c r="BC746" s="70"/>
      <c r="BD746" s="70"/>
      <c r="BE746" s="70"/>
      <c r="BF746" s="70"/>
      <c r="BG746" s="70"/>
      <c r="BH746" s="70"/>
      <c r="BI746" s="70"/>
      <c r="BJ746" s="70"/>
      <c r="BK746" s="70"/>
      <c r="BL746" s="70"/>
      <c r="BM746" s="70"/>
      <c r="BN746" s="70"/>
      <c r="BO746" s="70"/>
      <c r="BP746" s="70"/>
      <c r="BQ746" s="70"/>
      <c r="BR746" s="70"/>
      <c r="BS746" s="70"/>
      <c r="BT746" s="70"/>
      <c r="BU746" s="70"/>
      <c r="BV746" s="70"/>
      <c r="BW746" s="70"/>
      <c r="BX746" s="70"/>
      <c r="BY746" s="70"/>
      <c r="BZ746" s="70"/>
      <c r="CA746" s="70"/>
      <c r="CB746" s="70"/>
      <c r="CC746" s="70"/>
      <c r="CD746" s="70"/>
      <c r="CE746" s="70"/>
      <c r="CF746" s="70"/>
      <c r="CG746" s="70"/>
      <c r="CH746" s="70"/>
      <c r="CI746" s="70"/>
      <c r="CJ746" s="70"/>
      <c r="CK746" s="70"/>
      <c r="CL746" s="70"/>
      <c r="CM746" s="70"/>
      <c r="CN746" s="70"/>
      <c r="CO746" s="70"/>
      <c r="CP746" s="70"/>
      <c r="CQ746" s="70"/>
      <c r="CR746" s="70"/>
      <c r="CS746" s="70"/>
      <c r="CT746" s="70"/>
      <c r="CU746" s="70"/>
      <c r="CV746" s="70"/>
      <c r="CW746" s="70"/>
      <c r="CX746" s="70"/>
      <c r="CY746" s="70"/>
      <c r="CZ746" s="70"/>
      <c r="DA746" s="70"/>
      <c r="DB746" s="70"/>
      <c r="DC746" s="70"/>
      <c r="DD746" s="70"/>
      <c r="DE746" s="70"/>
      <c r="DF746" s="70"/>
      <c r="DG746" s="70"/>
      <c r="DH746" s="70"/>
      <c r="DI746" s="70"/>
      <c r="DJ746" s="70"/>
      <c r="DK746" s="70"/>
      <c r="DL746" s="70"/>
      <c r="DM746" s="70"/>
      <c r="DN746" s="70"/>
      <c r="DO746" s="70"/>
      <c r="DP746" s="70"/>
      <c r="DQ746" s="70"/>
      <c r="DR746" s="70"/>
      <c r="DS746" s="70"/>
      <c r="DT746" s="70"/>
      <c r="DU746" s="70"/>
      <c r="DV746" s="70"/>
      <c r="DW746" s="70"/>
      <c r="DX746" s="70"/>
      <c r="DY746" s="70"/>
      <c r="DZ746" s="70"/>
      <c r="EA746" s="70"/>
      <c r="EB746" s="70"/>
      <c r="EC746" s="70"/>
      <c r="ED746" s="70"/>
      <c r="EE746" s="70"/>
      <c r="EF746" s="70"/>
      <c r="EG746" s="70"/>
      <c r="EH746" s="70"/>
      <c r="EI746" s="70"/>
      <c r="EJ746" s="70"/>
      <c r="EK746" s="70"/>
      <c r="EL746" s="70"/>
      <c r="EM746" s="70"/>
      <c r="EN746" s="70"/>
      <c r="EO746" s="70"/>
      <c r="EP746" s="70"/>
      <c r="EQ746" s="70"/>
      <c r="ER746" s="70"/>
      <c r="ES746" s="70"/>
      <c r="ET746" s="70"/>
      <c r="EU746" s="70"/>
      <c r="EV746" s="70"/>
      <c r="EW746" s="70"/>
      <c r="EX746" s="70"/>
      <c r="EY746" s="70"/>
      <c r="EZ746" s="70"/>
      <c r="FA746" s="70"/>
      <c r="FB746" s="70"/>
      <c r="FC746" s="70"/>
      <c r="FD746" s="70"/>
      <c r="FE746" s="70"/>
      <c r="FF746" s="70"/>
      <c r="FG746" s="70"/>
      <c r="FH746" s="70"/>
      <c r="FI746" s="70"/>
      <c r="FJ746" s="70"/>
      <c r="FK746" s="70"/>
      <c r="FL746" s="70"/>
      <c r="FM746" s="70"/>
      <c r="FN746" s="70"/>
      <c r="FO746" s="70"/>
      <c r="FP746" s="70"/>
      <c r="FQ746" s="70"/>
      <c r="FR746" s="70"/>
      <c r="FS746" s="70"/>
      <c r="FT746" s="70"/>
      <c r="FU746" s="70"/>
      <c r="FV746" s="70"/>
      <c r="FW746" s="70"/>
      <c r="FX746" s="70"/>
      <c r="FY746" s="70"/>
      <c r="FZ746" s="70"/>
      <c r="GA746" s="70"/>
      <c r="GB746" s="70"/>
      <c r="GC746" s="70"/>
      <c r="GD746" s="70"/>
      <c r="GE746" s="70"/>
      <c r="GF746" s="70"/>
      <c r="GG746" s="70"/>
      <c r="GH746" s="70"/>
      <c r="GI746" s="70"/>
      <c r="GJ746" s="70"/>
      <c r="GK746" s="70"/>
      <c r="GL746" s="70"/>
      <c r="GM746" s="70"/>
      <c r="GN746" s="70"/>
      <c r="GO746" s="70"/>
      <c r="GP746" s="70"/>
      <c r="GQ746" s="70"/>
      <c r="GR746" s="70"/>
      <c r="GS746" s="70"/>
      <c r="GT746" s="70"/>
      <c r="GU746" s="70"/>
      <c r="GV746" s="70"/>
      <c r="GW746" s="70"/>
      <c r="GX746" s="70"/>
      <c r="GY746" s="70"/>
      <c r="GZ746" s="70"/>
      <c r="HA746" s="70"/>
      <c r="HB746" s="70"/>
      <c r="HC746" s="70"/>
      <c r="HD746" s="70"/>
      <c r="HE746" s="70"/>
      <c r="HF746" s="70"/>
      <c r="HG746" s="70"/>
      <c r="HH746" s="70"/>
      <c r="HI746" s="70"/>
      <c r="HJ746" s="70"/>
      <c r="HK746" s="70"/>
      <c r="HL746" s="70"/>
      <c r="HM746" s="70"/>
      <c r="HN746" s="70"/>
      <c r="HO746" s="70"/>
      <c r="HP746" s="70"/>
      <c r="HQ746" s="70"/>
      <c r="HR746" s="70"/>
      <c r="HS746" s="70"/>
      <c r="HT746" s="70"/>
      <c r="HU746" s="70"/>
      <c r="HV746" s="70"/>
      <c r="HW746" s="70"/>
      <c r="HX746" s="70"/>
      <c r="HY746" s="70"/>
      <c r="HZ746" s="70"/>
      <c r="IA746" s="70"/>
      <c r="IB746" s="70"/>
      <c r="IC746" s="70"/>
      <c r="ID746" s="70"/>
      <c r="IE746" s="70"/>
      <c r="IF746" s="70"/>
      <c r="IG746" s="70"/>
      <c r="IH746" s="70"/>
      <c r="II746" s="70"/>
      <c r="IJ746" s="70"/>
      <c r="IK746" s="70"/>
      <c r="IL746" s="70"/>
      <c r="IM746" s="70"/>
      <c r="IN746" s="70"/>
      <c r="IO746" s="70"/>
      <c r="IP746" s="70"/>
      <c r="IQ746" s="70"/>
      <c r="IR746" s="70"/>
      <c r="IS746" s="70"/>
      <c r="IT746" s="70"/>
      <c r="IU746" s="70"/>
    </row>
    <row r="747" spans="1:255" s="62" customFormat="1" ht="14.25">
      <c r="A747" s="65" t="s">
        <v>587</v>
      </c>
      <c r="B747" s="65">
        <f>SUM(B748:B752)</f>
        <v>2790</v>
      </c>
      <c r="C747" s="66">
        <f t="shared" si="11"/>
        <v>-2458</v>
      </c>
      <c r="D747" s="65">
        <f>SUM(D748:D752)</f>
        <v>332</v>
      </c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  <c r="CK747" s="7"/>
      <c r="CL747" s="7"/>
      <c r="CM747" s="7"/>
      <c r="CN747" s="7"/>
      <c r="CO747" s="7"/>
      <c r="CP747" s="7"/>
      <c r="CQ747" s="7"/>
      <c r="CR747" s="7"/>
      <c r="CS747" s="7"/>
      <c r="CT747" s="7"/>
      <c r="CU747" s="7"/>
      <c r="CV747" s="7"/>
      <c r="CW747" s="7"/>
      <c r="CX747" s="7"/>
      <c r="CY747" s="7"/>
      <c r="CZ747" s="7"/>
      <c r="DA747" s="7"/>
      <c r="DB747" s="7"/>
      <c r="DC747" s="7"/>
      <c r="DD747" s="7"/>
      <c r="DE747" s="7"/>
      <c r="DF747" s="7"/>
      <c r="DG747" s="7"/>
      <c r="DH747" s="7"/>
      <c r="DI747" s="7"/>
      <c r="DJ747" s="7"/>
      <c r="DK747" s="7"/>
      <c r="DL747" s="7"/>
      <c r="DM747" s="7"/>
      <c r="DN747" s="7"/>
      <c r="DO747" s="7"/>
      <c r="DP747" s="7"/>
      <c r="DQ747" s="7"/>
      <c r="DR747" s="7"/>
      <c r="DS747" s="7"/>
      <c r="DT747" s="7"/>
      <c r="DU747" s="7"/>
      <c r="DV747" s="7"/>
      <c r="DW747" s="7"/>
      <c r="DX747" s="7"/>
      <c r="DY747" s="7"/>
      <c r="DZ747" s="7"/>
      <c r="EA747" s="7"/>
      <c r="EB747" s="7"/>
      <c r="EC747" s="7"/>
      <c r="ED747" s="7"/>
      <c r="EE747" s="7"/>
      <c r="EF747" s="7"/>
      <c r="EG747" s="7"/>
      <c r="EH747" s="7"/>
      <c r="EI747" s="7"/>
      <c r="EJ747" s="7"/>
      <c r="EK747" s="7"/>
      <c r="EL747" s="7"/>
      <c r="EM747" s="7"/>
      <c r="EN747" s="7"/>
      <c r="EO747" s="7"/>
      <c r="EP747" s="7"/>
      <c r="EQ747" s="7"/>
      <c r="ER747" s="7"/>
      <c r="ES747" s="7"/>
      <c r="ET747" s="7"/>
      <c r="EU747" s="7"/>
      <c r="EV747" s="7"/>
      <c r="EW747" s="7"/>
      <c r="EX747" s="7"/>
      <c r="EY747" s="7"/>
      <c r="EZ747" s="7"/>
      <c r="FA747" s="7"/>
      <c r="FB747" s="7"/>
      <c r="FC747" s="7"/>
      <c r="FD747" s="7"/>
      <c r="FE747" s="7"/>
      <c r="FF747" s="7"/>
      <c r="FG747" s="7"/>
      <c r="FH747" s="7"/>
      <c r="FI747" s="7"/>
      <c r="FJ747" s="7"/>
      <c r="FK747" s="7"/>
      <c r="FL747" s="7"/>
      <c r="FM747" s="7"/>
      <c r="FN747" s="7"/>
      <c r="FO747" s="7"/>
      <c r="FP747" s="7"/>
      <c r="FQ747" s="7"/>
      <c r="FR747" s="7"/>
      <c r="FS747" s="7"/>
      <c r="FT747" s="7"/>
      <c r="FU747" s="7"/>
      <c r="FV747" s="7"/>
      <c r="FW747" s="7"/>
      <c r="FX747" s="7"/>
      <c r="FY747" s="7"/>
      <c r="FZ747" s="7"/>
      <c r="GA747" s="7"/>
      <c r="GB747" s="7"/>
      <c r="GC747" s="7"/>
      <c r="GD747" s="7"/>
      <c r="GE747" s="7"/>
      <c r="GF747" s="7"/>
      <c r="GG747" s="7"/>
      <c r="GH747" s="7"/>
      <c r="GI747" s="7"/>
      <c r="GJ747" s="7"/>
      <c r="GK747" s="7"/>
      <c r="GL747" s="7"/>
      <c r="GM747" s="7"/>
      <c r="GN747" s="7"/>
      <c r="GO747" s="7"/>
      <c r="GP747" s="7"/>
      <c r="GQ747" s="7"/>
      <c r="GR747" s="7"/>
      <c r="GS747" s="7"/>
      <c r="GT747" s="7"/>
      <c r="GU747" s="7"/>
      <c r="GV747" s="7"/>
      <c r="GW747" s="7"/>
      <c r="GX747" s="7"/>
      <c r="GY747" s="7"/>
      <c r="GZ747" s="7"/>
      <c r="HA747" s="7"/>
      <c r="HB747" s="7"/>
      <c r="HC747" s="7"/>
      <c r="HD747" s="7"/>
      <c r="HE747" s="7"/>
      <c r="HF747" s="7"/>
      <c r="HG747" s="7"/>
      <c r="HH747" s="7"/>
      <c r="HI747" s="7"/>
      <c r="HJ747" s="7"/>
      <c r="HK747" s="7"/>
      <c r="HL747" s="7"/>
      <c r="HM747" s="7"/>
      <c r="HN747" s="7"/>
      <c r="HO747" s="7"/>
      <c r="HP747" s="7"/>
      <c r="HQ747" s="7"/>
      <c r="HR747" s="7"/>
      <c r="HS747" s="7"/>
      <c r="HT747" s="7"/>
      <c r="HU747" s="7"/>
      <c r="HV747" s="7"/>
      <c r="HW747" s="7"/>
      <c r="HX747" s="7"/>
      <c r="HY747" s="7"/>
      <c r="HZ747" s="7"/>
      <c r="IA747" s="7"/>
      <c r="IB747" s="7"/>
      <c r="IC747" s="7"/>
      <c r="ID747" s="7"/>
      <c r="IE747" s="7"/>
      <c r="IF747" s="7"/>
      <c r="IG747" s="7"/>
      <c r="IH747" s="7"/>
      <c r="II747" s="7"/>
      <c r="IJ747" s="7"/>
      <c r="IK747" s="7"/>
      <c r="IL747" s="7"/>
      <c r="IM747" s="7"/>
      <c r="IN747" s="7"/>
      <c r="IO747" s="7"/>
      <c r="IP747" s="7"/>
      <c r="IQ747" s="7"/>
      <c r="IR747" s="7"/>
      <c r="IS747" s="7"/>
      <c r="IT747" s="7"/>
      <c r="IU747" s="7"/>
    </row>
    <row r="748" spans="1:255" s="62" customFormat="1" ht="14.25">
      <c r="A748" s="65" t="s">
        <v>588</v>
      </c>
      <c r="B748" s="65"/>
      <c r="C748" s="66">
        <f t="shared" si="11"/>
        <v>332</v>
      </c>
      <c r="D748" s="65">
        <v>332</v>
      </c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  <c r="CK748" s="7"/>
      <c r="CL748" s="7"/>
      <c r="CM748" s="7"/>
      <c r="CN748" s="7"/>
      <c r="CO748" s="7"/>
      <c r="CP748" s="7"/>
      <c r="CQ748" s="7"/>
      <c r="CR748" s="7"/>
      <c r="CS748" s="7"/>
      <c r="CT748" s="7"/>
      <c r="CU748" s="7"/>
      <c r="CV748" s="7"/>
      <c r="CW748" s="7"/>
      <c r="CX748" s="7"/>
      <c r="CY748" s="7"/>
      <c r="CZ748" s="7"/>
      <c r="DA748" s="7"/>
      <c r="DB748" s="7"/>
      <c r="DC748" s="7"/>
      <c r="DD748" s="7"/>
      <c r="DE748" s="7"/>
      <c r="DF748" s="7"/>
      <c r="DG748" s="7"/>
      <c r="DH748" s="7"/>
      <c r="DI748" s="7"/>
      <c r="DJ748" s="7"/>
      <c r="DK748" s="7"/>
      <c r="DL748" s="7"/>
      <c r="DM748" s="7"/>
      <c r="DN748" s="7"/>
      <c r="DO748" s="7"/>
      <c r="DP748" s="7"/>
      <c r="DQ748" s="7"/>
      <c r="DR748" s="7"/>
      <c r="DS748" s="7"/>
      <c r="DT748" s="7"/>
      <c r="DU748" s="7"/>
      <c r="DV748" s="7"/>
      <c r="DW748" s="7"/>
      <c r="DX748" s="7"/>
      <c r="DY748" s="7"/>
      <c r="DZ748" s="7"/>
      <c r="EA748" s="7"/>
      <c r="EB748" s="7"/>
      <c r="EC748" s="7"/>
      <c r="ED748" s="7"/>
      <c r="EE748" s="7"/>
      <c r="EF748" s="7"/>
      <c r="EG748" s="7"/>
      <c r="EH748" s="7"/>
      <c r="EI748" s="7"/>
      <c r="EJ748" s="7"/>
      <c r="EK748" s="7"/>
      <c r="EL748" s="7"/>
      <c r="EM748" s="7"/>
      <c r="EN748" s="7"/>
      <c r="EO748" s="7"/>
      <c r="EP748" s="7"/>
      <c r="EQ748" s="7"/>
      <c r="ER748" s="7"/>
      <c r="ES748" s="7"/>
      <c r="ET748" s="7"/>
      <c r="EU748" s="7"/>
      <c r="EV748" s="7"/>
      <c r="EW748" s="7"/>
      <c r="EX748" s="7"/>
      <c r="EY748" s="7"/>
      <c r="EZ748" s="7"/>
      <c r="FA748" s="7"/>
      <c r="FB748" s="7"/>
      <c r="FC748" s="7"/>
      <c r="FD748" s="7"/>
      <c r="FE748" s="7"/>
      <c r="FF748" s="7"/>
      <c r="FG748" s="7"/>
      <c r="FH748" s="7"/>
      <c r="FI748" s="7"/>
      <c r="FJ748" s="7"/>
      <c r="FK748" s="7"/>
      <c r="FL748" s="7"/>
      <c r="FM748" s="7"/>
      <c r="FN748" s="7"/>
      <c r="FO748" s="7"/>
      <c r="FP748" s="7"/>
      <c r="FQ748" s="7"/>
      <c r="FR748" s="7"/>
      <c r="FS748" s="7"/>
      <c r="FT748" s="7"/>
      <c r="FU748" s="7"/>
      <c r="FV748" s="7"/>
      <c r="FW748" s="7"/>
      <c r="FX748" s="7"/>
      <c r="FY748" s="7"/>
      <c r="FZ748" s="7"/>
      <c r="GA748" s="7"/>
      <c r="GB748" s="7"/>
      <c r="GC748" s="7"/>
      <c r="GD748" s="7"/>
      <c r="GE748" s="7"/>
      <c r="GF748" s="7"/>
      <c r="GG748" s="7"/>
      <c r="GH748" s="7"/>
      <c r="GI748" s="7"/>
      <c r="GJ748" s="7"/>
      <c r="GK748" s="7"/>
      <c r="GL748" s="7"/>
      <c r="GM748" s="7"/>
      <c r="GN748" s="7"/>
      <c r="GO748" s="7"/>
      <c r="GP748" s="7"/>
      <c r="GQ748" s="7"/>
      <c r="GR748" s="7"/>
      <c r="GS748" s="7"/>
      <c r="GT748" s="7"/>
      <c r="GU748" s="7"/>
      <c r="GV748" s="7"/>
      <c r="GW748" s="7"/>
      <c r="GX748" s="7"/>
      <c r="GY748" s="7"/>
      <c r="GZ748" s="7"/>
      <c r="HA748" s="7"/>
      <c r="HB748" s="7"/>
      <c r="HC748" s="7"/>
      <c r="HD748" s="7"/>
      <c r="HE748" s="7"/>
      <c r="HF748" s="7"/>
      <c r="HG748" s="7"/>
      <c r="HH748" s="7"/>
      <c r="HI748" s="7"/>
      <c r="HJ748" s="7"/>
      <c r="HK748" s="7"/>
      <c r="HL748" s="7"/>
      <c r="HM748" s="7"/>
      <c r="HN748" s="7"/>
      <c r="HO748" s="7"/>
      <c r="HP748" s="7"/>
      <c r="HQ748" s="7"/>
      <c r="HR748" s="7"/>
      <c r="HS748" s="7"/>
      <c r="HT748" s="7"/>
      <c r="HU748" s="7"/>
      <c r="HV748" s="7"/>
      <c r="HW748" s="7"/>
      <c r="HX748" s="7"/>
      <c r="HY748" s="7"/>
      <c r="HZ748" s="7"/>
      <c r="IA748" s="7"/>
      <c r="IB748" s="7"/>
      <c r="IC748" s="7"/>
      <c r="ID748" s="7"/>
      <c r="IE748" s="7"/>
      <c r="IF748" s="7"/>
      <c r="IG748" s="7"/>
      <c r="IH748" s="7"/>
      <c r="II748" s="7"/>
      <c r="IJ748" s="7"/>
      <c r="IK748" s="7"/>
      <c r="IL748" s="7"/>
      <c r="IM748" s="7"/>
      <c r="IN748" s="7"/>
      <c r="IO748" s="7"/>
      <c r="IP748" s="7"/>
      <c r="IQ748" s="7"/>
      <c r="IR748" s="7"/>
      <c r="IS748" s="7"/>
      <c r="IT748" s="7"/>
      <c r="IU748" s="7"/>
    </row>
    <row r="749" spans="1:255" ht="14.25">
      <c r="A749" s="69" t="s">
        <v>589</v>
      </c>
      <c r="B749" s="69"/>
      <c r="C749" s="66">
        <f t="shared" si="11"/>
        <v>0</v>
      </c>
      <c r="D749" s="69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  <c r="AC749" s="70"/>
      <c r="AD749" s="70"/>
      <c r="AE749" s="70"/>
      <c r="AF749" s="70"/>
      <c r="AG749" s="70"/>
      <c r="AH749" s="70"/>
      <c r="AI749" s="70"/>
      <c r="AJ749" s="70"/>
      <c r="AK749" s="70"/>
      <c r="AL749" s="70"/>
      <c r="AM749" s="70"/>
      <c r="AN749" s="70"/>
      <c r="AO749" s="70"/>
      <c r="AP749" s="70"/>
      <c r="AQ749" s="70"/>
      <c r="AR749" s="70"/>
      <c r="AS749" s="70"/>
      <c r="AT749" s="70"/>
      <c r="AU749" s="70"/>
      <c r="AV749" s="70"/>
      <c r="AW749" s="70"/>
      <c r="AX749" s="70"/>
      <c r="AY749" s="70"/>
      <c r="AZ749" s="70"/>
      <c r="BA749" s="70"/>
      <c r="BB749" s="70"/>
      <c r="BC749" s="70"/>
      <c r="BD749" s="70"/>
      <c r="BE749" s="70"/>
      <c r="BF749" s="70"/>
      <c r="BG749" s="70"/>
      <c r="BH749" s="70"/>
      <c r="BI749" s="70"/>
      <c r="BJ749" s="70"/>
      <c r="BK749" s="70"/>
      <c r="BL749" s="70"/>
      <c r="BM749" s="70"/>
      <c r="BN749" s="70"/>
      <c r="BO749" s="70"/>
      <c r="BP749" s="70"/>
      <c r="BQ749" s="70"/>
      <c r="BR749" s="70"/>
      <c r="BS749" s="70"/>
      <c r="BT749" s="70"/>
      <c r="BU749" s="70"/>
      <c r="BV749" s="70"/>
      <c r="BW749" s="70"/>
      <c r="BX749" s="70"/>
      <c r="BY749" s="70"/>
      <c r="BZ749" s="70"/>
      <c r="CA749" s="70"/>
      <c r="CB749" s="70"/>
      <c r="CC749" s="70"/>
      <c r="CD749" s="70"/>
      <c r="CE749" s="70"/>
      <c r="CF749" s="70"/>
      <c r="CG749" s="70"/>
      <c r="CH749" s="70"/>
      <c r="CI749" s="70"/>
      <c r="CJ749" s="70"/>
      <c r="CK749" s="70"/>
      <c r="CL749" s="70"/>
      <c r="CM749" s="70"/>
      <c r="CN749" s="70"/>
      <c r="CO749" s="70"/>
      <c r="CP749" s="70"/>
      <c r="CQ749" s="70"/>
      <c r="CR749" s="70"/>
      <c r="CS749" s="70"/>
      <c r="CT749" s="70"/>
      <c r="CU749" s="70"/>
      <c r="CV749" s="70"/>
      <c r="CW749" s="70"/>
      <c r="CX749" s="70"/>
      <c r="CY749" s="70"/>
      <c r="CZ749" s="70"/>
      <c r="DA749" s="70"/>
      <c r="DB749" s="70"/>
      <c r="DC749" s="70"/>
      <c r="DD749" s="70"/>
      <c r="DE749" s="70"/>
      <c r="DF749" s="70"/>
      <c r="DG749" s="70"/>
      <c r="DH749" s="70"/>
      <c r="DI749" s="70"/>
      <c r="DJ749" s="70"/>
      <c r="DK749" s="70"/>
      <c r="DL749" s="70"/>
      <c r="DM749" s="70"/>
      <c r="DN749" s="70"/>
      <c r="DO749" s="70"/>
      <c r="DP749" s="70"/>
      <c r="DQ749" s="70"/>
      <c r="DR749" s="70"/>
      <c r="DS749" s="70"/>
      <c r="DT749" s="70"/>
      <c r="DU749" s="70"/>
      <c r="DV749" s="70"/>
      <c r="DW749" s="70"/>
      <c r="DX749" s="70"/>
      <c r="DY749" s="70"/>
      <c r="DZ749" s="70"/>
      <c r="EA749" s="70"/>
      <c r="EB749" s="70"/>
      <c r="EC749" s="70"/>
      <c r="ED749" s="70"/>
      <c r="EE749" s="70"/>
      <c r="EF749" s="70"/>
      <c r="EG749" s="70"/>
      <c r="EH749" s="70"/>
      <c r="EI749" s="70"/>
      <c r="EJ749" s="70"/>
      <c r="EK749" s="70"/>
      <c r="EL749" s="70"/>
      <c r="EM749" s="70"/>
      <c r="EN749" s="70"/>
      <c r="EO749" s="70"/>
      <c r="EP749" s="70"/>
      <c r="EQ749" s="70"/>
      <c r="ER749" s="70"/>
      <c r="ES749" s="70"/>
      <c r="ET749" s="70"/>
      <c r="EU749" s="70"/>
      <c r="EV749" s="70"/>
      <c r="EW749" s="70"/>
      <c r="EX749" s="70"/>
      <c r="EY749" s="70"/>
      <c r="EZ749" s="70"/>
      <c r="FA749" s="70"/>
      <c r="FB749" s="70"/>
      <c r="FC749" s="70"/>
      <c r="FD749" s="70"/>
      <c r="FE749" s="70"/>
      <c r="FF749" s="70"/>
      <c r="FG749" s="70"/>
      <c r="FH749" s="70"/>
      <c r="FI749" s="70"/>
      <c r="FJ749" s="70"/>
      <c r="FK749" s="70"/>
      <c r="FL749" s="70"/>
      <c r="FM749" s="70"/>
      <c r="FN749" s="70"/>
      <c r="FO749" s="70"/>
      <c r="FP749" s="70"/>
      <c r="FQ749" s="70"/>
      <c r="FR749" s="70"/>
      <c r="FS749" s="70"/>
      <c r="FT749" s="70"/>
      <c r="FU749" s="70"/>
      <c r="FV749" s="70"/>
      <c r="FW749" s="70"/>
      <c r="FX749" s="70"/>
      <c r="FY749" s="70"/>
      <c r="FZ749" s="70"/>
      <c r="GA749" s="70"/>
      <c r="GB749" s="70"/>
      <c r="GC749" s="70"/>
      <c r="GD749" s="70"/>
      <c r="GE749" s="70"/>
      <c r="GF749" s="70"/>
      <c r="GG749" s="70"/>
      <c r="GH749" s="70"/>
      <c r="GI749" s="70"/>
      <c r="GJ749" s="70"/>
      <c r="GK749" s="70"/>
      <c r="GL749" s="70"/>
      <c r="GM749" s="70"/>
      <c r="GN749" s="70"/>
      <c r="GO749" s="70"/>
      <c r="GP749" s="70"/>
      <c r="GQ749" s="70"/>
      <c r="GR749" s="70"/>
      <c r="GS749" s="70"/>
      <c r="GT749" s="70"/>
      <c r="GU749" s="70"/>
      <c r="GV749" s="70"/>
      <c r="GW749" s="70"/>
      <c r="GX749" s="70"/>
      <c r="GY749" s="70"/>
      <c r="GZ749" s="70"/>
      <c r="HA749" s="70"/>
      <c r="HB749" s="70"/>
      <c r="HC749" s="70"/>
      <c r="HD749" s="70"/>
      <c r="HE749" s="70"/>
      <c r="HF749" s="70"/>
      <c r="HG749" s="70"/>
      <c r="HH749" s="70"/>
      <c r="HI749" s="70"/>
      <c r="HJ749" s="70"/>
      <c r="HK749" s="70"/>
      <c r="HL749" s="70"/>
      <c r="HM749" s="70"/>
      <c r="HN749" s="70"/>
      <c r="HO749" s="70"/>
      <c r="HP749" s="70"/>
      <c r="HQ749" s="70"/>
      <c r="HR749" s="70"/>
      <c r="HS749" s="70"/>
      <c r="HT749" s="70"/>
      <c r="HU749" s="70"/>
      <c r="HV749" s="70"/>
      <c r="HW749" s="70"/>
      <c r="HX749" s="70"/>
      <c r="HY749" s="70"/>
      <c r="HZ749" s="70"/>
      <c r="IA749" s="70"/>
      <c r="IB749" s="70"/>
      <c r="IC749" s="70"/>
      <c r="ID749" s="70"/>
      <c r="IE749" s="70"/>
      <c r="IF749" s="70"/>
      <c r="IG749" s="70"/>
      <c r="IH749" s="70"/>
      <c r="II749" s="70"/>
      <c r="IJ749" s="70"/>
      <c r="IK749" s="70"/>
      <c r="IL749" s="70"/>
      <c r="IM749" s="70"/>
      <c r="IN749" s="70"/>
      <c r="IO749" s="70"/>
      <c r="IP749" s="70"/>
      <c r="IQ749" s="70"/>
      <c r="IR749" s="70"/>
      <c r="IS749" s="70"/>
      <c r="IT749" s="70"/>
      <c r="IU749" s="70"/>
    </row>
    <row r="750" spans="1:255" ht="14.25">
      <c r="A750" s="69" t="s">
        <v>590</v>
      </c>
      <c r="B750" s="69"/>
      <c r="C750" s="66">
        <f t="shared" si="11"/>
        <v>0</v>
      </c>
      <c r="D750" s="69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  <c r="AC750" s="70"/>
      <c r="AD750" s="70"/>
      <c r="AE750" s="70"/>
      <c r="AF750" s="70"/>
      <c r="AG750" s="70"/>
      <c r="AH750" s="70"/>
      <c r="AI750" s="70"/>
      <c r="AJ750" s="70"/>
      <c r="AK750" s="70"/>
      <c r="AL750" s="70"/>
      <c r="AM750" s="70"/>
      <c r="AN750" s="70"/>
      <c r="AO750" s="70"/>
      <c r="AP750" s="70"/>
      <c r="AQ750" s="70"/>
      <c r="AR750" s="70"/>
      <c r="AS750" s="70"/>
      <c r="AT750" s="70"/>
      <c r="AU750" s="70"/>
      <c r="AV750" s="70"/>
      <c r="AW750" s="70"/>
      <c r="AX750" s="70"/>
      <c r="AY750" s="70"/>
      <c r="AZ750" s="70"/>
      <c r="BA750" s="70"/>
      <c r="BB750" s="70"/>
      <c r="BC750" s="70"/>
      <c r="BD750" s="70"/>
      <c r="BE750" s="70"/>
      <c r="BF750" s="70"/>
      <c r="BG750" s="70"/>
      <c r="BH750" s="70"/>
      <c r="BI750" s="70"/>
      <c r="BJ750" s="70"/>
      <c r="BK750" s="70"/>
      <c r="BL750" s="70"/>
      <c r="BM750" s="70"/>
      <c r="BN750" s="70"/>
      <c r="BO750" s="70"/>
      <c r="BP750" s="70"/>
      <c r="BQ750" s="70"/>
      <c r="BR750" s="70"/>
      <c r="BS750" s="70"/>
      <c r="BT750" s="70"/>
      <c r="BU750" s="70"/>
      <c r="BV750" s="70"/>
      <c r="BW750" s="70"/>
      <c r="BX750" s="70"/>
      <c r="BY750" s="70"/>
      <c r="BZ750" s="70"/>
      <c r="CA750" s="70"/>
      <c r="CB750" s="70"/>
      <c r="CC750" s="70"/>
      <c r="CD750" s="70"/>
      <c r="CE750" s="70"/>
      <c r="CF750" s="70"/>
      <c r="CG750" s="70"/>
      <c r="CH750" s="70"/>
      <c r="CI750" s="70"/>
      <c r="CJ750" s="70"/>
      <c r="CK750" s="70"/>
      <c r="CL750" s="70"/>
      <c r="CM750" s="70"/>
      <c r="CN750" s="70"/>
      <c r="CO750" s="70"/>
      <c r="CP750" s="70"/>
      <c r="CQ750" s="70"/>
      <c r="CR750" s="70"/>
      <c r="CS750" s="70"/>
      <c r="CT750" s="70"/>
      <c r="CU750" s="70"/>
      <c r="CV750" s="70"/>
      <c r="CW750" s="70"/>
      <c r="CX750" s="70"/>
      <c r="CY750" s="70"/>
      <c r="CZ750" s="70"/>
      <c r="DA750" s="70"/>
      <c r="DB750" s="70"/>
      <c r="DC750" s="70"/>
      <c r="DD750" s="70"/>
      <c r="DE750" s="70"/>
      <c r="DF750" s="70"/>
      <c r="DG750" s="70"/>
      <c r="DH750" s="70"/>
      <c r="DI750" s="70"/>
      <c r="DJ750" s="70"/>
      <c r="DK750" s="70"/>
      <c r="DL750" s="70"/>
      <c r="DM750" s="70"/>
      <c r="DN750" s="70"/>
      <c r="DO750" s="70"/>
      <c r="DP750" s="70"/>
      <c r="DQ750" s="70"/>
      <c r="DR750" s="70"/>
      <c r="DS750" s="70"/>
      <c r="DT750" s="70"/>
      <c r="DU750" s="70"/>
      <c r="DV750" s="70"/>
      <c r="DW750" s="70"/>
      <c r="DX750" s="70"/>
      <c r="DY750" s="70"/>
      <c r="DZ750" s="70"/>
      <c r="EA750" s="70"/>
      <c r="EB750" s="70"/>
      <c r="EC750" s="70"/>
      <c r="ED750" s="70"/>
      <c r="EE750" s="70"/>
      <c r="EF750" s="70"/>
      <c r="EG750" s="70"/>
      <c r="EH750" s="70"/>
      <c r="EI750" s="70"/>
      <c r="EJ750" s="70"/>
      <c r="EK750" s="70"/>
      <c r="EL750" s="70"/>
      <c r="EM750" s="70"/>
      <c r="EN750" s="70"/>
      <c r="EO750" s="70"/>
      <c r="EP750" s="70"/>
      <c r="EQ750" s="70"/>
      <c r="ER750" s="70"/>
      <c r="ES750" s="70"/>
      <c r="ET750" s="70"/>
      <c r="EU750" s="70"/>
      <c r="EV750" s="70"/>
      <c r="EW750" s="70"/>
      <c r="EX750" s="70"/>
      <c r="EY750" s="70"/>
      <c r="EZ750" s="70"/>
      <c r="FA750" s="70"/>
      <c r="FB750" s="70"/>
      <c r="FC750" s="70"/>
      <c r="FD750" s="70"/>
      <c r="FE750" s="70"/>
      <c r="FF750" s="70"/>
      <c r="FG750" s="70"/>
      <c r="FH750" s="70"/>
      <c r="FI750" s="70"/>
      <c r="FJ750" s="70"/>
      <c r="FK750" s="70"/>
      <c r="FL750" s="70"/>
      <c r="FM750" s="70"/>
      <c r="FN750" s="70"/>
      <c r="FO750" s="70"/>
      <c r="FP750" s="70"/>
      <c r="FQ750" s="70"/>
      <c r="FR750" s="70"/>
      <c r="FS750" s="70"/>
      <c r="FT750" s="70"/>
      <c r="FU750" s="70"/>
      <c r="FV750" s="70"/>
      <c r="FW750" s="70"/>
      <c r="FX750" s="70"/>
      <c r="FY750" s="70"/>
      <c r="FZ750" s="70"/>
      <c r="GA750" s="70"/>
      <c r="GB750" s="70"/>
      <c r="GC750" s="70"/>
      <c r="GD750" s="70"/>
      <c r="GE750" s="70"/>
      <c r="GF750" s="70"/>
      <c r="GG750" s="70"/>
      <c r="GH750" s="70"/>
      <c r="GI750" s="70"/>
      <c r="GJ750" s="70"/>
      <c r="GK750" s="70"/>
      <c r="GL750" s="70"/>
      <c r="GM750" s="70"/>
      <c r="GN750" s="70"/>
      <c r="GO750" s="70"/>
      <c r="GP750" s="70"/>
      <c r="GQ750" s="70"/>
      <c r="GR750" s="70"/>
      <c r="GS750" s="70"/>
      <c r="GT750" s="70"/>
      <c r="GU750" s="70"/>
      <c r="GV750" s="70"/>
      <c r="GW750" s="70"/>
      <c r="GX750" s="70"/>
      <c r="GY750" s="70"/>
      <c r="GZ750" s="70"/>
      <c r="HA750" s="70"/>
      <c r="HB750" s="70"/>
      <c r="HC750" s="70"/>
      <c r="HD750" s="70"/>
      <c r="HE750" s="70"/>
      <c r="HF750" s="70"/>
      <c r="HG750" s="70"/>
      <c r="HH750" s="70"/>
      <c r="HI750" s="70"/>
      <c r="HJ750" s="70"/>
      <c r="HK750" s="70"/>
      <c r="HL750" s="70"/>
      <c r="HM750" s="70"/>
      <c r="HN750" s="70"/>
      <c r="HO750" s="70"/>
      <c r="HP750" s="70"/>
      <c r="HQ750" s="70"/>
      <c r="HR750" s="70"/>
      <c r="HS750" s="70"/>
      <c r="HT750" s="70"/>
      <c r="HU750" s="70"/>
      <c r="HV750" s="70"/>
      <c r="HW750" s="70"/>
      <c r="HX750" s="70"/>
      <c r="HY750" s="70"/>
      <c r="HZ750" s="70"/>
      <c r="IA750" s="70"/>
      <c r="IB750" s="70"/>
      <c r="IC750" s="70"/>
      <c r="ID750" s="70"/>
      <c r="IE750" s="70"/>
      <c r="IF750" s="70"/>
      <c r="IG750" s="70"/>
      <c r="IH750" s="70"/>
      <c r="II750" s="70"/>
      <c r="IJ750" s="70"/>
      <c r="IK750" s="70"/>
      <c r="IL750" s="70"/>
      <c r="IM750" s="70"/>
      <c r="IN750" s="70"/>
      <c r="IO750" s="70"/>
      <c r="IP750" s="70"/>
      <c r="IQ750" s="70"/>
      <c r="IR750" s="70"/>
      <c r="IS750" s="70"/>
      <c r="IT750" s="70"/>
      <c r="IU750" s="70"/>
    </row>
    <row r="751" spans="1:255" ht="14.25">
      <c r="A751" s="69" t="s">
        <v>591</v>
      </c>
      <c r="B751" s="69">
        <v>2790</v>
      </c>
      <c r="C751" s="66">
        <f t="shared" si="11"/>
        <v>-2790</v>
      </c>
      <c r="D751" s="69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  <c r="AC751" s="70"/>
      <c r="AD751" s="70"/>
      <c r="AE751" s="70"/>
      <c r="AF751" s="70"/>
      <c r="AG751" s="70"/>
      <c r="AH751" s="70"/>
      <c r="AI751" s="70"/>
      <c r="AJ751" s="70"/>
      <c r="AK751" s="70"/>
      <c r="AL751" s="70"/>
      <c r="AM751" s="70"/>
      <c r="AN751" s="70"/>
      <c r="AO751" s="70"/>
      <c r="AP751" s="70"/>
      <c r="AQ751" s="70"/>
      <c r="AR751" s="70"/>
      <c r="AS751" s="70"/>
      <c r="AT751" s="70"/>
      <c r="AU751" s="70"/>
      <c r="AV751" s="70"/>
      <c r="AW751" s="70"/>
      <c r="AX751" s="70"/>
      <c r="AY751" s="70"/>
      <c r="AZ751" s="70"/>
      <c r="BA751" s="70"/>
      <c r="BB751" s="70"/>
      <c r="BC751" s="70"/>
      <c r="BD751" s="70"/>
      <c r="BE751" s="70"/>
      <c r="BF751" s="70"/>
      <c r="BG751" s="70"/>
      <c r="BH751" s="70"/>
      <c r="BI751" s="70"/>
      <c r="BJ751" s="70"/>
      <c r="BK751" s="70"/>
      <c r="BL751" s="70"/>
      <c r="BM751" s="70"/>
      <c r="BN751" s="70"/>
      <c r="BO751" s="70"/>
      <c r="BP751" s="70"/>
      <c r="BQ751" s="70"/>
      <c r="BR751" s="70"/>
      <c r="BS751" s="70"/>
      <c r="BT751" s="70"/>
      <c r="BU751" s="70"/>
      <c r="BV751" s="70"/>
      <c r="BW751" s="70"/>
      <c r="BX751" s="70"/>
      <c r="BY751" s="70"/>
      <c r="BZ751" s="70"/>
      <c r="CA751" s="70"/>
      <c r="CB751" s="70"/>
      <c r="CC751" s="70"/>
      <c r="CD751" s="70"/>
      <c r="CE751" s="70"/>
      <c r="CF751" s="70"/>
      <c r="CG751" s="70"/>
      <c r="CH751" s="70"/>
      <c r="CI751" s="70"/>
      <c r="CJ751" s="70"/>
      <c r="CK751" s="70"/>
      <c r="CL751" s="70"/>
      <c r="CM751" s="70"/>
      <c r="CN751" s="70"/>
      <c r="CO751" s="70"/>
      <c r="CP751" s="70"/>
      <c r="CQ751" s="70"/>
      <c r="CR751" s="70"/>
      <c r="CS751" s="70"/>
      <c r="CT751" s="70"/>
      <c r="CU751" s="70"/>
      <c r="CV751" s="70"/>
      <c r="CW751" s="70"/>
      <c r="CX751" s="70"/>
      <c r="CY751" s="70"/>
      <c r="CZ751" s="70"/>
      <c r="DA751" s="70"/>
      <c r="DB751" s="70"/>
      <c r="DC751" s="70"/>
      <c r="DD751" s="70"/>
      <c r="DE751" s="70"/>
      <c r="DF751" s="70"/>
      <c r="DG751" s="70"/>
      <c r="DH751" s="70"/>
      <c r="DI751" s="70"/>
      <c r="DJ751" s="70"/>
      <c r="DK751" s="70"/>
      <c r="DL751" s="70"/>
      <c r="DM751" s="70"/>
      <c r="DN751" s="70"/>
      <c r="DO751" s="70"/>
      <c r="DP751" s="70"/>
      <c r="DQ751" s="70"/>
      <c r="DR751" s="70"/>
      <c r="DS751" s="70"/>
      <c r="DT751" s="70"/>
      <c r="DU751" s="70"/>
      <c r="DV751" s="70"/>
      <c r="DW751" s="70"/>
      <c r="DX751" s="70"/>
      <c r="DY751" s="70"/>
      <c r="DZ751" s="70"/>
      <c r="EA751" s="70"/>
      <c r="EB751" s="70"/>
      <c r="EC751" s="70"/>
      <c r="ED751" s="70"/>
      <c r="EE751" s="70"/>
      <c r="EF751" s="70"/>
      <c r="EG751" s="70"/>
      <c r="EH751" s="70"/>
      <c r="EI751" s="70"/>
      <c r="EJ751" s="70"/>
      <c r="EK751" s="70"/>
      <c r="EL751" s="70"/>
      <c r="EM751" s="70"/>
      <c r="EN751" s="70"/>
      <c r="EO751" s="70"/>
      <c r="EP751" s="70"/>
      <c r="EQ751" s="70"/>
      <c r="ER751" s="70"/>
      <c r="ES751" s="70"/>
      <c r="ET751" s="70"/>
      <c r="EU751" s="70"/>
      <c r="EV751" s="70"/>
      <c r="EW751" s="70"/>
      <c r="EX751" s="70"/>
      <c r="EY751" s="70"/>
      <c r="EZ751" s="70"/>
      <c r="FA751" s="70"/>
      <c r="FB751" s="70"/>
      <c r="FC751" s="70"/>
      <c r="FD751" s="70"/>
      <c r="FE751" s="70"/>
      <c r="FF751" s="70"/>
      <c r="FG751" s="70"/>
      <c r="FH751" s="70"/>
      <c r="FI751" s="70"/>
      <c r="FJ751" s="70"/>
      <c r="FK751" s="70"/>
      <c r="FL751" s="70"/>
      <c r="FM751" s="70"/>
      <c r="FN751" s="70"/>
      <c r="FO751" s="70"/>
      <c r="FP751" s="70"/>
      <c r="FQ751" s="70"/>
      <c r="FR751" s="70"/>
      <c r="FS751" s="70"/>
      <c r="FT751" s="70"/>
      <c r="FU751" s="70"/>
      <c r="FV751" s="70"/>
      <c r="FW751" s="70"/>
      <c r="FX751" s="70"/>
      <c r="FY751" s="70"/>
      <c r="FZ751" s="70"/>
      <c r="GA751" s="70"/>
      <c r="GB751" s="70"/>
      <c r="GC751" s="70"/>
      <c r="GD751" s="70"/>
      <c r="GE751" s="70"/>
      <c r="GF751" s="70"/>
      <c r="GG751" s="70"/>
      <c r="GH751" s="70"/>
      <c r="GI751" s="70"/>
      <c r="GJ751" s="70"/>
      <c r="GK751" s="70"/>
      <c r="GL751" s="70"/>
      <c r="GM751" s="70"/>
      <c r="GN751" s="70"/>
      <c r="GO751" s="70"/>
      <c r="GP751" s="70"/>
      <c r="GQ751" s="70"/>
      <c r="GR751" s="70"/>
      <c r="GS751" s="70"/>
      <c r="GT751" s="70"/>
      <c r="GU751" s="70"/>
      <c r="GV751" s="70"/>
      <c r="GW751" s="70"/>
      <c r="GX751" s="70"/>
      <c r="GY751" s="70"/>
      <c r="GZ751" s="70"/>
      <c r="HA751" s="70"/>
      <c r="HB751" s="70"/>
      <c r="HC751" s="70"/>
      <c r="HD751" s="70"/>
      <c r="HE751" s="70"/>
      <c r="HF751" s="70"/>
      <c r="HG751" s="70"/>
      <c r="HH751" s="70"/>
      <c r="HI751" s="70"/>
      <c r="HJ751" s="70"/>
      <c r="HK751" s="70"/>
      <c r="HL751" s="70"/>
      <c r="HM751" s="70"/>
      <c r="HN751" s="70"/>
      <c r="HO751" s="70"/>
      <c r="HP751" s="70"/>
      <c r="HQ751" s="70"/>
      <c r="HR751" s="70"/>
      <c r="HS751" s="70"/>
      <c r="HT751" s="70"/>
      <c r="HU751" s="70"/>
      <c r="HV751" s="70"/>
      <c r="HW751" s="70"/>
      <c r="HX751" s="70"/>
      <c r="HY751" s="70"/>
      <c r="HZ751" s="70"/>
      <c r="IA751" s="70"/>
      <c r="IB751" s="70"/>
      <c r="IC751" s="70"/>
      <c r="ID751" s="70"/>
      <c r="IE751" s="70"/>
      <c r="IF751" s="70"/>
      <c r="IG751" s="70"/>
      <c r="IH751" s="70"/>
      <c r="II751" s="70"/>
      <c r="IJ751" s="70"/>
      <c r="IK751" s="70"/>
      <c r="IL751" s="70"/>
      <c r="IM751" s="70"/>
      <c r="IN751" s="70"/>
      <c r="IO751" s="70"/>
      <c r="IP751" s="70"/>
      <c r="IQ751" s="70"/>
      <c r="IR751" s="70"/>
      <c r="IS751" s="70"/>
      <c r="IT751" s="70"/>
      <c r="IU751" s="70"/>
    </row>
    <row r="752" spans="1:255" ht="14.25">
      <c r="A752" s="69" t="s">
        <v>592</v>
      </c>
      <c r="B752" s="69"/>
      <c r="C752" s="66">
        <f t="shared" si="11"/>
        <v>0</v>
      </c>
      <c r="D752" s="69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  <c r="AC752" s="70"/>
      <c r="AD752" s="70"/>
      <c r="AE752" s="70"/>
      <c r="AF752" s="70"/>
      <c r="AG752" s="70"/>
      <c r="AH752" s="70"/>
      <c r="AI752" s="70"/>
      <c r="AJ752" s="70"/>
      <c r="AK752" s="70"/>
      <c r="AL752" s="70"/>
      <c r="AM752" s="70"/>
      <c r="AN752" s="70"/>
      <c r="AO752" s="70"/>
      <c r="AP752" s="70"/>
      <c r="AQ752" s="70"/>
      <c r="AR752" s="70"/>
      <c r="AS752" s="70"/>
      <c r="AT752" s="70"/>
      <c r="AU752" s="70"/>
      <c r="AV752" s="70"/>
      <c r="AW752" s="70"/>
      <c r="AX752" s="70"/>
      <c r="AY752" s="70"/>
      <c r="AZ752" s="70"/>
      <c r="BA752" s="70"/>
      <c r="BB752" s="70"/>
      <c r="BC752" s="70"/>
      <c r="BD752" s="70"/>
      <c r="BE752" s="70"/>
      <c r="BF752" s="70"/>
      <c r="BG752" s="70"/>
      <c r="BH752" s="70"/>
      <c r="BI752" s="70"/>
      <c r="BJ752" s="70"/>
      <c r="BK752" s="70"/>
      <c r="BL752" s="70"/>
      <c r="BM752" s="70"/>
      <c r="BN752" s="70"/>
      <c r="BO752" s="70"/>
      <c r="BP752" s="70"/>
      <c r="BQ752" s="70"/>
      <c r="BR752" s="70"/>
      <c r="BS752" s="70"/>
      <c r="BT752" s="70"/>
      <c r="BU752" s="70"/>
      <c r="BV752" s="70"/>
      <c r="BW752" s="70"/>
      <c r="BX752" s="70"/>
      <c r="BY752" s="70"/>
      <c r="BZ752" s="70"/>
      <c r="CA752" s="70"/>
      <c r="CB752" s="70"/>
      <c r="CC752" s="70"/>
      <c r="CD752" s="70"/>
      <c r="CE752" s="70"/>
      <c r="CF752" s="70"/>
      <c r="CG752" s="70"/>
      <c r="CH752" s="70"/>
      <c r="CI752" s="70"/>
      <c r="CJ752" s="70"/>
      <c r="CK752" s="70"/>
      <c r="CL752" s="70"/>
      <c r="CM752" s="70"/>
      <c r="CN752" s="70"/>
      <c r="CO752" s="70"/>
      <c r="CP752" s="70"/>
      <c r="CQ752" s="70"/>
      <c r="CR752" s="70"/>
      <c r="CS752" s="70"/>
      <c r="CT752" s="70"/>
      <c r="CU752" s="70"/>
      <c r="CV752" s="70"/>
      <c r="CW752" s="70"/>
      <c r="CX752" s="70"/>
      <c r="CY752" s="70"/>
      <c r="CZ752" s="70"/>
      <c r="DA752" s="70"/>
      <c r="DB752" s="70"/>
      <c r="DC752" s="70"/>
      <c r="DD752" s="70"/>
      <c r="DE752" s="70"/>
      <c r="DF752" s="70"/>
      <c r="DG752" s="70"/>
      <c r="DH752" s="70"/>
      <c r="DI752" s="70"/>
      <c r="DJ752" s="70"/>
      <c r="DK752" s="70"/>
      <c r="DL752" s="70"/>
      <c r="DM752" s="70"/>
      <c r="DN752" s="70"/>
      <c r="DO752" s="70"/>
      <c r="DP752" s="70"/>
      <c r="DQ752" s="70"/>
      <c r="DR752" s="70"/>
      <c r="DS752" s="70"/>
      <c r="DT752" s="70"/>
      <c r="DU752" s="70"/>
      <c r="DV752" s="70"/>
      <c r="DW752" s="70"/>
      <c r="DX752" s="70"/>
      <c r="DY752" s="70"/>
      <c r="DZ752" s="70"/>
      <c r="EA752" s="70"/>
      <c r="EB752" s="70"/>
      <c r="EC752" s="70"/>
      <c r="ED752" s="70"/>
      <c r="EE752" s="70"/>
      <c r="EF752" s="70"/>
      <c r="EG752" s="70"/>
      <c r="EH752" s="70"/>
      <c r="EI752" s="70"/>
      <c r="EJ752" s="70"/>
      <c r="EK752" s="70"/>
      <c r="EL752" s="70"/>
      <c r="EM752" s="70"/>
      <c r="EN752" s="70"/>
      <c r="EO752" s="70"/>
      <c r="EP752" s="70"/>
      <c r="EQ752" s="70"/>
      <c r="ER752" s="70"/>
      <c r="ES752" s="70"/>
      <c r="ET752" s="70"/>
      <c r="EU752" s="70"/>
      <c r="EV752" s="70"/>
      <c r="EW752" s="70"/>
      <c r="EX752" s="70"/>
      <c r="EY752" s="70"/>
      <c r="EZ752" s="70"/>
      <c r="FA752" s="70"/>
      <c r="FB752" s="70"/>
      <c r="FC752" s="70"/>
      <c r="FD752" s="70"/>
      <c r="FE752" s="70"/>
      <c r="FF752" s="70"/>
      <c r="FG752" s="70"/>
      <c r="FH752" s="70"/>
      <c r="FI752" s="70"/>
      <c r="FJ752" s="70"/>
      <c r="FK752" s="70"/>
      <c r="FL752" s="70"/>
      <c r="FM752" s="70"/>
      <c r="FN752" s="70"/>
      <c r="FO752" s="70"/>
      <c r="FP752" s="70"/>
      <c r="FQ752" s="70"/>
      <c r="FR752" s="70"/>
      <c r="FS752" s="70"/>
      <c r="FT752" s="70"/>
      <c r="FU752" s="70"/>
      <c r="FV752" s="70"/>
      <c r="FW752" s="70"/>
      <c r="FX752" s="70"/>
      <c r="FY752" s="70"/>
      <c r="FZ752" s="70"/>
      <c r="GA752" s="70"/>
      <c r="GB752" s="70"/>
      <c r="GC752" s="70"/>
      <c r="GD752" s="70"/>
      <c r="GE752" s="70"/>
      <c r="GF752" s="70"/>
      <c r="GG752" s="70"/>
      <c r="GH752" s="70"/>
      <c r="GI752" s="70"/>
      <c r="GJ752" s="70"/>
      <c r="GK752" s="70"/>
      <c r="GL752" s="70"/>
      <c r="GM752" s="70"/>
      <c r="GN752" s="70"/>
      <c r="GO752" s="70"/>
      <c r="GP752" s="70"/>
      <c r="GQ752" s="70"/>
      <c r="GR752" s="70"/>
      <c r="GS752" s="70"/>
      <c r="GT752" s="70"/>
      <c r="GU752" s="70"/>
      <c r="GV752" s="70"/>
      <c r="GW752" s="70"/>
      <c r="GX752" s="70"/>
      <c r="GY752" s="70"/>
      <c r="GZ752" s="70"/>
      <c r="HA752" s="70"/>
      <c r="HB752" s="70"/>
      <c r="HC752" s="70"/>
      <c r="HD752" s="70"/>
      <c r="HE752" s="70"/>
      <c r="HF752" s="70"/>
      <c r="HG752" s="70"/>
      <c r="HH752" s="70"/>
      <c r="HI752" s="70"/>
      <c r="HJ752" s="70"/>
      <c r="HK752" s="70"/>
      <c r="HL752" s="70"/>
      <c r="HM752" s="70"/>
      <c r="HN752" s="70"/>
      <c r="HO752" s="70"/>
      <c r="HP752" s="70"/>
      <c r="HQ752" s="70"/>
      <c r="HR752" s="70"/>
      <c r="HS752" s="70"/>
      <c r="HT752" s="70"/>
      <c r="HU752" s="70"/>
      <c r="HV752" s="70"/>
      <c r="HW752" s="70"/>
      <c r="HX752" s="70"/>
      <c r="HY752" s="70"/>
      <c r="HZ752" s="70"/>
      <c r="IA752" s="70"/>
      <c r="IB752" s="70"/>
      <c r="IC752" s="70"/>
      <c r="ID752" s="70"/>
      <c r="IE752" s="70"/>
      <c r="IF752" s="70"/>
      <c r="IG752" s="70"/>
      <c r="IH752" s="70"/>
      <c r="II752" s="70"/>
      <c r="IJ752" s="70"/>
      <c r="IK752" s="70"/>
      <c r="IL752" s="70"/>
      <c r="IM752" s="70"/>
      <c r="IN752" s="70"/>
      <c r="IO752" s="70"/>
      <c r="IP752" s="70"/>
      <c r="IQ752" s="70"/>
      <c r="IR752" s="70"/>
      <c r="IS752" s="70"/>
      <c r="IT752" s="70"/>
      <c r="IU752" s="70"/>
    </row>
    <row r="753" spans="1:255" ht="14.25">
      <c r="A753" s="69" t="s">
        <v>593</v>
      </c>
      <c r="B753" s="73">
        <f>SUM(B754:B755)</f>
        <v>0</v>
      </c>
      <c r="C753" s="66">
        <f t="shared" si="11"/>
        <v>0</v>
      </c>
      <c r="D753" s="69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  <c r="AC753" s="70"/>
      <c r="AD753" s="70"/>
      <c r="AE753" s="70"/>
      <c r="AF753" s="70"/>
      <c r="AG753" s="70"/>
      <c r="AH753" s="70"/>
      <c r="AI753" s="70"/>
      <c r="AJ753" s="70"/>
      <c r="AK753" s="70"/>
      <c r="AL753" s="70"/>
      <c r="AM753" s="70"/>
      <c r="AN753" s="70"/>
      <c r="AO753" s="70"/>
      <c r="AP753" s="70"/>
      <c r="AQ753" s="70"/>
      <c r="AR753" s="70"/>
      <c r="AS753" s="70"/>
      <c r="AT753" s="70"/>
      <c r="AU753" s="70"/>
      <c r="AV753" s="70"/>
      <c r="AW753" s="70"/>
      <c r="AX753" s="70"/>
      <c r="AY753" s="70"/>
      <c r="AZ753" s="70"/>
      <c r="BA753" s="70"/>
      <c r="BB753" s="70"/>
      <c r="BC753" s="70"/>
      <c r="BD753" s="70"/>
      <c r="BE753" s="70"/>
      <c r="BF753" s="70"/>
      <c r="BG753" s="70"/>
      <c r="BH753" s="70"/>
      <c r="BI753" s="70"/>
      <c r="BJ753" s="70"/>
      <c r="BK753" s="70"/>
      <c r="BL753" s="70"/>
      <c r="BM753" s="70"/>
      <c r="BN753" s="70"/>
      <c r="BO753" s="70"/>
      <c r="BP753" s="70"/>
      <c r="BQ753" s="70"/>
      <c r="BR753" s="70"/>
      <c r="BS753" s="70"/>
      <c r="BT753" s="70"/>
      <c r="BU753" s="70"/>
      <c r="BV753" s="70"/>
      <c r="BW753" s="70"/>
      <c r="BX753" s="70"/>
      <c r="BY753" s="70"/>
      <c r="BZ753" s="70"/>
      <c r="CA753" s="70"/>
      <c r="CB753" s="70"/>
      <c r="CC753" s="70"/>
      <c r="CD753" s="70"/>
      <c r="CE753" s="70"/>
      <c r="CF753" s="70"/>
      <c r="CG753" s="70"/>
      <c r="CH753" s="70"/>
      <c r="CI753" s="70"/>
      <c r="CJ753" s="70"/>
      <c r="CK753" s="70"/>
      <c r="CL753" s="70"/>
      <c r="CM753" s="70"/>
      <c r="CN753" s="70"/>
      <c r="CO753" s="70"/>
      <c r="CP753" s="70"/>
      <c r="CQ753" s="70"/>
      <c r="CR753" s="70"/>
      <c r="CS753" s="70"/>
      <c r="CT753" s="70"/>
      <c r="CU753" s="70"/>
      <c r="CV753" s="70"/>
      <c r="CW753" s="70"/>
      <c r="CX753" s="70"/>
      <c r="CY753" s="70"/>
      <c r="CZ753" s="70"/>
      <c r="DA753" s="70"/>
      <c r="DB753" s="70"/>
      <c r="DC753" s="70"/>
      <c r="DD753" s="70"/>
      <c r="DE753" s="70"/>
      <c r="DF753" s="70"/>
      <c r="DG753" s="70"/>
      <c r="DH753" s="70"/>
      <c r="DI753" s="70"/>
      <c r="DJ753" s="70"/>
      <c r="DK753" s="70"/>
      <c r="DL753" s="70"/>
      <c r="DM753" s="70"/>
      <c r="DN753" s="70"/>
      <c r="DO753" s="70"/>
      <c r="DP753" s="70"/>
      <c r="DQ753" s="70"/>
      <c r="DR753" s="70"/>
      <c r="DS753" s="70"/>
      <c r="DT753" s="70"/>
      <c r="DU753" s="70"/>
      <c r="DV753" s="70"/>
      <c r="DW753" s="70"/>
      <c r="DX753" s="70"/>
      <c r="DY753" s="70"/>
      <c r="DZ753" s="70"/>
      <c r="EA753" s="70"/>
      <c r="EB753" s="70"/>
      <c r="EC753" s="70"/>
      <c r="ED753" s="70"/>
      <c r="EE753" s="70"/>
      <c r="EF753" s="70"/>
      <c r="EG753" s="70"/>
      <c r="EH753" s="70"/>
      <c r="EI753" s="70"/>
      <c r="EJ753" s="70"/>
      <c r="EK753" s="70"/>
      <c r="EL753" s="70"/>
      <c r="EM753" s="70"/>
      <c r="EN753" s="70"/>
      <c r="EO753" s="70"/>
      <c r="EP753" s="70"/>
      <c r="EQ753" s="70"/>
      <c r="ER753" s="70"/>
      <c r="ES753" s="70"/>
      <c r="ET753" s="70"/>
      <c r="EU753" s="70"/>
      <c r="EV753" s="70"/>
      <c r="EW753" s="70"/>
      <c r="EX753" s="70"/>
      <c r="EY753" s="70"/>
      <c r="EZ753" s="70"/>
      <c r="FA753" s="70"/>
      <c r="FB753" s="70"/>
      <c r="FC753" s="70"/>
      <c r="FD753" s="70"/>
      <c r="FE753" s="70"/>
      <c r="FF753" s="70"/>
      <c r="FG753" s="70"/>
      <c r="FH753" s="70"/>
      <c r="FI753" s="70"/>
      <c r="FJ753" s="70"/>
      <c r="FK753" s="70"/>
      <c r="FL753" s="70"/>
      <c r="FM753" s="70"/>
      <c r="FN753" s="70"/>
      <c r="FO753" s="70"/>
      <c r="FP753" s="70"/>
      <c r="FQ753" s="70"/>
      <c r="FR753" s="70"/>
      <c r="FS753" s="70"/>
      <c r="FT753" s="70"/>
      <c r="FU753" s="70"/>
      <c r="FV753" s="70"/>
      <c r="FW753" s="70"/>
      <c r="FX753" s="70"/>
      <c r="FY753" s="70"/>
      <c r="FZ753" s="70"/>
      <c r="GA753" s="70"/>
      <c r="GB753" s="70"/>
      <c r="GC753" s="70"/>
      <c r="GD753" s="70"/>
      <c r="GE753" s="70"/>
      <c r="GF753" s="70"/>
      <c r="GG753" s="70"/>
      <c r="GH753" s="70"/>
      <c r="GI753" s="70"/>
      <c r="GJ753" s="70"/>
      <c r="GK753" s="70"/>
      <c r="GL753" s="70"/>
      <c r="GM753" s="70"/>
      <c r="GN753" s="70"/>
      <c r="GO753" s="70"/>
      <c r="GP753" s="70"/>
      <c r="GQ753" s="70"/>
      <c r="GR753" s="70"/>
      <c r="GS753" s="70"/>
      <c r="GT753" s="70"/>
      <c r="GU753" s="70"/>
      <c r="GV753" s="70"/>
      <c r="GW753" s="70"/>
      <c r="GX753" s="70"/>
      <c r="GY753" s="70"/>
      <c r="GZ753" s="70"/>
      <c r="HA753" s="70"/>
      <c r="HB753" s="70"/>
      <c r="HC753" s="70"/>
      <c r="HD753" s="70"/>
      <c r="HE753" s="70"/>
      <c r="HF753" s="70"/>
      <c r="HG753" s="70"/>
      <c r="HH753" s="70"/>
      <c r="HI753" s="70"/>
      <c r="HJ753" s="70"/>
      <c r="HK753" s="70"/>
      <c r="HL753" s="70"/>
      <c r="HM753" s="70"/>
      <c r="HN753" s="70"/>
      <c r="HO753" s="70"/>
      <c r="HP753" s="70"/>
      <c r="HQ753" s="70"/>
      <c r="HR753" s="70"/>
      <c r="HS753" s="70"/>
      <c r="HT753" s="70"/>
      <c r="HU753" s="70"/>
      <c r="HV753" s="70"/>
      <c r="HW753" s="70"/>
      <c r="HX753" s="70"/>
      <c r="HY753" s="70"/>
      <c r="HZ753" s="70"/>
      <c r="IA753" s="70"/>
      <c r="IB753" s="70"/>
      <c r="IC753" s="70"/>
      <c r="ID753" s="70"/>
      <c r="IE753" s="70"/>
      <c r="IF753" s="70"/>
      <c r="IG753" s="70"/>
      <c r="IH753" s="70"/>
      <c r="II753" s="70"/>
      <c r="IJ753" s="70"/>
      <c r="IK753" s="70"/>
      <c r="IL753" s="70"/>
      <c r="IM753" s="70"/>
      <c r="IN753" s="70"/>
      <c r="IO753" s="70"/>
      <c r="IP753" s="70"/>
      <c r="IQ753" s="70"/>
      <c r="IR753" s="70"/>
      <c r="IS753" s="70"/>
      <c r="IT753" s="70"/>
      <c r="IU753" s="70"/>
    </row>
    <row r="754" spans="1:255" ht="14.25">
      <c r="A754" s="69" t="s">
        <v>594</v>
      </c>
      <c r="B754" s="69"/>
      <c r="C754" s="66">
        <f t="shared" si="11"/>
        <v>0</v>
      </c>
      <c r="D754" s="69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  <c r="AC754" s="70"/>
      <c r="AD754" s="70"/>
      <c r="AE754" s="70"/>
      <c r="AF754" s="70"/>
      <c r="AG754" s="70"/>
      <c r="AH754" s="70"/>
      <c r="AI754" s="70"/>
      <c r="AJ754" s="70"/>
      <c r="AK754" s="70"/>
      <c r="AL754" s="70"/>
      <c r="AM754" s="70"/>
      <c r="AN754" s="70"/>
      <c r="AO754" s="70"/>
      <c r="AP754" s="70"/>
      <c r="AQ754" s="70"/>
      <c r="AR754" s="70"/>
      <c r="AS754" s="70"/>
      <c r="AT754" s="70"/>
      <c r="AU754" s="70"/>
      <c r="AV754" s="70"/>
      <c r="AW754" s="70"/>
      <c r="AX754" s="70"/>
      <c r="AY754" s="70"/>
      <c r="AZ754" s="70"/>
      <c r="BA754" s="70"/>
      <c r="BB754" s="70"/>
      <c r="BC754" s="70"/>
      <c r="BD754" s="70"/>
      <c r="BE754" s="70"/>
      <c r="BF754" s="70"/>
      <c r="BG754" s="70"/>
      <c r="BH754" s="70"/>
      <c r="BI754" s="70"/>
      <c r="BJ754" s="70"/>
      <c r="BK754" s="70"/>
      <c r="BL754" s="70"/>
      <c r="BM754" s="70"/>
      <c r="BN754" s="70"/>
      <c r="BO754" s="70"/>
      <c r="BP754" s="70"/>
      <c r="BQ754" s="70"/>
      <c r="BR754" s="70"/>
      <c r="BS754" s="70"/>
      <c r="BT754" s="70"/>
      <c r="BU754" s="70"/>
      <c r="BV754" s="70"/>
      <c r="BW754" s="70"/>
      <c r="BX754" s="70"/>
      <c r="BY754" s="70"/>
      <c r="BZ754" s="70"/>
      <c r="CA754" s="70"/>
      <c r="CB754" s="70"/>
      <c r="CC754" s="70"/>
      <c r="CD754" s="70"/>
      <c r="CE754" s="70"/>
      <c r="CF754" s="70"/>
      <c r="CG754" s="70"/>
      <c r="CH754" s="70"/>
      <c r="CI754" s="70"/>
      <c r="CJ754" s="70"/>
      <c r="CK754" s="70"/>
      <c r="CL754" s="70"/>
      <c r="CM754" s="70"/>
      <c r="CN754" s="70"/>
      <c r="CO754" s="70"/>
      <c r="CP754" s="70"/>
      <c r="CQ754" s="70"/>
      <c r="CR754" s="70"/>
      <c r="CS754" s="70"/>
      <c r="CT754" s="70"/>
      <c r="CU754" s="70"/>
      <c r="CV754" s="70"/>
      <c r="CW754" s="70"/>
      <c r="CX754" s="70"/>
      <c r="CY754" s="70"/>
      <c r="CZ754" s="70"/>
      <c r="DA754" s="70"/>
      <c r="DB754" s="70"/>
      <c r="DC754" s="70"/>
      <c r="DD754" s="70"/>
      <c r="DE754" s="70"/>
      <c r="DF754" s="70"/>
      <c r="DG754" s="70"/>
      <c r="DH754" s="70"/>
      <c r="DI754" s="70"/>
      <c r="DJ754" s="70"/>
      <c r="DK754" s="70"/>
      <c r="DL754" s="70"/>
      <c r="DM754" s="70"/>
      <c r="DN754" s="70"/>
      <c r="DO754" s="70"/>
      <c r="DP754" s="70"/>
      <c r="DQ754" s="70"/>
      <c r="DR754" s="70"/>
      <c r="DS754" s="70"/>
      <c r="DT754" s="70"/>
      <c r="DU754" s="70"/>
      <c r="DV754" s="70"/>
      <c r="DW754" s="70"/>
      <c r="DX754" s="70"/>
      <c r="DY754" s="70"/>
      <c r="DZ754" s="70"/>
      <c r="EA754" s="70"/>
      <c r="EB754" s="70"/>
      <c r="EC754" s="70"/>
      <c r="ED754" s="70"/>
      <c r="EE754" s="70"/>
      <c r="EF754" s="70"/>
      <c r="EG754" s="70"/>
      <c r="EH754" s="70"/>
      <c r="EI754" s="70"/>
      <c r="EJ754" s="70"/>
      <c r="EK754" s="70"/>
      <c r="EL754" s="70"/>
      <c r="EM754" s="70"/>
      <c r="EN754" s="70"/>
      <c r="EO754" s="70"/>
      <c r="EP754" s="70"/>
      <c r="EQ754" s="70"/>
      <c r="ER754" s="70"/>
      <c r="ES754" s="70"/>
      <c r="ET754" s="70"/>
      <c r="EU754" s="70"/>
      <c r="EV754" s="70"/>
      <c r="EW754" s="70"/>
      <c r="EX754" s="70"/>
      <c r="EY754" s="70"/>
      <c r="EZ754" s="70"/>
      <c r="FA754" s="70"/>
      <c r="FB754" s="70"/>
      <c r="FC754" s="70"/>
      <c r="FD754" s="70"/>
      <c r="FE754" s="70"/>
      <c r="FF754" s="70"/>
      <c r="FG754" s="70"/>
      <c r="FH754" s="70"/>
      <c r="FI754" s="70"/>
      <c r="FJ754" s="70"/>
      <c r="FK754" s="70"/>
      <c r="FL754" s="70"/>
      <c r="FM754" s="70"/>
      <c r="FN754" s="70"/>
      <c r="FO754" s="70"/>
      <c r="FP754" s="70"/>
      <c r="FQ754" s="70"/>
      <c r="FR754" s="70"/>
      <c r="FS754" s="70"/>
      <c r="FT754" s="70"/>
      <c r="FU754" s="70"/>
      <c r="FV754" s="70"/>
      <c r="FW754" s="70"/>
      <c r="FX754" s="70"/>
      <c r="FY754" s="70"/>
      <c r="FZ754" s="70"/>
      <c r="GA754" s="70"/>
      <c r="GB754" s="70"/>
      <c r="GC754" s="70"/>
      <c r="GD754" s="70"/>
      <c r="GE754" s="70"/>
      <c r="GF754" s="70"/>
      <c r="GG754" s="70"/>
      <c r="GH754" s="70"/>
      <c r="GI754" s="70"/>
      <c r="GJ754" s="70"/>
      <c r="GK754" s="70"/>
      <c r="GL754" s="70"/>
      <c r="GM754" s="70"/>
      <c r="GN754" s="70"/>
      <c r="GO754" s="70"/>
      <c r="GP754" s="70"/>
      <c r="GQ754" s="70"/>
      <c r="GR754" s="70"/>
      <c r="GS754" s="70"/>
      <c r="GT754" s="70"/>
      <c r="GU754" s="70"/>
      <c r="GV754" s="70"/>
      <c r="GW754" s="70"/>
      <c r="GX754" s="70"/>
      <c r="GY754" s="70"/>
      <c r="GZ754" s="70"/>
      <c r="HA754" s="70"/>
      <c r="HB754" s="70"/>
      <c r="HC754" s="70"/>
      <c r="HD754" s="70"/>
      <c r="HE754" s="70"/>
      <c r="HF754" s="70"/>
      <c r="HG754" s="70"/>
      <c r="HH754" s="70"/>
      <c r="HI754" s="70"/>
      <c r="HJ754" s="70"/>
      <c r="HK754" s="70"/>
      <c r="HL754" s="70"/>
      <c r="HM754" s="70"/>
      <c r="HN754" s="70"/>
      <c r="HO754" s="70"/>
      <c r="HP754" s="70"/>
      <c r="HQ754" s="70"/>
      <c r="HR754" s="70"/>
      <c r="HS754" s="70"/>
      <c r="HT754" s="70"/>
      <c r="HU754" s="70"/>
      <c r="HV754" s="70"/>
      <c r="HW754" s="70"/>
      <c r="HX754" s="70"/>
      <c r="HY754" s="70"/>
      <c r="HZ754" s="70"/>
      <c r="IA754" s="70"/>
      <c r="IB754" s="70"/>
      <c r="IC754" s="70"/>
      <c r="ID754" s="70"/>
      <c r="IE754" s="70"/>
      <c r="IF754" s="70"/>
      <c r="IG754" s="70"/>
      <c r="IH754" s="70"/>
      <c r="II754" s="70"/>
      <c r="IJ754" s="70"/>
      <c r="IK754" s="70"/>
      <c r="IL754" s="70"/>
      <c r="IM754" s="70"/>
      <c r="IN754" s="70"/>
      <c r="IO754" s="70"/>
      <c r="IP754" s="70"/>
      <c r="IQ754" s="70"/>
      <c r="IR754" s="70"/>
      <c r="IS754" s="70"/>
      <c r="IT754" s="70"/>
      <c r="IU754" s="70"/>
    </row>
    <row r="755" spans="1:255" ht="14.25">
      <c r="A755" s="69" t="s">
        <v>595</v>
      </c>
      <c r="B755" s="69"/>
      <c r="C755" s="66">
        <f t="shared" si="11"/>
        <v>0</v>
      </c>
      <c r="D755" s="69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  <c r="AC755" s="70"/>
      <c r="AD755" s="70"/>
      <c r="AE755" s="70"/>
      <c r="AF755" s="70"/>
      <c r="AG755" s="70"/>
      <c r="AH755" s="70"/>
      <c r="AI755" s="70"/>
      <c r="AJ755" s="70"/>
      <c r="AK755" s="70"/>
      <c r="AL755" s="70"/>
      <c r="AM755" s="70"/>
      <c r="AN755" s="70"/>
      <c r="AO755" s="70"/>
      <c r="AP755" s="70"/>
      <c r="AQ755" s="70"/>
      <c r="AR755" s="70"/>
      <c r="AS755" s="70"/>
      <c r="AT755" s="70"/>
      <c r="AU755" s="70"/>
      <c r="AV755" s="70"/>
      <c r="AW755" s="70"/>
      <c r="AX755" s="70"/>
      <c r="AY755" s="70"/>
      <c r="AZ755" s="70"/>
      <c r="BA755" s="70"/>
      <c r="BB755" s="70"/>
      <c r="BC755" s="70"/>
      <c r="BD755" s="70"/>
      <c r="BE755" s="70"/>
      <c r="BF755" s="70"/>
      <c r="BG755" s="70"/>
      <c r="BH755" s="70"/>
      <c r="BI755" s="70"/>
      <c r="BJ755" s="70"/>
      <c r="BK755" s="70"/>
      <c r="BL755" s="70"/>
      <c r="BM755" s="70"/>
      <c r="BN755" s="70"/>
      <c r="BO755" s="70"/>
      <c r="BP755" s="70"/>
      <c r="BQ755" s="70"/>
      <c r="BR755" s="70"/>
      <c r="BS755" s="70"/>
      <c r="BT755" s="70"/>
      <c r="BU755" s="70"/>
      <c r="BV755" s="70"/>
      <c r="BW755" s="70"/>
      <c r="BX755" s="70"/>
      <c r="BY755" s="70"/>
      <c r="BZ755" s="70"/>
      <c r="CA755" s="70"/>
      <c r="CB755" s="70"/>
      <c r="CC755" s="70"/>
      <c r="CD755" s="70"/>
      <c r="CE755" s="70"/>
      <c r="CF755" s="70"/>
      <c r="CG755" s="70"/>
      <c r="CH755" s="70"/>
      <c r="CI755" s="70"/>
      <c r="CJ755" s="70"/>
      <c r="CK755" s="70"/>
      <c r="CL755" s="70"/>
      <c r="CM755" s="70"/>
      <c r="CN755" s="70"/>
      <c r="CO755" s="70"/>
      <c r="CP755" s="70"/>
      <c r="CQ755" s="70"/>
      <c r="CR755" s="70"/>
      <c r="CS755" s="70"/>
      <c r="CT755" s="70"/>
      <c r="CU755" s="70"/>
      <c r="CV755" s="70"/>
      <c r="CW755" s="70"/>
      <c r="CX755" s="70"/>
      <c r="CY755" s="70"/>
      <c r="CZ755" s="70"/>
      <c r="DA755" s="70"/>
      <c r="DB755" s="70"/>
      <c r="DC755" s="70"/>
      <c r="DD755" s="70"/>
      <c r="DE755" s="70"/>
      <c r="DF755" s="70"/>
      <c r="DG755" s="70"/>
      <c r="DH755" s="70"/>
      <c r="DI755" s="70"/>
      <c r="DJ755" s="70"/>
      <c r="DK755" s="70"/>
      <c r="DL755" s="70"/>
      <c r="DM755" s="70"/>
      <c r="DN755" s="70"/>
      <c r="DO755" s="70"/>
      <c r="DP755" s="70"/>
      <c r="DQ755" s="70"/>
      <c r="DR755" s="70"/>
      <c r="DS755" s="70"/>
      <c r="DT755" s="70"/>
      <c r="DU755" s="70"/>
      <c r="DV755" s="70"/>
      <c r="DW755" s="70"/>
      <c r="DX755" s="70"/>
      <c r="DY755" s="70"/>
      <c r="DZ755" s="70"/>
      <c r="EA755" s="70"/>
      <c r="EB755" s="70"/>
      <c r="EC755" s="70"/>
      <c r="ED755" s="70"/>
      <c r="EE755" s="70"/>
      <c r="EF755" s="70"/>
      <c r="EG755" s="70"/>
      <c r="EH755" s="70"/>
      <c r="EI755" s="70"/>
      <c r="EJ755" s="70"/>
      <c r="EK755" s="70"/>
      <c r="EL755" s="70"/>
      <c r="EM755" s="70"/>
      <c r="EN755" s="70"/>
      <c r="EO755" s="70"/>
      <c r="EP755" s="70"/>
      <c r="EQ755" s="70"/>
      <c r="ER755" s="70"/>
      <c r="ES755" s="70"/>
      <c r="ET755" s="70"/>
      <c r="EU755" s="70"/>
      <c r="EV755" s="70"/>
      <c r="EW755" s="70"/>
      <c r="EX755" s="70"/>
      <c r="EY755" s="70"/>
      <c r="EZ755" s="70"/>
      <c r="FA755" s="70"/>
      <c r="FB755" s="70"/>
      <c r="FC755" s="70"/>
      <c r="FD755" s="70"/>
      <c r="FE755" s="70"/>
      <c r="FF755" s="70"/>
      <c r="FG755" s="70"/>
      <c r="FH755" s="70"/>
      <c r="FI755" s="70"/>
      <c r="FJ755" s="70"/>
      <c r="FK755" s="70"/>
      <c r="FL755" s="70"/>
      <c r="FM755" s="70"/>
      <c r="FN755" s="70"/>
      <c r="FO755" s="70"/>
      <c r="FP755" s="70"/>
      <c r="FQ755" s="70"/>
      <c r="FR755" s="70"/>
      <c r="FS755" s="70"/>
      <c r="FT755" s="70"/>
      <c r="FU755" s="70"/>
      <c r="FV755" s="70"/>
      <c r="FW755" s="70"/>
      <c r="FX755" s="70"/>
      <c r="FY755" s="70"/>
      <c r="FZ755" s="70"/>
      <c r="GA755" s="70"/>
      <c r="GB755" s="70"/>
      <c r="GC755" s="70"/>
      <c r="GD755" s="70"/>
      <c r="GE755" s="70"/>
      <c r="GF755" s="70"/>
      <c r="GG755" s="70"/>
      <c r="GH755" s="70"/>
      <c r="GI755" s="70"/>
      <c r="GJ755" s="70"/>
      <c r="GK755" s="70"/>
      <c r="GL755" s="70"/>
      <c r="GM755" s="70"/>
      <c r="GN755" s="70"/>
      <c r="GO755" s="70"/>
      <c r="GP755" s="70"/>
      <c r="GQ755" s="70"/>
      <c r="GR755" s="70"/>
      <c r="GS755" s="70"/>
      <c r="GT755" s="70"/>
      <c r="GU755" s="70"/>
      <c r="GV755" s="70"/>
      <c r="GW755" s="70"/>
      <c r="GX755" s="70"/>
      <c r="GY755" s="70"/>
      <c r="GZ755" s="70"/>
      <c r="HA755" s="70"/>
      <c r="HB755" s="70"/>
      <c r="HC755" s="70"/>
      <c r="HD755" s="70"/>
      <c r="HE755" s="70"/>
      <c r="HF755" s="70"/>
      <c r="HG755" s="70"/>
      <c r="HH755" s="70"/>
      <c r="HI755" s="70"/>
      <c r="HJ755" s="70"/>
      <c r="HK755" s="70"/>
      <c r="HL755" s="70"/>
      <c r="HM755" s="70"/>
      <c r="HN755" s="70"/>
      <c r="HO755" s="70"/>
      <c r="HP755" s="70"/>
      <c r="HQ755" s="70"/>
      <c r="HR755" s="70"/>
      <c r="HS755" s="70"/>
      <c r="HT755" s="70"/>
      <c r="HU755" s="70"/>
      <c r="HV755" s="70"/>
      <c r="HW755" s="70"/>
      <c r="HX755" s="70"/>
      <c r="HY755" s="70"/>
      <c r="HZ755" s="70"/>
      <c r="IA755" s="70"/>
      <c r="IB755" s="70"/>
      <c r="IC755" s="70"/>
      <c r="ID755" s="70"/>
      <c r="IE755" s="70"/>
      <c r="IF755" s="70"/>
      <c r="IG755" s="70"/>
      <c r="IH755" s="70"/>
      <c r="II755" s="70"/>
      <c r="IJ755" s="70"/>
      <c r="IK755" s="70"/>
      <c r="IL755" s="70"/>
      <c r="IM755" s="70"/>
      <c r="IN755" s="70"/>
      <c r="IO755" s="70"/>
      <c r="IP755" s="70"/>
      <c r="IQ755" s="70"/>
      <c r="IR755" s="70"/>
      <c r="IS755" s="70"/>
      <c r="IT755" s="70"/>
      <c r="IU755" s="70"/>
    </row>
    <row r="756" spans="1:255" ht="14.25">
      <c r="A756" s="69" t="s">
        <v>596</v>
      </c>
      <c r="B756" s="73">
        <f>SUM(B757:B758)</f>
        <v>0</v>
      </c>
      <c r="C756" s="66">
        <f t="shared" si="11"/>
        <v>0</v>
      </c>
      <c r="D756" s="69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  <c r="AC756" s="70"/>
      <c r="AD756" s="70"/>
      <c r="AE756" s="70"/>
      <c r="AF756" s="70"/>
      <c r="AG756" s="70"/>
      <c r="AH756" s="70"/>
      <c r="AI756" s="70"/>
      <c r="AJ756" s="70"/>
      <c r="AK756" s="70"/>
      <c r="AL756" s="70"/>
      <c r="AM756" s="70"/>
      <c r="AN756" s="70"/>
      <c r="AO756" s="70"/>
      <c r="AP756" s="70"/>
      <c r="AQ756" s="70"/>
      <c r="AR756" s="70"/>
      <c r="AS756" s="70"/>
      <c r="AT756" s="70"/>
      <c r="AU756" s="70"/>
      <c r="AV756" s="70"/>
      <c r="AW756" s="70"/>
      <c r="AX756" s="70"/>
      <c r="AY756" s="70"/>
      <c r="AZ756" s="70"/>
      <c r="BA756" s="70"/>
      <c r="BB756" s="70"/>
      <c r="BC756" s="70"/>
      <c r="BD756" s="70"/>
      <c r="BE756" s="70"/>
      <c r="BF756" s="70"/>
      <c r="BG756" s="70"/>
      <c r="BH756" s="70"/>
      <c r="BI756" s="70"/>
      <c r="BJ756" s="70"/>
      <c r="BK756" s="70"/>
      <c r="BL756" s="70"/>
      <c r="BM756" s="70"/>
      <c r="BN756" s="70"/>
      <c r="BO756" s="70"/>
      <c r="BP756" s="70"/>
      <c r="BQ756" s="70"/>
      <c r="BR756" s="70"/>
      <c r="BS756" s="70"/>
      <c r="BT756" s="70"/>
      <c r="BU756" s="70"/>
      <c r="BV756" s="70"/>
      <c r="BW756" s="70"/>
      <c r="BX756" s="70"/>
      <c r="BY756" s="70"/>
      <c r="BZ756" s="70"/>
      <c r="CA756" s="70"/>
      <c r="CB756" s="70"/>
      <c r="CC756" s="70"/>
      <c r="CD756" s="70"/>
      <c r="CE756" s="70"/>
      <c r="CF756" s="70"/>
      <c r="CG756" s="70"/>
      <c r="CH756" s="70"/>
      <c r="CI756" s="70"/>
      <c r="CJ756" s="70"/>
      <c r="CK756" s="70"/>
      <c r="CL756" s="70"/>
      <c r="CM756" s="70"/>
      <c r="CN756" s="70"/>
      <c r="CO756" s="70"/>
      <c r="CP756" s="70"/>
      <c r="CQ756" s="70"/>
      <c r="CR756" s="70"/>
      <c r="CS756" s="70"/>
      <c r="CT756" s="70"/>
      <c r="CU756" s="70"/>
      <c r="CV756" s="70"/>
      <c r="CW756" s="70"/>
      <c r="CX756" s="70"/>
      <c r="CY756" s="70"/>
      <c r="CZ756" s="70"/>
      <c r="DA756" s="70"/>
      <c r="DB756" s="70"/>
      <c r="DC756" s="70"/>
      <c r="DD756" s="70"/>
      <c r="DE756" s="70"/>
      <c r="DF756" s="70"/>
      <c r="DG756" s="70"/>
      <c r="DH756" s="70"/>
      <c r="DI756" s="70"/>
      <c r="DJ756" s="70"/>
      <c r="DK756" s="70"/>
      <c r="DL756" s="70"/>
      <c r="DM756" s="70"/>
      <c r="DN756" s="70"/>
      <c r="DO756" s="70"/>
      <c r="DP756" s="70"/>
      <c r="DQ756" s="70"/>
      <c r="DR756" s="70"/>
      <c r="DS756" s="70"/>
      <c r="DT756" s="70"/>
      <c r="DU756" s="70"/>
      <c r="DV756" s="70"/>
      <c r="DW756" s="70"/>
      <c r="DX756" s="70"/>
      <c r="DY756" s="70"/>
      <c r="DZ756" s="70"/>
      <c r="EA756" s="70"/>
      <c r="EB756" s="70"/>
      <c r="EC756" s="70"/>
      <c r="ED756" s="70"/>
      <c r="EE756" s="70"/>
      <c r="EF756" s="70"/>
      <c r="EG756" s="70"/>
      <c r="EH756" s="70"/>
      <c r="EI756" s="70"/>
      <c r="EJ756" s="70"/>
      <c r="EK756" s="70"/>
      <c r="EL756" s="70"/>
      <c r="EM756" s="70"/>
      <c r="EN756" s="70"/>
      <c r="EO756" s="70"/>
      <c r="EP756" s="70"/>
      <c r="EQ756" s="70"/>
      <c r="ER756" s="70"/>
      <c r="ES756" s="70"/>
      <c r="ET756" s="70"/>
      <c r="EU756" s="70"/>
      <c r="EV756" s="70"/>
      <c r="EW756" s="70"/>
      <c r="EX756" s="70"/>
      <c r="EY756" s="70"/>
      <c r="EZ756" s="70"/>
      <c r="FA756" s="70"/>
      <c r="FB756" s="70"/>
      <c r="FC756" s="70"/>
      <c r="FD756" s="70"/>
      <c r="FE756" s="70"/>
      <c r="FF756" s="70"/>
      <c r="FG756" s="70"/>
      <c r="FH756" s="70"/>
      <c r="FI756" s="70"/>
      <c r="FJ756" s="70"/>
      <c r="FK756" s="70"/>
      <c r="FL756" s="70"/>
      <c r="FM756" s="70"/>
      <c r="FN756" s="70"/>
      <c r="FO756" s="70"/>
      <c r="FP756" s="70"/>
      <c r="FQ756" s="70"/>
      <c r="FR756" s="70"/>
      <c r="FS756" s="70"/>
      <c r="FT756" s="70"/>
      <c r="FU756" s="70"/>
      <c r="FV756" s="70"/>
      <c r="FW756" s="70"/>
      <c r="FX756" s="70"/>
      <c r="FY756" s="70"/>
      <c r="FZ756" s="70"/>
      <c r="GA756" s="70"/>
      <c r="GB756" s="70"/>
      <c r="GC756" s="70"/>
      <c r="GD756" s="70"/>
      <c r="GE756" s="70"/>
      <c r="GF756" s="70"/>
      <c r="GG756" s="70"/>
      <c r="GH756" s="70"/>
      <c r="GI756" s="70"/>
      <c r="GJ756" s="70"/>
      <c r="GK756" s="70"/>
      <c r="GL756" s="70"/>
      <c r="GM756" s="70"/>
      <c r="GN756" s="70"/>
      <c r="GO756" s="70"/>
      <c r="GP756" s="70"/>
      <c r="GQ756" s="70"/>
      <c r="GR756" s="70"/>
      <c r="GS756" s="70"/>
      <c r="GT756" s="70"/>
      <c r="GU756" s="70"/>
      <c r="GV756" s="70"/>
      <c r="GW756" s="70"/>
      <c r="GX756" s="70"/>
      <c r="GY756" s="70"/>
      <c r="GZ756" s="70"/>
      <c r="HA756" s="70"/>
      <c r="HB756" s="70"/>
      <c r="HC756" s="70"/>
      <c r="HD756" s="70"/>
      <c r="HE756" s="70"/>
      <c r="HF756" s="70"/>
      <c r="HG756" s="70"/>
      <c r="HH756" s="70"/>
      <c r="HI756" s="70"/>
      <c r="HJ756" s="70"/>
      <c r="HK756" s="70"/>
      <c r="HL756" s="70"/>
      <c r="HM756" s="70"/>
      <c r="HN756" s="70"/>
      <c r="HO756" s="70"/>
      <c r="HP756" s="70"/>
      <c r="HQ756" s="70"/>
      <c r="HR756" s="70"/>
      <c r="HS756" s="70"/>
      <c r="HT756" s="70"/>
      <c r="HU756" s="70"/>
      <c r="HV756" s="70"/>
      <c r="HW756" s="70"/>
      <c r="HX756" s="70"/>
      <c r="HY756" s="70"/>
      <c r="HZ756" s="70"/>
      <c r="IA756" s="70"/>
      <c r="IB756" s="70"/>
      <c r="IC756" s="70"/>
      <c r="ID756" s="70"/>
      <c r="IE756" s="70"/>
      <c r="IF756" s="70"/>
      <c r="IG756" s="70"/>
      <c r="IH756" s="70"/>
      <c r="II756" s="70"/>
      <c r="IJ756" s="70"/>
      <c r="IK756" s="70"/>
      <c r="IL756" s="70"/>
      <c r="IM756" s="70"/>
      <c r="IN756" s="70"/>
      <c r="IO756" s="70"/>
      <c r="IP756" s="70"/>
      <c r="IQ756" s="70"/>
      <c r="IR756" s="70"/>
      <c r="IS756" s="70"/>
      <c r="IT756" s="70"/>
      <c r="IU756" s="70"/>
    </row>
    <row r="757" spans="1:255" ht="14.25">
      <c r="A757" s="69" t="s">
        <v>597</v>
      </c>
      <c r="B757" s="69"/>
      <c r="C757" s="66">
        <f t="shared" si="11"/>
        <v>0</v>
      </c>
      <c r="D757" s="69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  <c r="AC757" s="70"/>
      <c r="AD757" s="70"/>
      <c r="AE757" s="70"/>
      <c r="AF757" s="70"/>
      <c r="AG757" s="70"/>
      <c r="AH757" s="70"/>
      <c r="AI757" s="70"/>
      <c r="AJ757" s="70"/>
      <c r="AK757" s="70"/>
      <c r="AL757" s="70"/>
      <c r="AM757" s="70"/>
      <c r="AN757" s="70"/>
      <c r="AO757" s="70"/>
      <c r="AP757" s="70"/>
      <c r="AQ757" s="70"/>
      <c r="AR757" s="70"/>
      <c r="AS757" s="70"/>
      <c r="AT757" s="70"/>
      <c r="AU757" s="70"/>
      <c r="AV757" s="70"/>
      <c r="AW757" s="70"/>
      <c r="AX757" s="70"/>
      <c r="AY757" s="70"/>
      <c r="AZ757" s="70"/>
      <c r="BA757" s="70"/>
      <c r="BB757" s="70"/>
      <c r="BC757" s="70"/>
      <c r="BD757" s="70"/>
      <c r="BE757" s="70"/>
      <c r="BF757" s="70"/>
      <c r="BG757" s="70"/>
      <c r="BH757" s="70"/>
      <c r="BI757" s="70"/>
      <c r="BJ757" s="70"/>
      <c r="BK757" s="70"/>
      <c r="BL757" s="70"/>
      <c r="BM757" s="70"/>
      <c r="BN757" s="70"/>
      <c r="BO757" s="70"/>
      <c r="BP757" s="70"/>
      <c r="BQ757" s="70"/>
      <c r="BR757" s="70"/>
      <c r="BS757" s="70"/>
      <c r="BT757" s="70"/>
      <c r="BU757" s="70"/>
      <c r="BV757" s="70"/>
      <c r="BW757" s="70"/>
      <c r="BX757" s="70"/>
      <c r="BY757" s="70"/>
      <c r="BZ757" s="70"/>
      <c r="CA757" s="70"/>
      <c r="CB757" s="70"/>
      <c r="CC757" s="70"/>
      <c r="CD757" s="70"/>
      <c r="CE757" s="70"/>
      <c r="CF757" s="70"/>
      <c r="CG757" s="70"/>
      <c r="CH757" s="70"/>
      <c r="CI757" s="70"/>
      <c r="CJ757" s="70"/>
      <c r="CK757" s="70"/>
      <c r="CL757" s="70"/>
      <c r="CM757" s="70"/>
      <c r="CN757" s="70"/>
      <c r="CO757" s="70"/>
      <c r="CP757" s="70"/>
      <c r="CQ757" s="70"/>
      <c r="CR757" s="70"/>
      <c r="CS757" s="70"/>
      <c r="CT757" s="70"/>
      <c r="CU757" s="70"/>
      <c r="CV757" s="70"/>
      <c r="CW757" s="70"/>
      <c r="CX757" s="70"/>
      <c r="CY757" s="70"/>
      <c r="CZ757" s="70"/>
      <c r="DA757" s="70"/>
      <c r="DB757" s="70"/>
      <c r="DC757" s="70"/>
      <c r="DD757" s="70"/>
      <c r="DE757" s="70"/>
      <c r="DF757" s="70"/>
      <c r="DG757" s="70"/>
      <c r="DH757" s="70"/>
      <c r="DI757" s="70"/>
      <c r="DJ757" s="70"/>
      <c r="DK757" s="70"/>
      <c r="DL757" s="70"/>
      <c r="DM757" s="70"/>
      <c r="DN757" s="70"/>
      <c r="DO757" s="70"/>
      <c r="DP757" s="70"/>
      <c r="DQ757" s="70"/>
      <c r="DR757" s="70"/>
      <c r="DS757" s="70"/>
      <c r="DT757" s="70"/>
      <c r="DU757" s="70"/>
      <c r="DV757" s="70"/>
      <c r="DW757" s="70"/>
      <c r="DX757" s="70"/>
      <c r="DY757" s="70"/>
      <c r="DZ757" s="70"/>
      <c r="EA757" s="70"/>
      <c r="EB757" s="70"/>
      <c r="EC757" s="70"/>
      <c r="ED757" s="70"/>
      <c r="EE757" s="70"/>
      <c r="EF757" s="70"/>
      <c r="EG757" s="70"/>
      <c r="EH757" s="70"/>
      <c r="EI757" s="70"/>
      <c r="EJ757" s="70"/>
      <c r="EK757" s="70"/>
      <c r="EL757" s="70"/>
      <c r="EM757" s="70"/>
      <c r="EN757" s="70"/>
      <c r="EO757" s="70"/>
      <c r="EP757" s="70"/>
      <c r="EQ757" s="70"/>
      <c r="ER757" s="70"/>
      <c r="ES757" s="70"/>
      <c r="ET757" s="70"/>
      <c r="EU757" s="70"/>
      <c r="EV757" s="70"/>
      <c r="EW757" s="70"/>
      <c r="EX757" s="70"/>
      <c r="EY757" s="70"/>
      <c r="EZ757" s="70"/>
      <c r="FA757" s="70"/>
      <c r="FB757" s="70"/>
      <c r="FC757" s="70"/>
      <c r="FD757" s="70"/>
      <c r="FE757" s="70"/>
      <c r="FF757" s="70"/>
      <c r="FG757" s="70"/>
      <c r="FH757" s="70"/>
      <c r="FI757" s="70"/>
      <c r="FJ757" s="70"/>
      <c r="FK757" s="70"/>
      <c r="FL757" s="70"/>
      <c r="FM757" s="70"/>
      <c r="FN757" s="70"/>
      <c r="FO757" s="70"/>
      <c r="FP757" s="70"/>
      <c r="FQ757" s="70"/>
      <c r="FR757" s="70"/>
      <c r="FS757" s="70"/>
      <c r="FT757" s="70"/>
      <c r="FU757" s="70"/>
      <c r="FV757" s="70"/>
      <c r="FW757" s="70"/>
      <c r="FX757" s="70"/>
      <c r="FY757" s="70"/>
      <c r="FZ757" s="70"/>
      <c r="GA757" s="70"/>
      <c r="GB757" s="70"/>
      <c r="GC757" s="70"/>
      <c r="GD757" s="70"/>
      <c r="GE757" s="70"/>
      <c r="GF757" s="70"/>
      <c r="GG757" s="70"/>
      <c r="GH757" s="70"/>
      <c r="GI757" s="70"/>
      <c r="GJ757" s="70"/>
      <c r="GK757" s="70"/>
      <c r="GL757" s="70"/>
      <c r="GM757" s="70"/>
      <c r="GN757" s="70"/>
      <c r="GO757" s="70"/>
      <c r="GP757" s="70"/>
      <c r="GQ757" s="70"/>
      <c r="GR757" s="70"/>
      <c r="GS757" s="70"/>
      <c r="GT757" s="70"/>
      <c r="GU757" s="70"/>
      <c r="GV757" s="70"/>
      <c r="GW757" s="70"/>
      <c r="GX757" s="70"/>
      <c r="GY757" s="70"/>
      <c r="GZ757" s="70"/>
      <c r="HA757" s="70"/>
      <c r="HB757" s="70"/>
      <c r="HC757" s="70"/>
      <c r="HD757" s="70"/>
      <c r="HE757" s="70"/>
      <c r="HF757" s="70"/>
      <c r="HG757" s="70"/>
      <c r="HH757" s="70"/>
      <c r="HI757" s="70"/>
      <c r="HJ757" s="70"/>
      <c r="HK757" s="70"/>
      <c r="HL757" s="70"/>
      <c r="HM757" s="70"/>
      <c r="HN757" s="70"/>
      <c r="HO757" s="70"/>
      <c r="HP757" s="70"/>
      <c r="HQ757" s="70"/>
      <c r="HR757" s="70"/>
      <c r="HS757" s="70"/>
      <c r="HT757" s="70"/>
      <c r="HU757" s="70"/>
      <c r="HV757" s="70"/>
      <c r="HW757" s="70"/>
      <c r="HX757" s="70"/>
      <c r="HY757" s="70"/>
      <c r="HZ757" s="70"/>
      <c r="IA757" s="70"/>
      <c r="IB757" s="70"/>
      <c r="IC757" s="70"/>
      <c r="ID757" s="70"/>
      <c r="IE757" s="70"/>
      <c r="IF757" s="70"/>
      <c r="IG757" s="70"/>
      <c r="IH757" s="70"/>
      <c r="II757" s="70"/>
      <c r="IJ757" s="70"/>
      <c r="IK757" s="70"/>
      <c r="IL757" s="70"/>
      <c r="IM757" s="70"/>
      <c r="IN757" s="70"/>
      <c r="IO757" s="70"/>
      <c r="IP757" s="70"/>
      <c r="IQ757" s="70"/>
      <c r="IR757" s="70"/>
      <c r="IS757" s="70"/>
      <c r="IT757" s="70"/>
      <c r="IU757" s="70"/>
    </row>
    <row r="758" spans="1:255" ht="14.25">
      <c r="A758" s="69" t="s">
        <v>598</v>
      </c>
      <c r="B758" s="69"/>
      <c r="C758" s="66">
        <f t="shared" si="11"/>
        <v>0</v>
      </c>
      <c r="D758" s="69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  <c r="AC758" s="70"/>
      <c r="AD758" s="70"/>
      <c r="AE758" s="70"/>
      <c r="AF758" s="70"/>
      <c r="AG758" s="70"/>
      <c r="AH758" s="70"/>
      <c r="AI758" s="70"/>
      <c r="AJ758" s="70"/>
      <c r="AK758" s="70"/>
      <c r="AL758" s="70"/>
      <c r="AM758" s="70"/>
      <c r="AN758" s="70"/>
      <c r="AO758" s="70"/>
      <c r="AP758" s="70"/>
      <c r="AQ758" s="70"/>
      <c r="AR758" s="70"/>
      <c r="AS758" s="70"/>
      <c r="AT758" s="70"/>
      <c r="AU758" s="70"/>
      <c r="AV758" s="70"/>
      <c r="AW758" s="70"/>
      <c r="AX758" s="70"/>
      <c r="AY758" s="70"/>
      <c r="AZ758" s="70"/>
      <c r="BA758" s="70"/>
      <c r="BB758" s="70"/>
      <c r="BC758" s="70"/>
      <c r="BD758" s="70"/>
      <c r="BE758" s="70"/>
      <c r="BF758" s="70"/>
      <c r="BG758" s="70"/>
      <c r="BH758" s="70"/>
      <c r="BI758" s="70"/>
      <c r="BJ758" s="70"/>
      <c r="BK758" s="70"/>
      <c r="BL758" s="70"/>
      <c r="BM758" s="70"/>
      <c r="BN758" s="70"/>
      <c r="BO758" s="70"/>
      <c r="BP758" s="70"/>
      <c r="BQ758" s="70"/>
      <c r="BR758" s="70"/>
      <c r="BS758" s="70"/>
      <c r="BT758" s="70"/>
      <c r="BU758" s="70"/>
      <c r="BV758" s="70"/>
      <c r="BW758" s="70"/>
      <c r="BX758" s="70"/>
      <c r="BY758" s="70"/>
      <c r="BZ758" s="70"/>
      <c r="CA758" s="70"/>
      <c r="CB758" s="70"/>
      <c r="CC758" s="70"/>
      <c r="CD758" s="70"/>
      <c r="CE758" s="70"/>
      <c r="CF758" s="70"/>
      <c r="CG758" s="70"/>
      <c r="CH758" s="70"/>
      <c r="CI758" s="70"/>
      <c r="CJ758" s="70"/>
      <c r="CK758" s="70"/>
      <c r="CL758" s="70"/>
      <c r="CM758" s="70"/>
      <c r="CN758" s="70"/>
      <c r="CO758" s="70"/>
      <c r="CP758" s="70"/>
      <c r="CQ758" s="70"/>
      <c r="CR758" s="70"/>
      <c r="CS758" s="70"/>
      <c r="CT758" s="70"/>
      <c r="CU758" s="70"/>
      <c r="CV758" s="70"/>
      <c r="CW758" s="70"/>
      <c r="CX758" s="70"/>
      <c r="CY758" s="70"/>
      <c r="CZ758" s="70"/>
      <c r="DA758" s="70"/>
      <c r="DB758" s="70"/>
      <c r="DC758" s="70"/>
      <c r="DD758" s="70"/>
      <c r="DE758" s="70"/>
      <c r="DF758" s="70"/>
      <c r="DG758" s="70"/>
      <c r="DH758" s="70"/>
      <c r="DI758" s="70"/>
      <c r="DJ758" s="70"/>
      <c r="DK758" s="70"/>
      <c r="DL758" s="70"/>
      <c r="DM758" s="70"/>
      <c r="DN758" s="70"/>
      <c r="DO758" s="70"/>
      <c r="DP758" s="70"/>
      <c r="DQ758" s="70"/>
      <c r="DR758" s="70"/>
      <c r="DS758" s="70"/>
      <c r="DT758" s="70"/>
      <c r="DU758" s="70"/>
      <c r="DV758" s="70"/>
      <c r="DW758" s="70"/>
      <c r="DX758" s="70"/>
      <c r="DY758" s="70"/>
      <c r="DZ758" s="70"/>
      <c r="EA758" s="70"/>
      <c r="EB758" s="70"/>
      <c r="EC758" s="70"/>
      <c r="ED758" s="70"/>
      <c r="EE758" s="70"/>
      <c r="EF758" s="70"/>
      <c r="EG758" s="70"/>
      <c r="EH758" s="70"/>
      <c r="EI758" s="70"/>
      <c r="EJ758" s="70"/>
      <c r="EK758" s="70"/>
      <c r="EL758" s="70"/>
      <c r="EM758" s="70"/>
      <c r="EN758" s="70"/>
      <c r="EO758" s="70"/>
      <c r="EP758" s="70"/>
      <c r="EQ758" s="70"/>
      <c r="ER758" s="70"/>
      <c r="ES758" s="70"/>
      <c r="ET758" s="70"/>
      <c r="EU758" s="70"/>
      <c r="EV758" s="70"/>
      <c r="EW758" s="70"/>
      <c r="EX758" s="70"/>
      <c r="EY758" s="70"/>
      <c r="EZ758" s="70"/>
      <c r="FA758" s="70"/>
      <c r="FB758" s="70"/>
      <c r="FC758" s="70"/>
      <c r="FD758" s="70"/>
      <c r="FE758" s="70"/>
      <c r="FF758" s="70"/>
      <c r="FG758" s="70"/>
      <c r="FH758" s="70"/>
      <c r="FI758" s="70"/>
      <c r="FJ758" s="70"/>
      <c r="FK758" s="70"/>
      <c r="FL758" s="70"/>
      <c r="FM758" s="70"/>
      <c r="FN758" s="70"/>
      <c r="FO758" s="70"/>
      <c r="FP758" s="70"/>
      <c r="FQ758" s="70"/>
      <c r="FR758" s="70"/>
      <c r="FS758" s="70"/>
      <c r="FT758" s="70"/>
      <c r="FU758" s="70"/>
      <c r="FV758" s="70"/>
      <c r="FW758" s="70"/>
      <c r="FX758" s="70"/>
      <c r="FY758" s="70"/>
      <c r="FZ758" s="70"/>
      <c r="GA758" s="70"/>
      <c r="GB758" s="70"/>
      <c r="GC758" s="70"/>
      <c r="GD758" s="70"/>
      <c r="GE758" s="70"/>
      <c r="GF758" s="70"/>
      <c r="GG758" s="70"/>
      <c r="GH758" s="70"/>
      <c r="GI758" s="70"/>
      <c r="GJ758" s="70"/>
      <c r="GK758" s="70"/>
      <c r="GL758" s="70"/>
      <c r="GM758" s="70"/>
      <c r="GN758" s="70"/>
      <c r="GO758" s="70"/>
      <c r="GP758" s="70"/>
      <c r="GQ758" s="70"/>
      <c r="GR758" s="70"/>
      <c r="GS758" s="70"/>
      <c r="GT758" s="70"/>
      <c r="GU758" s="70"/>
      <c r="GV758" s="70"/>
      <c r="GW758" s="70"/>
      <c r="GX758" s="70"/>
      <c r="GY758" s="70"/>
      <c r="GZ758" s="70"/>
      <c r="HA758" s="70"/>
      <c r="HB758" s="70"/>
      <c r="HC758" s="70"/>
      <c r="HD758" s="70"/>
      <c r="HE758" s="70"/>
      <c r="HF758" s="70"/>
      <c r="HG758" s="70"/>
      <c r="HH758" s="70"/>
      <c r="HI758" s="70"/>
      <c r="HJ758" s="70"/>
      <c r="HK758" s="70"/>
      <c r="HL758" s="70"/>
      <c r="HM758" s="70"/>
      <c r="HN758" s="70"/>
      <c r="HO758" s="70"/>
      <c r="HP758" s="70"/>
      <c r="HQ758" s="70"/>
      <c r="HR758" s="70"/>
      <c r="HS758" s="70"/>
      <c r="HT758" s="70"/>
      <c r="HU758" s="70"/>
      <c r="HV758" s="70"/>
      <c r="HW758" s="70"/>
      <c r="HX758" s="70"/>
      <c r="HY758" s="70"/>
      <c r="HZ758" s="70"/>
      <c r="IA758" s="70"/>
      <c r="IB758" s="70"/>
      <c r="IC758" s="70"/>
      <c r="ID758" s="70"/>
      <c r="IE758" s="70"/>
      <c r="IF758" s="70"/>
      <c r="IG758" s="70"/>
      <c r="IH758" s="70"/>
      <c r="II758" s="70"/>
      <c r="IJ758" s="70"/>
      <c r="IK758" s="70"/>
      <c r="IL758" s="70"/>
      <c r="IM758" s="70"/>
      <c r="IN758" s="70"/>
      <c r="IO758" s="70"/>
      <c r="IP758" s="70"/>
      <c r="IQ758" s="70"/>
      <c r="IR758" s="70"/>
      <c r="IS758" s="70"/>
      <c r="IT758" s="70"/>
      <c r="IU758" s="70"/>
    </row>
    <row r="759" spans="1:255" ht="14.25">
      <c r="A759" s="69" t="s">
        <v>599</v>
      </c>
      <c r="B759" s="73"/>
      <c r="C759" s="66">
        <f t="shared" si="11"/>
        <v>0</v>
      </c>
      <c r="D759" s="69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  <c r="AC759" s="70"/>
      <c r="AD759" s="70"/>
      <c r="AE759" s="70"/>
      <c r="AF759" s="70"/>
      <c r="AG759" s="70"/>
      <c r="AH759" s="70"/>
      <c r="AI759" s="70"/>
      <c r="AJ759" s="70"/>
      <c r="AK759" s="70"/>
      <c r="AL759" s="70"/>
      <c r="AM759" s="70"/>
      <c r="AN759" s="70"/>
      <c r="AO759" s="70"/>
      <c r="AP759" s="70"/>
      <c r="AQ759" s="70"/>
      <c r="AR759" s="70"/>
      <c r="AS759" s="70"/>
      <c r="AT759" s="70"/>
      <c r="AU759" s="70"/>
      <c r="AV759" s="70"/>
      <c r="AW759" s="70"/>
      <c r="AX759" s="70"/>
      <c r="AY759" s="70"/>
      <c r="AZ759" s="70"/>
      <c r="BA759" s="70"/>
      <c r="BB759" s="70"/>
      <c r="BC759" s="70"/>
      <c r="BD759" s="70"/>
      <c r="BE759" s="70"/>
      <c r="BF759" s="70"/>
      <c r="BG759" s="70"/>
      <c r="BH759" s="70"/>
      <c r="BI759" s="70"/>
      <c r="BJ759" s="70"/>
      <c r="BK759" s="70"/>
      <c r="BL759" s="70"/>
      <c r="BM759" s="70"/>
      <c r="BN759" s="70"/>
      <c r="BO759" s="70"/>
      <c r="BP759" s="70"/>
      <c r="BQ759" s="70"/>
      <c r="BR759" s="70"/>
      <c r="BS759" s="70"/>
      <c r="BT759" s="70"/>
      <c r="BU759" s="70"/>
      <c r="BV759" s="70"/>
      <c r="BW759" s="70"/>
      <c r="BX759" s="70"/>
      <c r="BY759" s="70"/>
      <c r="BZ759" s="70"/>
      <c r="CA759" s="70"/>
      <c r="CB759" s="70"/>
      <c r="CC759" s="70"/>
      <c r="CD759" s="70"/>
      <c r="CE759" s="70"/>
      <c r="CF759" s="70"/>
      <c r="CG759" s="70"/>
      <c r="CH759" s="70"/>
      <c r="CI759" s="70"/>
      <c r="CJ759" s="70"/>
      <c r="CK759" s="70"/>
      <c r="CL759" s="70"/>
      <c r="CM759" s="70"/>
      <c r="CN759" s="70"/>
      <c r="CO759" s="70"/>
      <c r="CP759" s="70"/>
      <c r="CQ759" s="70"/>
      <c r="CR759" s="70"/>
      <c r="CS759" s="70"/>
      <c r="CT759" s="70"/>
      <c r="CU759" s="70"/>
      <c r="CV759" s="70"/>
      <c r="CW759" s="70"/>
      <c r="CX759" s="70"/>
      <c r="CY759" s="70"/>
      <c r="CZ759" s="70"/>
      <c r="DA759" s="70"/>
      <c r="DB759" s="70"/>
      <c r="DC759" s="70"/>
      <c r="DD759" s="70"/>
      <c r="DE759" s="70"/>
      <c r="DF759" s="70"/>
      <c r="DG759" s="70"/>
      <c r="DH759" s="70"/>
      <c r="DI759" s="70"/>
      <c r="DJ759" s="70"/>
      <c r="DK759" s="70"/>
      <c r="DL759" s="70"/>
      <c r="DM759" s="70"/>
      <c r="DN759" s="70"/>
      <c r="DO759" s="70"/>
      <c r="DP759" s="70"/>
      <c r="DQ759" s="70"/>
      <c r="DR759" s="70"/>
      <c r="DS759" s="70"/>
      <c r="DT759" s="70"/>
      <c r="DU759" s="70"/>
      <c r="DV759" s="70"/>
      <c r="DW759" s="70"/>
      <c r="DX759" s="70"/>
      <c r="DY759" s="70"/>
      <c r="DZ759" s="70"/>
      <c r="EA759" s="70"/>
      <c r="EB759" s="70"/>
      <c r="EC759" s="70"/>
      <c r="ED759" s="70"/>
      <c r="EE759" s="70"/>
      <c r="EF759" s="70"/>
      <c r="EG759" s="70"/>
      <c r="EH759" s="70"/>
      <c r="EI759" s="70"/>
      <c r="EJ759" s="70"/>
      <c r="EK759" s="70"/>
      <c r="EL759" s="70"/>
      <c r="EM759" s="70"/>
      <c r="EN759" s="70"/>
      <c r="EO759" s="70"/>
      <c r="EP759" s="70"/>
      <c r="EQ759" s="70"/>
      <c r="ER759" s="70"/>
      <c r="ES759" s="70"/>
      <c r="ET759" s="70"/>
      <c r="EU759" s="70"/>
      <c r="EV759" s="70"/>
      <c r="EW759" s="70"/>
      <c r="EX759" s="70"/>
      <c r="EY759" s="70"/>
      <c r="EZ759" s="70"/>
      <c r="FA759" s="70"/>
      <c r="FB759" s="70"/>
      <c r="FC759" s="70"/>
      <c r="FD759" s="70"/>
      <c r="FE759" s="70"/>
      <c r="FF759" s="70"/>
      <c r="FG759" s="70"/>
      <c r="FH759" s="70"/>
      <c r="FI759" s="70"/>
      <c r="FJ759" s="70"/>
      <c r="FK759" s="70"/>
      <c r="FL759" s="70"/>
      <c r="FM759" s="70"/>
      <c r="FN759" s="70"/>
      <c r="FO759" s="70"/>
      <c r="FP759" s="70"/>
      <c r="FQ759" s="70"/>
      <c r="FR759" s="70"/>
      <c r="FS759" s="70"/>
      <c r="FT759" s="70"/>
      <c r="FU759" s="70"/>
      <c r="FV759" s="70"/>
      <c r="FW759" s="70"/>
      <c r="FX759" s="70"/>
      <c r="FY759" s="70"/>
      <c r="FZ759" s="70"/>
      <c r="GA759" s="70"/>
      <c r="GB759" s="70"/>
      <c r="GC759" s="70"/>
      <c r="GD759" s="70"/>
      <c r="GE759" s="70"/>
      <c r="GF759" s="70"/>
      <c r="GG759" s="70"/>
      <c r="GH759" s="70"/>
      <c r="GI759" s="70"/>
      <c r="GJ759" s="70"/>
      <c r="GK759" s="70"/>
      <c r="GL759" s="70"/>
      <c r="GM759" s="70"/>
      <c r="GN759" s="70"/>
      <c r="GO759" s="70"/>
      <c r="GP759" s="70"/>
      <c r="GQ759" s="70"/>
      <c r="GR759" s="70"/>
      <c r="GS759" s="70"/>
      <c r="GT759" s="70"/>
      <c r="GU759" s="70"/>
      <c r="GV759" s="70"/>
      <c r="GW759" s="70"/>
      <c r="GX759" s="70"/>
      <c r="GY759" s="70"/>
      <c r="GZ759" s="70"/>
      <c r="HA759" s="70"/>
      <c r="HB759" s="70"/>
      <c r="HC759" s="70"/>
      <c r="HD759" s="70"/>
      <c r="HE759" s="70"/>
      <c r="HF759" s="70"/>
      <c r="HG759" s="70"/>
      <c r="HH759" s="70"/>
      <c r="HI759" s="70"/>
      <c r="HJ759" s="70"/>
      <c r="HK759" s="70"/>
      <c r="HL759" s="70"/>
      <c r="HM759" s="70"/>
      <c r="HN759" s="70"/>
      <c r="HO759" s="70"/>
      <c r="HP759" s="70"/>
      <c r="HQ759" s="70"/>
      <c r="HR759" s="70"/>
      <c r="HS759" s="70"/>
      <c r="HT759" s="70"/>
      <c r="HU759" s="70"/>
      <c r="HV759" s="70"/>
      <c r="HW759" s="70"/>
      <c r="HX759" s="70"/>
      <c r="HY759" s="70"/>
      <c r="HZ759" s="70"/>
      <c r="IA759" s="70"/>
      <c r="IB759" s="70"/>
      <c r="IC759" s="70"/>
      <c r="ID759" s="70"/>
      <c r="IE759" s="70"/>
      <c r="IF759" s="70"/>
      <c r="IG759" s="70"/>
      <c r="IH759" s="70"/>
      <c r="II759" s="70"/>
      <c r="IJ759" s="70"/>
      <c r="IK759" s="70"/>
      <c r="IL759" s="70"/>
      <c r="IM759" s="70"/>
      <c r="IN759" s="70"/>
      <c r="IO759" s="70"/>
      <c r="IP759" s="70"/>
      <c r="IQ759" s="70"/>
      <c r="IR759" s="70"/>
      <c r="IS759" s="70"/>
      <c r="IT759" s="70"/>
      <c r="IU759" s="70"/>
    </row>
    <row r="760" spans="1:255" s="62" customFormat="1" ht="14.25">
      <c r="A760" s="65" t="s">
        <v>600</v>
      </c>
      <c r="B760" s="65"/>
      <c r="C760" s="66">
        <f t="shared" si="11"/>
        <v>36</v>
      </c>
      <c r="D760" s="65">
        <v>36</v>
      </c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  <c r="CK760" s="7"/>
      <c r="CL760" s="7"/>
      <c r="CM760" s="7"/>
      <c r="CN760" s="7"/>
      <c r="CO760" s="7"/>
      <c r="CP760" s="7"/>
      <c r="CQ760" s="7"/>
      <c r="CR760" s="7"/>
      <c r="CS760" s="7"/>
      <c r="CT760" s="7"/>
      <c r="CU760" s="7"/>
      <c r="CV760" s="7"/>
      <c r="CW760" s="7"/>
      <c r="CX760" s="7"/>
      <c r="CY760" s="7"/>
      <c r="CZ760" s="7"/>
      <c r="DA760" s="7"/>
      <c r="DB760" s="7"/>
      <c r="DC760" s="7"/>
      <c r="DD760" s="7"/>
      <c r="DE760" s="7"/>
      <c r="DF760" s="7"/>
      <c r="DG760" s="7"/>
      <c r="DH760" s="7"/>
      <c r="DI760" s="7"/>
      <c r="DJ760" s="7"/>
      <c r="DK760" s="7"/>
      <c r="DL760" s="7"/>
      <c r="DM760" s="7"/>
      <c r="DN760" s="7"/>
      <c r="DO760" s="7"/>
      <c r="DP760" s="7"/>
      <c r="DQ760" s="7"/>
      <c r="DR760" s="7"/>
      <c r="DS760" s="7"/>
      <c r="DT760" s="7"/>
      <c r="DU760" s="7"/>
      <c r="DV760" s="7"/>
      <c r="DW760" s="7"/>
      <c r="DX760" s="7"/>
      <c r="DY760" s="7"/>
      <c r="DZ760" s="7"/>
      <c r="EA760" s="7"/>
      <c r="EB760" s="7"/>
      <c r="EC760" s="7"/>
      <c r="ED760" s="7"/>
      <c r="EE760" s="7"/>
      <c r="EF760" s="7"/>
      <c r="EG760" s="7"/>
      <c r="EH760" s="7"/>
      <c r="EI760" s="7"/>
      <c r="EJ760" s="7"/>
      <c r="EK760" s="7"/>
      <c r="EL760" s="7"/>
      <c r="EM760" s="7"/>
      <c r="EN760" s="7"/>
      <c r="EO760" s="7"/>
      <c r="EP760" s="7"/>
      <c r="EQ760" s="7"/>
      <c r="ER760" s="7"/>
      <c r="ES760" s="7"/>
      <c r="ET760" s="7"/>
      <c r="EU760" s="7"/>
      <c r="EV760" s="7"/>
      <c r="EW760" s="7"/>
      <c r="EX760" s="7"/>
      <c r="EY760" s="7"/>
      <c r="EZ760" s="7"/>
      <c r="FA760" s="7"/>
      <c r="FB760" s="7"/>
      <c r="FC760" s="7"/>
      <c r="FD760" s="7"/>
      <c r="FE760" s="7"/>
      <c r="FF760" s="7"/>
      <c r="FG760" s="7"/>
      <c r="FH760" s="7"/>
      <c r="FI760" s="7"/>
      <c r="FJ760" s="7"/>
      <c r="FK760" s="7"/>
      <c r="FL760" s="7"/>
      <c r="FM760" s="7"/>
      <c r="FN760" s="7"/>
      <c r="FO760" s="7"/>
      <c r="FP760" s="7"/>
      <c r="FQ760" s="7"/>
      <c r="FR760" s="7"/>
      <c r="FS760" s="7"/>
      <c r="FT760" s="7"/>
      <c r="FU760" s="7"/>
      <c r="FV760" s="7"/>
      <c r="FW760" s="7"/>
      <c r="FX760" s="7"/>
      <c r="FY760" s="7"/>
      <c r="FZ760" s="7"/>
      <c r="GA760" s="7"/>
      <c r="GB760" s="7"/>
      <c r="GC760" s="7"/>
      <c r="GD760" s="7"/>
      <c r="GE760" s="7"/>
      <c r="GF760" s="7"/>
      <c r="GG760" s="7"/>
      <c r="GH760" s="7"/>
      <c r="GI760" s="7"/>
      <c r="GJ760" s="7"/>
      <c r="GK760" s="7"/>
      <c r="GL760" s="7"/>
      <c r="GM760" s="7"/>
      <c r="GN760" s="7"/>
      <c r="GO760" s="7"/>
      <c r="GP760" s="7"/>
      <c r="GQ760" s="7"/>
      <c r="GR760" s="7"/>
      <c r="GS760" s="7"/>
      <c r="GT760" s="7"/>
      <c r="GU760" s="7"/>
      <c r="GV760" s="7"/>
      <c r="GW760" s="7"/>
      <c r="GX760" s="7"/>
      <c r="GY760" s="7"/>
      <c r="GZ760" s="7"/>
      <c r="HA760" s="7"/>
      <c r="HB760" s="7"/>
      <c r="HC760" s="7"/>
      <c r="HD760" s="7"/>
      <c r="HE760" s="7"/>
      <c r="HF760" s="7"/>
      <c r="HG760" s="7"/>
      <c r="HH760" s="7"/>
      <c r="HI760" s="7"/>
      <c r="HJ760" s="7"/>
      <c r="HK760" s="7"/>
      <c r="HL760" s="7"/>
      <c r="HM760" s="7"/>
      <c r="HN760" s="7"/>
      <c r="HO760" s="7"/>
      <c r="HP760" s="7"/>
      <c r="HQ760" s="7"/>
      <c r="HR760" s="7"/>
      <c r="HS760" s="7"/>
      <c r="HT760" s="7"/>
      <c r="HU760" s="7"/>
      <c r="HV760" s="7"/>
      <c r="HW760" s="7"/>
      <c r="HX760" s="7"/>
      <c r="HY760" s="7"/>
      <c r="HZ760" s="7"/>
      <c r="IA760" s="7"/>
      <c r="IB760" s="7"/>
      <c r="IC760" s="7"/>
      <c r="ID760" s="7"/>
      <c r="IE760" s="7"/>
      <c r="IF760" s="7"/>
      <c r="IG760" s="7"/>
      <c r="IH760" s="7"/>
      <c r="II760" s="7"/>
      <c r="IJ760" s="7"/>
      <c r="IK760" s="7"/>
      <c r="IL760" s="7"/>
      <c r="IM760" s="7"/>
      <c r="IN760" s="7"/>
      <c r="IO760" s="7"/>
      <c r="IP760" s="7"/>
      <c r="IQ760" s="7"/>
      <c r="IR760" s="7"/>
      <c r="IS760" s="7"/>
      <c r="IT760" s="7"/>
      <c r="IU760" s="7"/>
    </row>
    <row r="761" spans="1:255" s="62" customFormat="1" ht="14.25">
      <c r="A761" s="65" t="s">
        <v>601</v>
      </c>
      <c r="B761" s="65">
        <f>SUM(B762:B766)</f>
        <v>510</v>
      </c>
      <c r="C761" s="66">
        <f t="shared" si="11"/>
        <v>180</v>
      </c>
      <c r="D761" s="65">
        <f>SUM(D762:D766)</f>
        <v>690</v>
      </c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  <c r="CK761" s="7"/>
      <c r="CL761" s="7"/>
      <c r="CM761" s="7"/>
      <c r="CN761" s="7"/>
      <c r="CO761" s="7"/>
      <c r="CP761" s="7"/>
      <c r="CQ761" s="7"/>
      <c r="CR761" s="7"/>
      <c r="CS761" s="7"/>
      <c r="CT761" s="7"/>
      <c r="CU761" s="7"/>
      <c r="CV761" s="7"/>
      <c r="CW761" s="7"/>
      <c r="CX761" s="7"/>
      <c r="CY761" s="7"/>
      <c r="CZ761" s="7"/>
      <c r="DA761" s="7"/>
      <c r="DB761" s="7"/>
      <c r="DC761" s="7"/>
      <c r="DD761" s="7"/>
      <c r="DE761" s="7"/>
      <c r="DF761" s="7"/>
      <c r="DG761" s="7"/>
      <c r="DH761" s="7"/>
      <c r="DI761" s="7"/>
      <c r="DJ761" s="7"/>
      <c r="DK761" s="7"/>
      <c r="DL761" s="7"/>
      <c r="DM761" s="7"/>
      <c r="DN761" s="7"/>
      <c r="DO761" s="7"/>
      <c r="DP761" s="7"/>
      <c r="DQ761" s="7"/>
      <c r="DR761" s="7"/>
      <c r="DS761" s="7"/>
      <c r="DT761" s="7"/>
      <c r="DU761" s="7"/>
      <c r="DV761" s="7"/>
      <c r="DW761" s="7"/>
      <c r="DX761" s="7"/>
      <c r="DY761" s="7"/>
      <c r="DZ761" s="7"/>
      <c r="EA761" s="7"/>
      <c r="EB761" s="7"/>
      <c r="EC761" s="7"/>
      <c r="ED761" s="7"/>
      <c r="EE761" s="7"/>
      <c r="EF761" s="7"/>
      <c r="EG761" s="7"/>
      <c r="EH761" s="7"/>
      <c r="EI761" s="7"/>
      <c r="EJ761" s="7"/>
      <c r="EK761" s="7"/>
      <c r="EL761" s="7"/>
      <c r="EM761" s="7"/>
      <c r="EN761" s="7"/>
      <c r="EO761" s="7"/>
      <c r="EP761" s="7"/>
      <c r="EQ761" s="7"/>
      <c r="ER761" s="7"/>
      <c r="ES761" s="7"/>
      <c r="ET761" s="7"/>
      <c r="EU761" s="7"/>
      <c r="EV761" s="7"/>
      <c r="EW761" s="7"/>
      <c r="EX761" s="7"/>
      <c r="EY761" s="7"/>
      <c r="EZ761" s="7"/>
      <c r="FA761" s="7"/>
      <c r="FB761" s="7"/>
      <c r="FC761" s="7"/>
      <c r="FD761" s="7"/>
      <c r="FE761" s="7"/>
      <c r="FF761" s="7"/>
      <c r="FG761" s="7"/>
      <c r="FH761" s="7"/>
      <c r="FI761" s="7"/>
      <c r="FJ761" s="7"/>
      <c r="FK761" s="7"/>
      <c r="FL761" s="7"/>
      <c r="FM761" s="7"/>
      <c r="FN761" s="7"/>
      <c r="FO761" s="7"/>
      <c r="FP761" s="7"/>
      <c r="FQ761" s="7"/>
      <c r="FR761" s="7"/>
      <c r="FS761" s="7"/>
      <c r="FT761" s="7"/>
      <c r="FU761" s="7"/>
      <c r="FV761" s="7"/>
      <c r="FW761" s="7"/>
      <c r="FX761" s="7"/>
      <c r="FY761" s="7"/>
      <c r="FZ761" s="7"/>
      <c r="GA761" s="7"/>
      <c r="GB761" s="7"/>
      <c r="GC761" s="7"/>
      <c r="GD761" s="7"/>
      <c r="GE761" s="7"/>
      <c r="GF761" s="7"/>
      <c r="GG761" s="7"/>
      <c r="GH761" s="7"/>
      <c r="GI761" s="7"/>
      <c r="GJ761" s="7"/>
      <c r="GK761" s="7"/>
      <c r="GL761" s="7"/>
      <c r="GM761" s="7"/>
      <c r="GN761" s="7"/>
      <c r="GO761" s="7"/>
      <c r="GP761" s="7"/>
      <c r="GQ761" s="7"/>
      <c r="GR761" s="7"/>
      <c r="GS761" s="7"/>
      <c r="GT761" s="7"/>
      <c r="GU761" s="7"/>
      <c r="GV761" s="7"/>
      <c r="GW761" s="7"/>
      <c r="GX761" s="7"/>
      <c r="GY761" s="7"/>
      <c r="GZ761" s="7"/>
      <c r="HA761" s="7"/>
      <c r="HB761" s="7"/>
      <c r="HC761" s="7"/>
      <c r="HD761" s="7"/>
      <c r="HE761" s="7"/>
      <c r="HF761" s="7"/>
      <c r="HG761" s="7"/>
      <c r="HH761" s="7"/>
      <c r="HI761" s="7"/>
      <c r="HJ761" s="7"/>
      <c r="HK761" s="7"/>
      <c r="HL761" s="7"/>
      <c r="HM761" s="7"/>
      <c r="HN761" s="7"/>
      <c r="HO761" s="7"/>
      <c r="HP761" s="7"/>
      <c r="HQ761" s="7"/>
      <c r="HR761" s="7"/>
      <c r="HS761" s="7"/>
      <c r="HT761" s="7"/>
      <c r="HU761" s="7"/>
      <c r="HV761" s="7"/>
      <c r="HW761" s="7"/>
      <c r="HX761" s="7"/>
      <c r="HY761" s="7"/>
      <c r="HZ761" s="7"/>
      <c r="IA761" s="7"/>
      <c r="IB761" s="7"/>
      <c r="IC761" s="7"/>
      <c r="ID761" s="7"/>
      <c r="IE761" s="7"/>
      <c r="IF761" s="7"/>
      <c r="IG761" s="7"/>
      <c r="IH761" s="7"/>
      <c r="II761" s="7"/>
      <c r="IJ761" s="7"/>
      <c r="IK761" s="7"/>
      <c r="IL761" s="7"/>
      <c r="IM761" s="7"/>
      <c r="IN761" s="7"/>
      <c r="IO761" s="7"/>
      <c r="IP761" s="7"/>
      <c r="IQ761" s="7"/>
      <c r="IR761" s="7"/>
      <c r="IS761" s="7"/>
      <c r="IT761" s="7"/>
      <c r="IU761" s="7"/>
    </row>
    <row r="762" spans="1:255" s="62" customFormat="1" ht="14.25">
      <c r="A762" s="65" t="s">
        <v>602</v>
      </c>
      <c r="B762" s="65">
        <v>305</v>
      </c>
      <c r="C762" s="66">
        <f t="shared" si="11"/>
        <v>64</v>
      </c>
      <c r="D762" s="65">
        <v>369</v>
      </c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  <c r="CK762" s="7"/>
      <c r="CL762" s="7"/>
      <c r="CM762" s="7"/>
      <c r="CN762" s="7"/>
      <c r="CO762" s="7"/>
      <c r="CP762" s="7"/>
      <c r="CQ762" s="7"/>
      <c r="CR762" s="7"/>
      <c r="CS762" s="7"/>
      <c r="CT762" s="7"/>
      <c r="CU762" s="7"/>
      <c r="CV762" s="7"/>
      <c r="CW762" s="7"/>
      <c r="CX762" s="7"/>
      <c r="CY762" s="7"/>
      <c r="CZ762" s="7"/>
      <c r="DA762" s="7"/>
      <c r="DB762" s="7"/>
      <c r="DC762" s="7"/>
      <c r="DD762" s="7"/>
      <c r="DE762" s="7"/>
      <c r="DF762" s="7"/>
      <c r="DG762" s="7"/>
      <c r="DH762" s="7"/>
      <c r="DI762" s="7"/>
      <c r="DJ762" s="7"/>
      <c r="DK762" s="7"/>
      <c r="DL762" s="7"/>
      <c r="DM762" s="7"/>
      <c r="DN762" s="7"/>
      <c r="DO762" s="7"/>
      <c r="DP762" s="7"/>
      <c r="DQ762" s="7"/>
      <c r="DR762" s="7"/>
      <c r="DS762" s="7"/>
      <c r="DT762" s="7"/>
      <c r="DU762" s="7"/>
      <c r="DV762" s="7"/>
      <c r="DW762" s="7"/>
      <c r="DX762" s="7"/>
      <c r="DY762" s="7"/>
      <c r="DZ762" s="7"/>
      <c r="EA762" s="7"/>
      <c r="EB762" s="7"/>
      <c r="EC762" s="7"/>
      <c r="ED762" s="7"/>
      <c r="EE762" s="7"/>
      <c r="EF762" s="7"/>
      <c r="EG762" s="7"/>
      <c r="EH762" s="7"/>
      <c r="EI762" s="7"/>
      <c r="EJ762" s="7"/>
      <c r="EK762" s="7"/>
      <c r="EL762" s="7"/>
      <c r="EM762" s="7"/>
      <c r="EN762" s="7"/>
      <c r="EO762" s="7"/>
      <c r="EP762" s="7"/>
      <c r="EQ762" s="7"/>
      <c r="ER762" s="7"/>
      <c r="ES762" s="7"/>
      <c r="ET762" s="7"/>
      <c r="EU762" s="7"/>
      <c r="EV762" s="7"/>
      <c r="EW762" s="7"/>
      <c r="EX762" s="7"/>
      <c r="EY762" s="7"/>
      <c r="EZ762" s="7"/>
      <c r="FA762" s="7"/>
      <c r="FB762" s="7"/>
      <c r="FC762" s="7"/>
      <c r="FD762" s="7"/>
      <c r="FE762" s="7"/>
      <c r="FF762" s="7"/>
      <c r="FG762" s="7"/>
      <c r="FH762" s="7"/>
      <c r="FI762" s="7"/>
      <c r="FJ762" s="7"/>
      <c r="FK762" s="7"/>
      <c r="FL762" s="7"/>
      <c r="FM762" s="7"/>
      <c r="FN762" s="7"/>
      <c r="FO762" s="7"/>
      <c r="FP762" s="7"/>
      <c r="FQ762" s="7"/>
      <c r="FR762" s="7"/>
      <c r="FS762" s="7"/>
      <c r="FT762" s="7"/>
      <c r="FU762" s="7"/>
      <c r="FV762" s="7"/>
      <c r="FW762" s="7"/>
      <c r="FX762" s="7"/>
      <c r="FY762" s="7"/>
      <c r="FZ762" s="7"/>
      <c r="GA762" s="7"/>
      <c r="GB762" s="7"/>
      <c r="GC762" s="7"/>
      <c r="GD762" s="7"/>
      <c r="GE762" s="7"/>
      <c r="GF762" s="7"/>
      <c r="GG762" s="7"/>
      <c r="GH762" s="7"/>
      <c r="GI762" s="7"/>
      <c r="GJ762" s="7"/>
      <c r="GK762" s="7"/>
      <c r="GL762" s="7"/>
      <c r="GM762" s="7"/>
      <c r="GN762" s="7"/>
      <c r="GO762" s="7"/>
      <c r="GP762" s="7"/>
      <c r="GQ762" s="7"/>
      <c r="GR762" s="7"/>
      <c r="GS762" s="7"/>
      <c r="GT762" s="7"/>
      <c r="GU762" s="7"/>
      <c r="GV762" s="7"/>
      <c r="GW762" s="7"/>
      <c r="GX762" s="7"/>
      <c r="GY762" s="7"/>
      <c r="GZ762" s="7"/>
      <c r="HA762" s="7"/>
      <c r="HB762" s="7"/>
      <c r="HC762" s="7"/>
      <c r="HD762" s="7"/>
      <c r="HE762" s="7"/>
      <c r="HF762" s="7"/>
      <c r="HG762" s="7"/>
      <c r="HH762" s="7"/>
      <c r="HI762" s="7"/>
      <c r="HJ762" s="7"/>
      <c r="HK762" s="7"/>
      <c r="HL762" s="7"/>
      <c r="HM762" s="7"/>
      <c r="HN762" s="7"/>
      <c r="HO762" s="7"/>
      <c r="HP762" s="7"/>
      <c r="HQ762" s="7"/>
      <c r="HR762" s="7"/>
      <c r="HS762" s="7"/>
      <c r="HT762" s="7"/>
      <c r="HU762" s="7"/>
      <c r="HV762" s="7"/>
      <c r="HW762" s="7"/>
      <c r="HX762" s="7"/>
      <c r="HY762" s="7"/>
      <c r="HZ762" s="7"/>
      <c r="IA762" s="7"/>
      <c r="IB762" s="7"/>
      <c r="IC762" s="7"/>
      <c r="ID762" s="7"/>
      <c r="IE762" s="7"/>
      <c r="IF762" s="7"/>
      <c r="IG762" s="7"/>
      <c r="IH762" s="7"/>
      <c r="II762" s="7"/>
      <c r="IJ762" s="7"/>
      <c r="IK762" s="7"/>
      <c r="IL762" s="7"/>
      <c r="IM762" s="7"/>
      <c r="IN762" s="7"/>
      <c r="IO762" s="7"/>
      <c r="IP762" s="7"/>
      <c r="IQ762" s="7"/>
      <c r="IR762" s="7"/>
      <c r="IS762" s="7"/>
      <c r="IT762" s="7"/>
      <c r="IU762" s="7"/>
    </row>
    <row r="763" spans="1:255" s="62" customFormat="1" ht="14.25">
      <c r="A763" s="65" t="s">
        <v>603</v>
      </c>
      <c r="B763" s="65">
        <v>189</v>
      </c>
      <c r="C763" s="66">
        <f t="shared" si="11"/>
        <v>61</v>
      </c>
      <c r="D763" s="65">
        <v>250</v>
      </c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  <c r="CK763" s="7"/>
      <c r="CL763" s="7"/>
      <c r="CM763" s="7"/>
      <c r="CN763" s="7"/>
      <c r="CO763" s="7"/>
      <c r="CP763" s="7"/>
      <c r="CQ763" s="7"/>
      <c r="CR763" s="7"/>
      <c r="CS763" s="7"/>
      <c r="CT763" s="7"/>
      <c r="CU763" s="7"/>
      <c r="CV763" s="7"/>
      <c r="CW763" s="7"/>
      <c r="CX763" s="7"/>
      <c r="CY763" s="7"/>
      <c r="CZ763" s="7"/>
      <c r="DA763" s="7"/>
      <c r="DB763" s="7"/>
      <c r="DC763" s="7"/>
      <c r="DD763" s="7"/>
      <c r="DE763" s="7"/>
      <c r="DF763" s="7"/>
      <c r="DG763" s="7"/>
      <c r="DH763" s="7"/>
      <c r="DI763" s="7"/>
      <c r="DJ763" s="7"/>
      <c r="DK763" s="7"/>
      <c r="DL763" s="7"/>
      <c r="DM763" s="7"/>
      <c r="DN763" s="7"/>
      <c r="DO763" s="7"/>
      <c r="DP763" s="7"/>
      <c r="DQ763" s="7"/>
      <c r="DR763" s="7"/>
      <c r="DS763" s="7"/>
      <c r="DT763" s="7"/>
      <c r="DU763" s="7"/>
      <c r="DV763" s="7"/>
      <c r="DW763" s="7"/>
      <c r="DX763" s="7"/>
      <c r="DY763" s="7"/>
      <c r="DZ763" s="7"/>
      <c r="EA763" s="7"/>
      <c r="EB763" s="7"/>
      <c r="EC763" s="7"/>
      <c r="ED763" s="7"/>
      <c r="EE763" s="7"/>
      <c r="EF763" s="7"/>
      <c r="EG763" s="7"/>
      <c r="EH763" s="7"/>
      <c r="EI763" s="7"/>
      <c r="EJ763" s="7"/>
      <c r="EK763" s="7"/>
      <c r="EL763" s="7"/>
      <c r="EM763" s="7"/>
      <c r="EN763" s="7"/>
      <c r="EO763" s="7"/>
      <c r="EP763" s="7"/>
      <c r="EQ763" s="7"/>
      <c r="ER763" s="7"/>
      <c r="ES763" s="7"/>
      <c r="ET763" s="7"/>
      <c r="EU763" s="7"/>
      <c r="EV763" s="7"/>
      <c r="EW763" s="7"/>
      <c r="EX763" s="7"/>
      <c r="EY763" s="7"/>
      <c r="EZ763" s="7"/>
      <c r="FA763" s="7"/>
      <c r="FB763" s="7"/>
      <c r="FC763" s="7"/>
      <c r="FD763" s="7"/>
      <c r="FE763" s="7"/>
      <c r="FF763" s="7"/>
      <c r="FG763" s="7"/>
      <c r="FH763" s="7"/>
      <c r="FI763" s="7"/>
      <c r="FJ763" s="7"/>
      <c r="FK763" s="7"/>
      <c r="FL763" s="7"/>
      <c r="FM763" s="7"/>
      <c r="FN763" s="7"/>
      <c r="FO763" s="7"/>
      <c r="FP763" s="7"/>
      <c r="FQ763" s="7"/>
      <c r="FR763" s="7"/>
      <c r="FS763" s="7"/>
      <c r="FT763" s="7"/>
      <c r="FU763" s="7"/>
      <c r="FV763" s="7"/>
      <c r="FW763" s="7"/>
      <c r="FX763" s="7"/>
      <c r="FY763" s="7"/>
      <c r="FZ763" s="7"/>
      <c r="GA763" s="7"/>
      <c r="GB763" s="7"/>
      <c r="GC763" s="7"/>
      <c r="GD763" s="7"/>
      <c r="GE763" s="7"/>
      <c r="GF763" s="7"/>
      <c r="GG763" s="7"/>
      <c r="GH763" s="7"/>
      <c r="GI763" s="7"/>
      <c r="GJ763" s="7"/>
      <c r="GK763" s="7"/>
      <c r="GL763" s="7"/>
      <c r="GM763" s="7"/>
      <c r="GN763" s="7"/>
      <c r="GO763" s="7"/>
      <c r="GP763" s="7"/>
      <c r="GQ763" s="7"/>
      <c r="GR763" s="7"/>
      <c r="GS763" s="7"/>
      <c r="GT763" s="7"/>
      <c r="GU763" s="7"/>
      <c r="GV763" s="7"/>
      <c r="GW763" s="7"/>
      <c r="GX763" s="7"/>
      <c r="GY763" s="7"/>
      <c r="GZ763" s="7"/>
      <c r="HA763" s="7"/>
      <c r="HB763" s="7"/>
      <c r="HC763" s="7"/>
      <c r="HD763" s="7"/>
      <c r="HE763" s="7"/>
      <c r="HF763" s="7"/>
      <c r="HG763" s="7"/>
      <c r="HH763" s="7"/>
      <c r="HI763" s="7"/>
      <c r="HJ763" s="7"/>
      <c r="HK763" s="7"/>
      <c r="HL763" s="7"/>
      <c r="HM763" s="7"/>
      <c r="HN763" s="7"/>
      <c r="HO763" s="7"/>
      <c r="HP763" s="7"/>
      <c r="HQ763" s="7"/>
      <c r="HR763" s="7"/>
      <c r="HS763" s="7"/>
      <c r="HT763" s="7"/>
      <c r="HU763" s="7"/>
      <c r="HV763" s="7"/>
      <c r="HW763" s="7"/>
      <c r="HX763" s="7"/>
      <c r="HY763" s="7"/>
      <c r="HZ763" s="7"/>
      <c r="IA763" s="7"/>
      <c r="IB763" s="7"/>
      <c r="IC763" s="7"/>
      <c r="ID763" s="7"/>
      <c r="IE763" s="7"/>
      <c r="IF763" s="7"/>
      <c r="IG763" s="7"/>
      <c r="IH763" s="7"/>
      <c r="II763" s="7"/>
      <c r="IJ763" s="7"/>
      <c r="IK763" s="7"/>
      <c r="IL763" s="7"/>
      <c r="IM763" s="7"/>
      <c r="IN763" s="7"/>
      <c r="IO763" s="7"/>
      <c r="IP763" s="7"/>
      <c r="IQ763" s="7"/>
      <c r="IR763" s="7"/>
      <c r="IS763" s="7"/>
      <c r="IT763" s="7"/>
      <c r="IU763" s="7"/>
    </row>
    <row r="764" spans="1:255" ht="14.25">
      <c r="A764" s="69" t="s">
        <v>604</v>
      </c>
      <c r="B764" s="69"/>
      <c r="C764" s="66">
        <f t="shared" si="11"/>
        <v>0</v>
      </c>
      <c r="D764" s="69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  <c r="AC764" s="70"/>
      <c r="AD764" s="70"/>
      <c r="AE764" s="70"/>
      <c r="AF764" s="70"/>
      <c r="AG764" s="70"/>
      <c r="AH764" s="70"/>
      <c r="AI764" s="70"/>
      <c r="AJ764" s="70"/>
      <c r="AK764" s="70"/>
      <c r="AL764" s="70"/>
      <c r="AM764" s="70"/>
      <c r="AN764" s="70"/>
      <c r="AO764" s="70"/>
      <c r="AP764" s="70"/>
      <c r="AQ764" s="70"/>
      <c r="AR764" s="70"/>
      <c r="AS764" s="70"/>
      <c r="AT764" s="70"/>
      <c r="AU764" s="70"/>
      <c r="AV764" s="70"/>
      <c r="AW764" s="70"/>
      <c r="AX764" s="70"/>
      <c r="AY764" s="70"/>
      <c r="AZ764" s="70"/>
      <c r="BA764" s="70"/>
      <c r="BB764" s="70"/>
      <c r="BC764" s="70"/>
      <c r="BD764" s="70"/>
      <c r="BE764" s="70"/>
      <c r="BF764" s="70"/>
      <c r="BG764" s="70"/>
      <c r="BH764" s="70"/>
      <c r="BI764" s="70"/>
      <c r="BJ764" s="70"/>
      <c r="BK764" s="70"/>
      <c r="BL764" s="70"/>
      <c r="BM764" s="70"/>
      <c r="BN764" s="70"/>
      <c r="BO764" s="70"/>
      <c r="BP764" s="70"/>
      <c r="BQ764" s="70"/>
      <c r="BR764" s="70"/>
      <c r="BS764" s="70"/>
      <c r="BT764" s="70"/>
      <c r="BU764" s="70"/>
      <c r="BV764" s="70"/>
      <c r="BW764" s="70"/>
      <c r="BX764" s="70"/>
      <c r="BY764" s="70"/>
      <c r="BZ764" s="70"/>
      <c r="CA764" s="70"/>
      <c r="CB764" s="70"/>
      <c r="CC764" s="70"/>
      <c r="CD764" s="70"/>
      <c r="CE764" s="70"/>
      <c r="CF764" s="70"/>
      <c r="CG764" s="70"/>
      <c r="CH764" s="70"/>
      <c r="CI764" s="70"/>
      <c r="CJ764" s="70"/>
      <c r="CK764" s="70"/>
      <c r="CL764" s="70"/>
      <c r="CM764" s="70"/>
      <c r="CN764" s="70"/>
      <c r="CO764" s="70"/>
      <c r="CP764" s="70"/>
      <c r="CQ764" s="70"/>
      <c r="CR764" s="70"/>
      <c r="CS764" s="70"/>
      <c r="CT764" s="70"/>
      <c r="CU764" s="70"/>
      <c r="CV764" s="70"/>
      <c r="CW764" s="70"/>
      <c r="CX764" s="70"/>
      <c r="CY764" s="70"/>
      <c r="CZ764" s="70"/>
      <c r="DA764" s="70"/>
      <c r="DB764" s="70"/>
      <c r="DC764" s="70"/>
      <c r="DD764" s="70"/>
      <c r="DE764" s="70"/>
      <c r="DF764" s="70"/>
      <c r="DG764" s="70"/>
      <c r="DH764" s="70"/>
      <c r="DI764" s="70"/>
      <c r="DJ764" s="70"/>
      <c r="DK764" s="70"/>
      <c r="DL764" s="70"/>
      <c r="DM764" s="70"/>
      <c r="DN764" s="70"/>
      <c r="DO764" s="70"/>
      <c r="DP764" s="70"/>
      <c r="DQ764" s="70"/>
      <c r="DR764" s="70"/>
      <c r="DS764" s="70"/>
      <c r="DT764" s="70"/>
      <c r="DU764" s="70"/>
      <c r="DV764" s="70"/>
      <c r="DW764" s="70"/>
      <c r="DX764" s="70"/>
      <c r="DY764" s="70"/>
      <c r="DZ764" s="70"/>
      <c r="EA764" s="70"/>
      <c r="EB764" s="70"/>
      <c r="EC764" s="70"/>
      <c r="ED764" s="70"/>
      <c r="EE764" s="70"/>
      <c r="EF764" s="70"/>
      <c r="EG764" s="70"/>
      <c r="EH764" s="70"/>
      <c r="EI764" s="70"/>
      <c r="EJ764" s="70"/>
      <c r="EK764" s="70"/>
      <c r="EL764" s="70"/>
      <c r="EM764" s="70"/>
      <c r="EN764" s="70"/>
      <c r="EO764" s="70"/>
      <c r="EP764" s="70"/>
      <c r="EQ764" s="70"/>
      <c r="ER764" s="70"/>
      <c r="ES764" s="70"/>
      <c r="ET764" s="70"/>
      <c r="EU764" s="70"/>
      <c r="EV764" s="70"/>
      <c r="EW764" s="70"/>
      <c r="EX764" s="70"/>
      <c r="EY764" s="70"/>
      <c r="EZ764" s="70"/>
      <c r="FA764" s="70"/>
      <c r="FB764" s="70"/>
      <c r="FC764" s="70"/>
      <c r="FD764" s="70"/>
      <c r="FE764" s="70"/>
      <c r="FF764" s="70"/>
      <c r="FG764" s="70"/>
      <c r="FH764" s="70"/>
      <c r="FI764" s="70"/>
      <c r="FJ764" s="70"/>
      <c r="FK764" s="70"/>
      <c r="FL764" s="70"/>
      <c r="FM764" s="70"/>
      <c r="FN764" s="70"/>
      <c r="FO764" s="70"/>
      <c r="FP764" s="70"/>
      <c r="FQ764" s="70"/>
      <c r="FR764" s="70"/>
      <c r="FS764" s="70"/>
      <c r="FT764" s="70"/>
      <c r="FU764" s="70"/>
      <c r="FV764" s="70"/>
      <c r="FW764" s="70"/>
      <c r="FX764" s="70"/>
      <c r="FY764" s="70"/>
      <c r="FZ764" s="70"/>
      <c r="GA764" s="70"/>
      <c r="GB764" s="70"/>
      <c r="GC764" s="70"/>
      <c r="GD764" s="70"/>
      <c r="GE764" s="70"/>
      <c r="GF764" s="70"/>
      <c r="GG764" s="70"/>
      <c r="GH764" s="70"/>
      <c r="GI764" s="70"/>
      <c r="GJ764" s="70"/>
      <c r="GK764" s="70"/>
      <c r="GL764" s="70"/>
      <c r="GM764" s="70"/>
      <c r="GN764" s="70"/>
      <c r="GO764" s="70"/>
      <c r="GP764" s="70"/>
      <c r="GQ764" s="70"/>
      <c r="GR764" s="70"/>
      <c r="GS764" s="70"/>
      <c r="GT764" s="70"/>
      <c r="GU764" s="70"/>
      <c r="GV764" s="70"/>
      <c r="GW764" s="70"/>
      <c r="GX764" s="70"/>
      <c r="GY764" s="70"/>
      <c r="GZ764" s="70"/>
      <c r="HA764" s="70"/>
      <c r="HB764" s="70"/>
      <c r="HC764" s="70"/>
      <c r="HD764" s="70"/>
      <c r="HE764" s="70"/>
      <c r="HF764" s="70"/>
      <c r="HG764" s="70"/>
      <c r="HH764" s="70"/>
      <c r="HI764" s="70"/>
      <c r="HJ764" s="70"/>
      <c r="HK764" s="70"/>
      <c r="HL764" s="70"/>
      <c r="HM764" s="70"/>
      <c r="HN764" s="70"/>
      <c r="HO764" s="70"/>
      <c r="HP764" s="70"/>
      <c r="HQ764" s="70"/>
      <c r="HR764" s="70"/>
      <c r="HS764" s="70"/>
      <c r="HT764" s="70"/>
      <c r="HU764" s="70"/>
      <c r="HV764" s="70"/>
      <c r="HW764" s="70"/>
      <c r="HX764" s="70"/>
      <c r="HY764" s="70"/>
      <c r="HZ764" s="70"/>
      <c r="IA764" s="70"/>
      <c r="IB764" s="70"/>
      <c r="IC764" s="70"/>
      <c r="ID764" s="70"/>
      <c r="IE764" s="70"/>
      <c r="IF764" s="70"/>
      <c r="IG764" s="70"/>
      <c r="IH764" s="70"/>
      <c r="II764" s="70"/>
      <c r="IJ764" s="70"/>
      <c r="IK764" s="70"/>
      <c r="IL764" s="70"/>
      <c r="IM764" s="70"/>
      <c r="IN764" s="70"/>
      <c r="IO764" s="70"/>
      <c r="IP764" s="70"/>
      <c r="IQ764" s="70"/>
      <c r="IR764" s="70"/>
      <c r="IS764" s="70"/>
      <c r="IT764" s="70"/>
      <c r="IU764" s="70"/>
    </row>
    <row r="765" spans="1:255" ht="14.25">
      <c r="A765" s="69" t="s">
        <v>605</v>
      </c>
      <c r="B765" s="69"/>
      <c r="C765" s="66">
        <f t="shared" si="11"/>
        <v>0</v>
      </c>
      <c r="D765" s="69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  <c r="AC765" s="70"/>
      <c r="AD765" s="70"/>
      <c r="AE765" s="70"/>
      <c r="AF765" s="70"/>
      <c r="AG765" s="70"/>
      <c r="AH765" s="70"/>
      <c r="AI765" s="70"/>
      <c r="AJ765" s="70"/>
      <c r="AK765" s="70"/>
      <c r="AL765" s="70"/>
      <c r="AM765" s="70"/>
      <c r="AN765" s="70"/>
      <c r="AO765" s="70"/>
      <c r="AP765" s="70"/>
      <c r="AQ765" s="70"/>
      <c r="AR765" s="70"/>
      <c r="AS765" s="70"/>
      <c r="AT765" s="70"/>
      <c r="AU765" s="70"/>
      <c r="AV765" s="70"/>
      <c r="AW765" s="70"/>
      <c r="AX765" s="70"/>
      <c r="AY765" s="70"/>
      <c r="AZ765" s="70"/>
      <c r="BA765" s="70"/>
      <c r="BB765" s="70"/>
      <c r="BC765" s="70"/>
      <c r="BD765" s="70"/>
      <c r="BE765" s="70"/>
      <c r="BF765" s="70"/>
      <c r="BG765" s="70"/>
      <c r="BH765" s="70"/>
      <c r="BI765" s="70"/>
      <c r="BJ765" s="70"/>
      <c r="BK765" s="70"/>
      <c r="BL765" s="70"/>
      <c r="BM765" s="70"/>
      <c r="BN765" s="70"/>
      <c r="BO765" s="70"/>
      <c r="BP765" s="70"/>
      <c r="BQ765" s="70"/>
      <c r="BR765" s="70"/>
      <c r="BS765" s="70"/>
      <c r="BT765" s="70"/>
      <c r="BU765" s="70"/>
      <c r="BV765" s="70"/>
      <c r="BW765" s="70"/>
      <c r="BX765" s="70"/>
      <c r="BY765" s="70"/>
      <c r="BZ765" s="70"/>
      <c r="CA765" s="70"/>
      <c r="CB765" s="70"/>
      <c r="CC765" s="70"/>
      <c r="CD765" s="70"/>
      <c r="CE765" s="70"/>
      <c r="CF765" s="70"/>
      <c r="CG765" s="70"/>
      <c r="CH765" s="70"/>
      <c r="CI765" s="70"/>
      <c r="CJ765" s="70"/>
      <c r="CK765" s="70"/>
      <c r="CL765" s="70"/>
      <c r="CM765" s="70"/>
      <c r="CN765" s="70"/>
      <c r="CO765" s="70"/>
      <c r="CP765" s="70"/>
      <c r="CQ765" s="70"/>
      <c r="CR765" s="70"/>
      <c r="CS765" s="70"/>
      <c r="CT765" s="70"/>
      <c r="CU765" s="70"/>
      <c r="CV765" s="70"/>
      <c r="CW765" s="70"/>
      <c r="CX765" s="70"/>
      <c r="CY765" s="70"/>
      <c r="CZ765" s="70"/>
      <c r="DA765" s="70"/>
      <c r="DB765" s="70"/>
      <c r="DC765" s="70"/>
      <c r="DD765" s="70"/>
      <c r="DE765" s="70"/>
      <c r="DF765" s="70"/>
      <c r="DG765" s="70"/>
      <c r="DH765" s="70"/>
      <c r="DI765" s="70"/>
      <c r="DJ765" s="70"/>
      <c r="DK765" s="70"/>
      <c r="DL765" s="70"/>
      <c r="DM765" s="70"/>
      <c r="DN765" s="70"/>
      <c r="DO765" s="70"/>
      <c r="DP765" s="70"/>
      <c r="DQ765" s="70"/>
      <c r="DR765" s="70"/>
      <c r="DS765" s="70"/>
      <c r="DT765" s="70"/>
      <c r="DU765" s="70"/>
      <c r="DV765" s="70"/>
      <c r="DW765" s="70"/>
      <c r="DX765" s="70"/>
      <c r="DY765" s="70"/>
      <c r="DZ765" s="70"/>
      <c r="EA765" s="70"/>
      <c r="EB765" s="70"/>
      <c r="EC765" s="70"/>
      <c r="ED765" s="70"/>
      <c r="EE765" s="70"/>
      <c r="EF765" s="70"/>
      <c r="EG765" s="70"/>
      <c r="EH765" s="70"/>
      <c r="EI765" s="70"/>
      <c r="EJ765" s="70"/>
      <c r="EK765" s="70"/>
      <c r="EL765" s="70"/>
      <c r="EM765" s="70"/>
      <c r="EN765" s="70"/>
      <c r="EO765" s="70"/>
      <c r="EP765" s="70"/>
      <c r="EQ765" s="70"/>
      <c r="ER765" s="70"/>
      <c r="ES765" s="70"/>
      <c r="ET765" s="70"/>
      <c r="EU765" s="70"/>
      <c r="EV765" s="70"/>
      <c r="EW765" s="70"/>
      <c r="EX765" s="70"/>
      <c r="EY765" s="70"/>
      <c r="EZ765" s="70"/>
      <c r="FA765" s="70"/>
      <c r="FB765" s="70"/>
      <c r="FC765" s="70"/>
      <c r="FD765" s="70"/>
      <c r="FE765" s="70"/>
      <c r="FF765" s="70"/>
      <c r="FG765" s="70"/>
      <c r="FH765" s="70"/>
      <c r="FI765" s="70"/>
      <c r="FJ765" s="70"/>
      <c r="FK765" s="70"/>
      <c r="FL765" s="70"/>
      <c r="FM765" s="70"/>
      <c r="FN765" s="70"/>
      <c r="FO765" s="70"/>
      <c r="FP765" s="70"/>
      <c r="FQ765" s="70"/>
      <c r="FR765" s="70"/>
      <c r="FS765" s="70"/>
      <c r="FT765" s="70"/>
      <c r="FU765" s="70"/>
      <c r="FV765" s="70"/>
      <c r="FW765" s="70"/>
      <c r="FX765" s="70"/>
      <c r="FY765" s="70"/>
      <c r="FZ765" s="70"/>
      <c r="GA765" s="70"/>
      <c r="GB765" s="70"/>
      <c r="GC765" s="70"/>
      <c r="GD765" s="70"/>
      <c r="GE765" s="70"/>
      <c r="GF765" s="70"/>
      <c r="GG765" s="70"/>
      <c r="GH765" s="70"/>
      <c r="GI765" s="70"/>
      <c r="GJ765" s="70"/>
      <c r="GK765" s="70"/>
      <c r="GL765" s="70"/>
      <c r="GM765" s="70"/>
      <c r="GN765" s="70"/>
      <c r="GO765" s="70"/>
      <c r="GP765" s="70"/>
      <c r="GQ765" s="70"/>
      <c r="GR765" s="70"/>
      <c r="GS765" s="70"/>
      <c r="GT765" s="70"/>
      <c r="GU765" s="70"/>
      <c r="GV765" s="70"/>
      <c r="GW765" s="70"/>
      <c r="GX765" s="70"/>
      <c r="GY765" s="70"/>
      <c r="GZ765" s="70"/>
      <c r="HA765" s="70"/>
      <c r="HB765" s="70"/>
      <c r="HC765" s="70"/>
      <c r="HD765" s="70"/>
      <c r="HE765" s="70"/>
      <c r="HF765" s="70"/>
      <c r="HG765" s="70"/>
      <c r="HH765" s="70"/>
      <c r="HI765" s="70"/>
      <c r="HJ765" s="70"/>
      <c r="HK765" s="70"/>
      <c r="HL765" s="70"/>
      <c r="HM765" s="70"/>
      <c r="HN765" s="70"/>
      <c r="HO765" s="70"/>
      <c r="HP765" s="70"/>
      <c r="HQ765" s="70"/>
      <c r="HR765" s="70"/>
      <c r="HS765" s="70"/>
      <c r="HT765" s="70"/>
      <c r="HU765" s="70"/>
      <c r="HV765" s="70"/>
      <c r="HW765" s="70"/>
      <c r="HX765" s="70"/>
      <c r="HY765" s="70"/>
      <c r="HZ765" s="70"/>
      <c r="IA765" s="70"/>
      <c r="IB765" s="70"/>
      <c r="IC765" s="70"/>
      <c r="ID765" s="70"/>
      <c r="IE765" s="70"/>
      <c r="IF765" s="70"/>
      <c r="IG765" s="70"/>
      <c r="IH765" s="70"/>
      <c r="II765" s="70"/>
      <c r="IJ765" s="70"/>
      <c r="IK765" s="70"/>
      <c r="IL765" s="70"/>
      <c r="IM765" s="70"/>
      <c r="IN765" s="70"/>
      <c r="IO765" s="70"/>
      <c r="IP765" s="70"/>
      <c r="IQ765" s="70"/>
      <c r="IR765" s="70"/>
      <c r="IS765" s="70"/>
      <c r="IT765" s="70"/>
      <c r="IU765" s="70"/>
    </row>
    <row r="766" spans="1:255" s="62" customFormat="1" ht="14.25">
      <c r="A766" s="65" t="s">
        <v>606</v>
      </c>
      <c r="B766" s="65">
        <v>16</v>
      </c>
      <c r="C766" s="66">
        <f t="shared" si="11"/>
        <v>55</v>
      </c>
      <c r="D766" s="65">
        <v>71</v>
      </c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  <c r="CK766" s="7"/>
      <c r="CL766" s="7"/>
      <c r="CM766" s="7"/>
      <c r="CN766" s="7"/>
      <c r="CO766" s="7"/>
      <c r="CP766" s="7"/>
      <c r="CQ766" s="7"/>
      <c r="CR766" s="7"/>
      <c r="CS766" s="7"/>
      <c r="CT766" s="7"/>
      <c r="CU766" s="7"/>
      <c r="CV766" s="7"/>
      <c r="CW766" s="7"/>
      <c r="CX766" s="7"/>
      <c r="CY766" s="7"/>
      <c r="CZ766" s="7"/>
      <c r="DA766" s="7"/>
      <c r="DB766" s="7"/>
      <c r="DC766" s="7"/>
      <c r="DD766" s="7"/>
      <c r="DE766" s="7"/>
      <c r="DF766" s="7"/>
      <c r="DG766" s="7"/>
      <c r="DH766" s="7"/>
      <c r="DI766" s="7"/>
      <c r="DJ766" s="7"/>
      <c r="DK766" s="7"/>
      <c r="DL766" s="7"/>
      <c r="DM766" s="7"/>
      <c r="DN766" s="7"/>
      <c r="DO766" s="7"/>
      <c r="DP766" s="7"/>
      <c r="DQ766" s="7"/>
      <c r="DR766" s="7"/>
      <c r="DS766" s="7"/>
      <c r="DT766" s="7"/>
      <c r="DU766" s="7"/>
      <c r="DV766" s="7"/>
      <c r="DW766" s="7"/>
      <c r="DX766" s="7"/>
      <c r="DY766" s="7"/>
      <c r="DZ766" s="7"/>
      <c r="EA766" s="7"/>
      <c r="EB766" s="7"/>
      <c r="EC766" s="7"/>
      <c r="ED766" s="7"/>
      <c r="EE766" s="7"/>
      <c r="EF766" s="7"/>
      <c r="EG766" s="7"/>
      <c r="EH766" s="7"/>
      <c r="EI766" s="7"/>
      <c r="EJ766" s="7"/>
      <c r="EK766" s="7"/>
      <c r="EL766" s="7"/>
      <c r="EM766" s="7"/>
      <c r="EN766" s="7"/>
      <c r="EO766" s="7"/>
      <c r="EP766" s="7"/>
      <c r="EQ766" s="7"/>
      <c r="ER766" s="7"/>
      <c r="ES766" s="7"/>
      <c r="ET766" s="7"/>
      <c r="EU766" s="7"/>
      <c r="EV766" s="7"/>
      <c r="EW766" s="7"/>
      <c r="EX766" s="7"/>
      <c r="EY766" s="7"/>
      <c r="EZ766" s="7"/>
      <c r="FA766" s="7"/>
      <c r="FB766" s="7"/>
      <c r="FC766" s="7"/>
      <c r="FD766" s="7"/>
      <c r="FE766" s="7"/>
      <c r="FF766" s="7"/>
      <c r="FG766" s="7"/>
      <c r="FH766" s="7"/>
      <c r="FI766" s="7"/>
      <c r="FJ766" s="7"/>
      <c r="FK766" s="7"/>
      <c r="FL766" s="7"/>
      <c r="FM766" s="7"/>
      <c r="FN766" s="7"/>
      <c r="FO766" s="7"/>
      <c r="FP766" s="7"/>
      <c r="FQ766" s="7"/>
      <c r="FR766" s="7"/>
      <c r="FS766" s="7"/>
      <c r="FT766" s="7"/>
      <c r="FU766" s="7"/>
      <c r="FV766" s="7"/>
      <c r="FW766" s="7"/>
      <c r="FX766" s="7"/>
      <c r="FY766" s="7"/>
      <c r="FZ766" s="7"/>
      <c r="GA766" s="7"/>
      <c r="GB766" s="7"/>
      <c r="GC766" s="7"/>
      <c r="GD766" s="7"/>
      <c r="GE766" s="7"/>
      <c r="GF766" s="7"/>
      <c r="GG766" s="7"/>
      <c r="GH766" s="7"/>
      <c r="GI766" s="7"/>
      <c r="GJ766" s="7"/>
      <c r="GK766" s="7"/>
      <c r="GL766" s="7"/>
      <c r="GM766" s="7"/>
      <c r="GN766" s="7"/>
      <c r="GO766" s="7"/>
      <c r="GP766" s="7"/>
      <c r="GQ766" s="7"/>
      <c r="GR766" s="7"/>
      <c r="GS766" s="7"/>
      <c r="GT766" s="7"/>
      <c r="GU766" s="7"/>
      <c r="GV766" s="7"/>
      <c r="GW766" s="7"/>
      <c r="GX766" s="7"/>
      <c r="GY766" s="7"/>
      <c r="GZ766" s="7"/>
      <c r="HA766" s="7"/>
      <c r="HB766" s="7"/>
      <c r="HC766" s="7"/>
      <c r="HD766" s="7"/>
      <c r="HE766" s="7"/>
      <c r="HF766" s="7"/>
      <c r="HG766" s="7"/>
      <c r="HH766" s="7"/>
      <c r="HI766" s="7"/>
      <c r="HJ766" s="7"/>
      <c r="HK766" s="7"/>
      <c r="HL766" s="7"/>
      <c r="HM766" s="7"/>
      <c r="HN766" s="7"/>
      <c r="HO766" s="7"/>
      <c r="HP766" s="7"/>
      <c r="HQ766" s="7"/>
      <c r="HR766" s="7"/>
      <c r="HS766" s="7"/>
      <c r="HT766" s="7"/>
      <c r="HU766" s="7"/>
      <c r="HV766" s="7"/>
      <c r="HW766" s="7"/>
      <c r="HX766" s="7"/>
      <c r="HY766" s="7"/>
      <c r="HZ766" s="7"/>
      <c r="IA766" s="7"/>
      <c r="IB766" s="7"/>
      <c r="IC766" s="7"/>
      <c r="ID766" s="7"/>
      <c r="IE766" s="7"/>
      <c r="IF766" s="7"/>
      <c r="IG766" s="7"/>
      <c r="IH766" s="7"/>
      <c r="II766" s="7"/>
      <c r="IJ766" s="7"/>
      <c r="IK766" s="7"/>
      <c r="IL766" s="7"/>
      <c r="IM766" s="7"/>
      <c r="IN766" s="7"/>
      <c r="IO766" s="7"/>
      <c r="IP766" s="7"/>
      <c r="IQ766" s="7"/>
      <c r="IR766" s="7"/>
      <c r="IS766" s="7"/>
      <c r="IT766" s="7"/>
      <c r="IU766" s="7"/>
    </row>
    <row r="767" spans="1:255" ht="14.25">
      <c r="A767" s="69" t="s">
        <v>607</v>
      </c>
      <c r="B767" s="73"/>
      <c r="C767" s="66">
        <f t="shared" si="11"/>
        <v>0</v>
      </c>
      <c r="D767" s="69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  <c r="AC767" s="70"/>
      <c r="AD767" s="70"/>
      <c r="AE767" s="70"/>
      <c r="AF767" s="70"/>
      <c r="AG767" s="70"/>
      <c r="AH767" s="70"/>
      <c r="AI767" s="70"/>
      <c r="AJ767" s="70"/>
      <c r="AK767" s="70"/>
      <c r="AL767" s="70"/>
      <c r="AM767" s="70"/>
      <c r="AN767" s="70"/>
      <c r="AO767" s="70"/>
      <c r="AP767" s="70"/>
      <c r="AQ767" s="70"/>
      <c r="AR767" s="70"/>
      <c r="AS767" s="70"/>
      <c r="AT767" s="70"/>
      <c r="AU767" s="70"/>
      <c r="AV767" s="70"/>
      <c r="AW767" s="70"/>
      <c r="AX767" s="70"/>
      <c r="AY767" s="70"/>
      <c r="AZ767" s="70"/>
      <c r="BA767" s="70"/>
      <c r="BB767" s="70"/>
      <c r="BC767" s="70"/>
      <c r="BD767" s="70"/>
      <c r="BE767" s="70"/>
      <c r="BF767" s="70"/>
      <c r="BG767" s="70"/>
      <c r="BH767" s="70"/>
      <c r="BI767" s="70"/>
      <c r="BJ767" s="70"/>
      <c r="BK767" s="70"/>
      <c r="BL767" s="70"/>
      <c r="BM767" s="70"/>
      <c r="BN767" s="70"/>
      <c r="BO767" s="70"/>
      <c r="BP767" s="70"/>
      <c r="BQ767" s="70"/>
      <c r="BR767" s="70"/>
      <c r="BS767" s="70"/>
      <c r="BT767" s="70"/>
      <c r="BU767" s="70"/>
      <c r="BV767" s="70"/>
      <c r="BW767" s="70"/>
      <c r="BX767" s="70"/>
      <c r="BY767" s="70"/>
      <c r="BZ767" s="70"/>
      <c r="CA767" s="70"/>
      <c r="CB767" s="70"/>
      <c r="CC767" s="70"/>
      <c r="CD767" s="70"/>
      <c r="CE767" s="70"/>
      <c r="CF767" s="70"/>
      <c r="CG767" s="70"/>
      <c r="CH767" s="70"/>
      <c r="CI767" s="70"/>
      <c r="CJ767" s="70"/>
      <c r="CK767" s="70"/>
      <c r="CL767" s="70"/>
      <c r="CM767" s="70"/>
      <c r="CN767" s="70"/>
      <c r="CO767" s="70"/>
      <c r="CP767" s="70"/>
      <c r="CQ767" s="70"/>
      <c r="CR767" s="70"/>
      <c r="CS767" s="70"/>
      <c r="CT767" s="70"/>
      <c r="CU767" s="70"/>
      <c r="CV767" s="70"/>
      <c r="CW767" s="70"/>
      <c r="CX767" s="70"/>
      <c r="CY767" s="70"/>
      <c r="CZ767" s="70"/>
      <c r="DA767" s="70"/>
      <c r="DB767" s="70"/>
      <c r="DC767" s="70"/>
      <c r="DD767" s="70"/>
      <c r="DE767" s="70"/>
      <c r="DF767" s="70"/>
      <c r="DG767" s="70"/>
      <c r="DH767" s="70"/>
      <c r="DI767" s="70"/>
      <c r="DJ767" s="70"/>
      <c r="DK767" s="70"/>
      <c r="DL767" s="70"/>
      <c r="DM767" s="70"/>
      <c r="DN767" s="70"/>
      <c r="DO767" s="70"/>
      <c r="DP767" s="70"/>
      <c r="DQ767" s="70"/>
      <c r="DR767" s="70"/>
      <c r="DS767" s="70"/>
      <c r="DT767" s="70"/>
      <c r="DU767" s="70"/>
      <c r="DV767" s="70"/>
      <c r="DW767" s="70"/>
      <c r="DX767" s="70"/>
      <c r="DY767" s="70"/>
      <c r="DZ767" s="70"/>
      <c r="EA767" s="70"/>
      <c r="EB767" s="70"/>
      <c r="EC767" s="70"/>
      <c r="ED767" s="70"/>
      <c r="EE767" s="70"/>
      <c r="EF767" s="70"/>
      <c r="EG767" s="70"/>
      <c r="EH767" s="70"/>
      <c r="EI767" s="70"/>
      <c r="EJ767" s="70"/>
      <c r="EK767" s="70"/>
      <c r="EL767" s="70"/>
      <c r="EM767" s="70"/>
      <c r="EN767" s="70"/>
      <c r="EO767" s="70"/>
      <c r="EP767" s="70"/>
      <c r="EQ767" s="70"/>
      <c r="ER767" s="70"/>
      <c r="ES767" s="70"/>
      <c r="ET767" s="70"/>
      <c r="EU767" s="70"/>
      <c r="EV767" s="70"/>
      <c r="EW767" s="70"/>
      <c r="EX767" s="70"/>
      <c r="EY767" s="70"/>
      <c r="EZ767" s="70"/>
      <c r="FA767" s="70"/>
      <c r="FB767" s="70"/>
      <c r="FC767" s="70"/>
      <c r="FD767" s="70"/>
      <c r="FE767" s="70"/>
      <c r="FF767" s="70"/>
      <c r="FG767" s="70"/>
      <c r="FH767" s="70"/>
      <c r="FI767" s="70"/>
      <c r="FJ767" s="70"/>
      <c r="FK767" s="70"/>
      <c r="FL767" s="70"/>
      <c r="FM767" s="70"/>
      <c r="FN767" s="70"/>
      <c r="FO767" s="70"/>
      <c r="FP767" s="70"/>
      <c r="FQ767" s="70"/>
      <c r="FR767" s="70"/>
      <c r="FS767" s="70"/>
      <c r="FT767" s="70"/>
      <c r="FU767" s="70"/>
      <c r="FV767" s="70"/>
      <c r="FW767" s="70"/>
      <c r="FX767" s="70"/>
      <c r="FY767" s="70"/>
      <c r="FZ767" s="70"/>
      <c r="GA767" s="70"/>
      <c r="GB767" s="70"/>
      <c r="GC767" s="70"/>
      <c r="GD767" s="70"/>
      <c r="GE767" s="70"/>
      <c r="GF767" s="70"/>
      <c r="GG767" s="70"/>
      <c r="GH767" s="70"/>
      <c r="GI767" s="70"/>
      <c r="GJ767" s="70"/>
      <c r="GK767" s="70"/>
      <c r="GL767" s="70"/>
      <c r="GM767" s="70"/>
      <c r="GN767" s="70"/>
      <c r="GO767" s="70"/>
      <c r="GP767" s="70"/>
      <c r="GQ767" s="70"/>
      <c r="GR767" s="70"/>
      <c r="GS767" s="70"/>
      <c r="GT767" s="70"/>
      <c r="GU767" s="70"/>
      <c r="GV767" s="70"/>
      <c r="GW767" s="70"/>
      <c r="GX767" s="70"/>
      <c r="GY767" s="70"/>
      <c r="GZ767" s="70"/>
      <c r="HA767" s="70"/>
      <c r="HB767" s="70"/>
      <c r="HC767" s="70"/>
      <c r="HD767" s="70"/>
      <c r="HE767" s="70"/>
      <c r="HF767" s="70"/>
      <c r="HG767" s="70"/>
      <c r="HH767" s="70"/>
      <c r="HI767" s="70"/>
      <c r="HJ767" s="70"/>
      <c r="HK767" s="70"/>
      <c r="HL767" s="70"/>
      <c r="HM767" s="70"/>
      <c r="HN767" s="70"/>
      <c r="HO767" s="70"/>
      <c r="HP767" s="70"/>
      <c r="HQ767" s="70"/>
      <c r="HR767" s="70"/>
      <c r="HS767" s="70"/>
      <c r="HT767" s="70"/>
      <c r="HU767" s="70"/>
      <c r="HV767" s="70"/>
      <c r="HW767" s="70"/>
      <c r="HX767" s="70"/>
      <c r="HY767" s="70"/>
      <c r="HZ767" s="70"/>
      <c r="IA767" s="70"/>
      <c r="IB767" s="70"/>
      <c r="IC767" s="70"/>
      <c r="ID767" s="70"/>
      <c r="IE767" s="70"/>
      <c r="IF767" s="70"/>
      <c r="IG767" s="70"/>
      <c r="IH767" s="70"/>
      <c r="II767" s="70"/>
      <c r="IJ767" s="70"/>
      <c r="IK767" s="70"/>
      <c r="IL767" s="70"/>
      <c r="IM767" s="70"/>
      <c r="IN767" s="70"/>
      <c r="IO767" s="70"/>
      <c r="IP767" s="70"/>
      <c r="IQ767" s="70"/>
      <c r="IR767" s="70"/>
      <c r="IS767" s="70"/>
      <c r="IT767" s="70"/>
      <c r="IU767" s="70"/>
    </row>
    <row r="768" spans="1:255" ht="14.25">
      <c r="A768" s="69" t="s">
        <v>608</v>
      </c>
      <c r="B768" s="73"/>
      <c r="C768" s="66">
        <f t="shared" si="11"/>
        <v>0</v>
      </c>
      <c r="D768" s="69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  <c r="AC768" s="70"/>
      <c r="AD768" s="70"/>
      <c r="AE768" s="70"/>
      <c r="AF768" s="70"/>
      <c r="AG768" s="70"/>
      <c r="AH768" s="70"/>
      <c r="AI768" s="70"/>
      <c r="AJ768" s="70"/>
      <c r="AK768" s="70"/>
      <c r="AL768" s="70"/>
      <c r="AM768" s="70"/>
      <c r="AN768" s="70"/>
      <c r="AO768" s="70"/>
      <c r="AP768" s="70"/>
      <c r="AQ768" s="70"/>
      <c r="AR768" s="70"/>
      <c r="AS768" s="70"/>
      <c r="AT768" s="70"/>
      <c r="AU768" s="70"/>
      <c r="AV768" s="70"/>
      <c r="AW768" s="70"/>
      <c r="AX768" s="70"/>
      <c r="AY768" s="70"/>
      <c r="AZ768" s="70"/>
      <c r="BA768" s="70"/>
      <c r="BB768" s="70"/>
      <c r="BC768" s="70"/>
      <c r="BD768" s="70"/>
      <c r="BE768" s="70"/>
      <c r="BF768" s="70"/>
      <c r="BG768" s="70"/>
      <c r="BH768" s="70"/>
      <c r="BI768" s="70"/>
      <c r="BJ768" s="70"/>
      <c r="BK768" s="70"/>
      <c r="BL768" s="70"/>
      <c r="BM768" s="70"/>
      <c r="BN768" s="70"/>
      <c r="BO768" s="70"/>
      <c r="BP768" s="70"/>
      <c r="BQ768" s="70"/>
      <c r="BR768" s="70"/>
      <c r="BS768" s="70"/>
      <c r="BT768" s="70"/>
      <c r="BU768" s="70"/>
      <c r="BV768" s="70"/>
      <c r="BW768" s="70"/>
      <c r="BX768" s="70"/>
      <c r="BY768" s="70"/>
      <c r="BZ768" s="70"/>
      <c r="CA768" s="70"/>
      <c r="CB768" s="70"/>
      <c r="CC768" s="70"/>
      <c r="CD768" s="70"/>
      <c r="CE768" s="70"/>
      <c r="CF768" s="70"/>
      <c r="CG768" s="70"/>
      <c r="CH768" s="70"/>
      <c r="CI768" s="70"/>
      <c r="CJ768" s="70"/>
      <c r="CK768" s="70"/>
      <c r="CL768" s="70"/>
      <c r="CM768" s="70"/>
      <c r="CN768" s="70"/>
      <c r="CO768" s="70"/>
      <c r="CP768" s="70"/>
      <c r="CQ768" s="70"/>
      <c r="CR768" s="70"/>
      <c r="CS768" s="70"/>
      <c r="CT768" s="70"/>
      <c r="CU768" s="70"/>
      <c r="CV768" s="70"/>
      <c r="CW768" s="70"/>
      <c r="CX768" s="70"/>
      <c r="CY768" s="70"/>
      <c r="CZ768" s="70"/>
      <c r="DA768" s="70"/>
      <c r="DB768" s="70"/>
      <c r="DC768" s="70"/>
      <c r="DD768" s="70"/>
      <c r="DE768" s="70"/>
      <c r="DF768" s="70"/>
      <c r="DG768" s="70"/>
      <c r="DH768" s="70"/>
      <c r="DI768" s="70"/>
      <c r="DJ768" s="70"/>
      <c r="DK768" s="70"/>
      <c r="DL768" s="70"/>
      <c r="DM768" s="70"/>
      <c r="DN768" s="70"/>
      <c r="DO768" s="70"/>
      <c r="DP768" s="70"/>
      <c r="DQ768" s="70"/>
      <c r="DR768" s="70"/>
      <c r="DS768" s="70"/>
      <c r="DT768" s="70"/>
      <c r="DU768" s="70"/>
      <c r="DV768" s="70"/>
      <c r="DW768" s="70"/>
      <c r="DX768" s="70"/>
      <c r="DY768" s="70"/>
      <c r="DZ768" s="70"/>
      <c r="EA768" s="70"/>
      <c r="EB768" s="70"/>
      <c r="EC768" s="70"/>
      <c r="ED768" s="70"/>
      <c r="EE768" s="70"/>
      <c r="EF768" s="70"/>
      <c r="EG768" s="70"/>
      <c r="EH768" s="70"/>
      <c r="EI768" s="70"/>
      <c r="EJ768" s="70"/>
      <c r="EK768" s="70"/>
      <c r="EL768" s="70"/>
      <c r="EM768" s="70"/>
      <c r="EN768" s="70"/>
      <c r="EO768" s="70"/>
      <c r="EP768" s="70"/>
      <c r="EQ768" s="70"/>
      <c r="ER768" s="70"/>
      <c r="ES768" s="70"/>
      <c r="ET768" s="70"/>
      <c r="EU768" s="70"/>
      <c r="EV768" s="70"/>
      <c r="EW768" s="70"/>
      <c r="EX768" s="70"/>
      <c r="EY768" s="70"/>
      <c r="EZ768" s="70"/>
      <c r="FA768" s="70"/>
      <c r="FB768" s="70"/>
      <c r="FC768" s="70"/>
      <c r="FD768" s="70"/>
      <c r="FE768" s="70"/>
      <c r="FF768" s="70"/>
      <c r="FG768" s="70"/>
      <c r="FH768" s="70"/>
      <c r="FI768" s="70"/>
      <c r="FJ768" s="70"/>
      <c r="FK768" s="70"/>
      <c r="FL768" s="70"/>
      <c r="FM768" s="70"/>
      <c r="FN768" s="70"/>
      <c r="FO768" s="70"/>
      <c r="FP768" s="70"/>
      <c r="FQ768" s="70"/>
      <c r="FR768" s="70"/>
      <c r="FS768" s="70"/>
      <c r="FT768" s="70"/>
      <c r="FU768" s="70"/>
      <c r="FV768" s="70"/>
      <c r="FW768" s="70"/>
      <c r="FX768" s="70"/>
      <c r="FY768" s="70"/>
      <c r="FZ768" s="70"/>
      <c r="GA768" s="70"/>
      <c r="GB768" s="70"/>
      <c r="GC768" s="70"/>
      <c r="GD768" s="70"/>
      <c r="GE768" s="70"/>
      <c r="GF768" s="70"/>
      <c r="GG768" s="70"/>
      <c r="GH768" s="70"/>
      <c r="GI768" s="70"/>
      <c r="GJ768" s="70"/>
      <c r="GK768" s="70"/>
      <c r="GL768" s="70"/>
      <c r="GM768" s="70"/>
      <c r="GN768" s="70"/>
      <c r="GO768" s="70"/>
      <c r="GP768" s="70"/>
      <c r="GQ768" s="70"/>
      <c r="GR768" s="70"/>
      <c r="GS768" s="70"/>
      <c r="GT768" s="70"/>
      <c r="GU768" s="70"/>
      <c r="GV768" s="70"/>
      <c r="GW768" s="70"/>
      <c r="GX768" s="70"/>
      <c r="GY768" s="70"/>
      <c r="GZ768" s="70"/>
      <c r="HA768" s="70"/>
      <c r="HB768" s="70"/>
      <c r="HC768" s="70"/>
      <c r="HD768" s="70"/>
      <c r="HE768" s="70"/>
      <c r="HF768" s="70"/>
      <c r="HG768" s="70"/>
      <c r="HH768" s="70"/>
      <c r="HI768" s="70"/>
      <c r="HJ768" s="70"/>
      <c r="HK768" s="70"/>
      <c r="HL768" s="70"/>
      <c r="HM768" s="70"/>
      <c r="HN768" s="70"/>
      <c r="HO768" s="70"/>
      <c r="HP768" s="70"/>
      <c r="HQ768" s="70"/>
      <c r="HR768" s="70"/>
      <c r="HS768" s="70"/>
      <c r="HT768" s="70"/>
      <c r="HU768" s="70"/>
      <c r="HV768" s="70"/>
      <c r="HW768" s="70"/>
      <c r="HX768" s="70"/>
      <c r="HY768" s="70"/>
      <c r="HZ768" s="70"/>
      <c r="IA768" s="70"/>
      <c r="IB768" s="70"/>
      <c r="IC768" s="70"/>
      <c r="ID768" s="70"/>
      <c r="IE768" s="70"/>
      <c r="IF768" s="70"/>
      <c r="IG768" s="70"/>
      <c r="IH768" s="70"/>
      <c r="II768" s="70"/>
      <c r="IJ768" s="70"/>
      <c r="IK768" s="70"/>
      <c r="IL768" s="70"/>
      <c r="IM768" s="70"/>
      <c r="IN768" s="70"/>
      <c r="IO768" s="70"/>
      <c r="IP768" s="70"/>
      <c r="IQ768" s="70"/>
      <c r="IR768" s="70"/>
      <c r="IS768" s="70"/>
      <c r="IT768" s="70"/>
      <c r="IU768" s="70"/>
    </row>
    <row r="769" spans="1:255" ht="14.25">
      <c r="A769" s="69" t="s">
        <v>609</v>
      </c>
      <c r="B769" s="73">
        <f>SUM(B770:B783)</f>
        <v>0</v>
      </c>
      <c r="C769" s="66">
        <f t="shared" si="11"/>
        <v>0</v>
      </c>
      <c r="D769" s="69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  <c r="AC769" s="70"/>
      <c r="AD769" s="70"/>
      <c r="AE769" s="70"/>
      <c r="AF769" s="70"/>
      <c r="AG769" s="70"/>
      <c r="AH769" s="70"/>
      <c r="AI769" s="70"/>
      <c r="AJ769" s="70"/>
      <c r="AK769" s="70"/>
      <c r="AL769" s="70"/>
      <c r="AM769" s="70"/>
      <c r="AN769" s="70"/>
      <c r="AO769" s="70"/>
      <c r="AP769" s="70"/>
      <c r="AQ769" s="70"/>
      <c r="AR769" s="70"/>
      <c r="AS769" s="70"/>
      <c r="AT769" s="70"/>
      <c r="AU769" s="70"/>
      <c r="AV769" s="70"/>
      <c r="AW769" s="70"/>
      <c r="AX769" s="70"/>
      <c r="AY769" s="70"/>
      <c r="AZ769" s="70"/>
      <c r="BA769" s="70"/>
      <c r="BB769" s="70"/>
      <c r="BC769" s="70"/>
      <c r="BD769" s="70"/>
      <c r="BE769" s="70"/>
      <c r="BF769" s="70"/>
      <c r="BG769" s="70"/>
      <c r="BH769" s="70"/>
      <c r="BI769" s="70"/>
      <c r="BJ769" s="70"/>
      <c r="BK769" s="70"/>
      <c r="BL769" s="70"/>
      <c r="BM769" s="70"/>
      <c r="BN769" s="70"/>
      <c r="BO769" s="70"/>
      <c r="BP769" s="70"/>
      <c r="BQ769" s="70"/>
      <c r="BR769" s="70"/>
      <c r="BS769" s="70"/>
      <c r="BT769" s="70"/>
      <c r="BU769" s="70"/>
      <c r="BV769" s="70"/>
      <c r="BW769" s="70"/>
      <c r="BX769" s="70"/>
      <c r="BY769" s="70"/>
      <c r="BZ769" s="70"/>
      <c r="CA769" s="70"/>
      <c r="CB769" s="70"/>
      <c r="CC769" s="70"/>
      <c r="CD769" s="70"/>
      <c r="CE769" s="70"/>
      <c r="CF769" s="70"/>
      <c r="CG769" s="70"/>
      <c r="CH769" s="70"/>
      <c r="CI769" s="70"/>
      <c r="CJ769" s="70"/>
      <c r="CK769" s="70"/>
      <c r="CL769" s="70"/>
      <c r="CM769" s="70"/>
      <c r="CN769" s="70"/>
      <c r="CO769" s="70"/>
      <c r="CP769" s="70"/>
      <c r="CQ769" s="70"/>
      <c r="CR769" s="70"/>
      <c r="CS769" s="70"/>
      <c r="CT769" s="70"/>
      <c r="CU769" s="70"/>
      <c r="CV769" s="70"/>
      <c r="CW769" s="70"/>
      <c r="CX769" s="70"/>
      <c r="CY769" s="70"/>
      <c r="CZ769" s="70"/>
      <c r="DA769" s="70"/>
      <c r="DB769" s="70"/>
      <c r="DC769" s="70"/>
      <c r="DD769" s="70"/>
      <c r="DE769" s="70"/>
      <c r="DF769" s="70"/>
      <c r="DG769" s="70"/>
      <c r="DH769" s="70"/>
      <c r="DI769" s="70"/>
      <c r="DJ769" s="70"/>
      <c r="DK769" s="70"/>
      <c r="DL769" s="70"/>
      <c r="DM769" s="70"/>
      <c r="DN769" s="70"/>
      <c r="DO769" s="70"/>
      <c r="DP769" s="70"/>
      <c r="DQ769" s="70"/>
      <c r="DR769" s="70"/>
      <c r="DS769" s="70"/>
      <c r="DT769" s="70"/>
      <c r="DU769" s="70"/>
      <c r="DV769" s="70"/>
      <c r="DW769" s="70"/>
      <c r="DX769" s="70"/>
      <c r="DY769" s="70"/>
      <c r="DZ769" s="70"/>
      <c r="EA769" s="70"/>
      <c r="EB769" s="70"/>
      <c r="EC769" s="70"/>
      <c r="ED769" s="70"/>
      <c r="EE769" s="70"/>
      <c r="EF769" s="70"/>
      <c r="EG769" s="70"/>
      <c r="EH769" s="70"/>
      <c r="EI769" s="70"/>
      <c r="EJ769" s="70"/>
      <c r="EK769" s="70"/>
      <c r="EL769" s="70"/>
      <c r="EM769" s="70"/>
      <c r="EN769" s="70"/>
      <c r="EO769" s="70"/>
      <c r="EP769" s="70"/>
      <c r="EQ769" s="70"/>
      <c r="ER769" s="70"/>
      <c r="ES769" s="70"/>
      <c r="ET769" s="70"/>
      <c r="EU769" s="70"/>
      <c r="EV769" s="70"/>
      <c r="EW769" s="70"/>
      <c r="EX769" s="70"/>
      <c r="EY769" s="70"/>
      <c r="EZ769" s="70"/>
      <c r="FA769" s="70"/>
      <c r="FB769" s="70"/>
      <c r="FC769" s="70"/>
      <c r="FD769" s="70"/>
      <c r="FE769" s="70"/>
      <c r="FF769" s="70"/>
      <c r="FG769" s="70"/>
      <c r="FH769" s="70"/>
      <c r="FI769" s="70"/>
      <c r="FJ769" s="70"/>
      <c r="FK769" s="70"/>
      <c r="FL769" s="70"/>
      <c r="FM769" s="70"/>
      <c r="FN769" s="70"/>
      <c r="FO769" s="70"/>
      <c r="FP769" s="70"/>
      <c r="FQ769" s="70"/>
      <c r="FR769" s="70"/>
      <c r="FS769" s="70"/>
      <c r="FT769" s="70"/>
      <c r="FU769" s="70"/>
      <c r="FV769" s="70"/>
      <c r="FW769" s="70"/>
      <c r="FX769" s="70"/>
      <c r="FY769" s="70"/>
      <c r="FZ769" s="70"/>
      <c r="GA769" s="70"/>
      <c r="GB769" s="70"/>
      <c r="GC769" s="70"/>
      <c r="GD769" s="70"/>
      <c r="GE769" s="70"/>
      <c r="GF769" s="70"/>
      <c r="GG769" s="70"/>
      <c r="GH769" s="70"/>
      <c r="GI769" s="70"/>
      <c r="GJ769" s="70"/>
      <c r="GK769" s="70"/>
      <c r="GL769" s="70"/>
      <c r="GM769" s="70"/>
      <c r="GN769" s="70"/>
      <c r="GO769" s="70"/>
      <c r="GP769" s="70"/>
      <c r="GQ769" s="70"/>
      <c r="GR769" s="70"/>
      <c r="GS769" s="70"/>
      <c r="GT769" s="70"/>
      <c r="GU769" s="70"/>
      <c r="GV769" s="70"/>
      <c r="GW769" s="70"/>
      <c r="GX769" s="70"/>
      <c r="GY769" s="70"/>
      <c r="GZ769" s="70"/>
      <c r="HA769" s="70"/>
      <c r="HB769" s="70"/>
      <c r="HC769" s="70"/>
      <c r="HD769" s="70"/>
      <c r="HE769" s="70"/>
      <c r="HF769" s="70"/>
      <c r="HG769" s="70"/>
      <c r="HH769" s="70"/>
      <c r="HI769" s="70"/>
      <c r="HJ769" s="70"/>
      <c r="HK769" s="70"/>
      <c r="HL769" s="70"/>
      <c r="HM769" s="70"/>
      <c r="HN769" s="70"/>
      <c r="HO769" s="70"/>
      <c r="HP769" s="70"/>
      <c r="HQ769" s="70"/>
      <c r="HR769" s="70"/>
      <c r="HS769" s="70"/>
      <c r="HT769" s="70"/>
      <c r="HU769" s="70"/>
      <c r="HV769" s="70"/>
      <c r="HW769" s="70"/>
      <c r="HX769" s="70"/>
      <c r="HY769" s="70"/>
      <c r="HZ769" s="70"/>
      <c r="IA769" s="70"/>
      <c r="IB769" s="70"/>
      <c r="IC769" s="70"/>
      <c r="ID769" s="70"/>
      <c r="IE769" s="70"/>
      <c r="IF769" s="70"/>
      <c r="IG769" s="70"/>
      <c r="IH769" s="70"/>
      <c r="II769" s="70"/>
      <c r="IJ769" s="70"/>
      <c r="IK769" s="70"/>
      <c r="IL769" s="70"/>
      <c r="IM769" s="70"/>
      <c r="IN769" s="70"/>
      <c r="IO769" s="70"/>
      <c r="IP769" s="70"/>
      <c r="IQ769" s="70"/>
      <c r="IR769" s="70"/>
      <c r="IS769" s="70"/>
      <c r="IT769" s="70"/>
      <c r="IU769" s="70"/>
    </row>
    <row r="770" spans="1:255" ht="14.25">
      <c r="A770" s="69" t="s">
        <v>42</v>
      </c>
      <c r="B770" s="69"/>
      <c r="C770" s="66">
        <f t="shared" si="11"/>
        <v>0</v>
      </c>
      <c r="D770" s="69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  <c r="AC770" s="70"/>
      <c r="AD770" s="70"/>
      <c r="AE770" s="70"/>
      <c r="AF770" s="70"/>
      <c r="AG770" s="70"/>
      <c r="AH770" s="70"/>
      <c r="AI770" s="70"/>
      <c r="AJ770" s="70"/>
      <c r="AK770" s="70"/>
      <c r="AL770" s="70"/>
      <c r="AM770" s="70"/>
      <c r="AN770" s="70"/>
      <c r="AO770" s="70"/>
      <c r="AP770" s="70"/>
      <c r="AQ770" s="70"/>
      <c r="AR770" s="70"/>
      <c r="AS770" s="70"/>
      <c r="AT770" s="70"/>
      <c r="AU770" s="70"/>
      <c r="AV770" s="70"/>
      <c r="AW770" s="70"/>
      <c r="AX770" s="70"/>
      <c r="AY770" s="70"/>
      <c r="AZ770" s="70"/>
      <c r="BA770" s="70"/>
      <c r="BB770" s="70"/>
      <c r="BC770" s="70"/>
      <c r="BD770" s="70"/>
      <c r="BE770" s="70"/>
      <c r="BF770" s="70"/>
      <c r="BG770" s="70"/>
      <c r="BH770" s="70"/>
      <c r="BI770" s="70"/>
      <c r="BJ770" s="70"/>
      <c r="BK770" s="70"/>
      <c r="BL770" s="70"/>
      <c r="BM770" s="70"/>
      <c r="BN770" s="70"/>
      <c r="BO770" s="70"/>
      <c r="BP770" s="70"/>
      <c r="BQ770" s="70"/>
      <c r="BR770" s="70"/>
      <c r="BS770" s="70"/>
      <c r="BT770" s="70"/>
      <c r="BU770" s="70"/>
      <c r="BV770" s="70"/>
      <c r="BW770" s="70"/>
      <c r="BX770" s="70"/>
      <c r="BY770" s="70"/>
      <c r="BZ770" s="70"/>
      <c r="CA770" s="70"/>
      <c r="CB770" s="70"/>
      <c r="CC770" s="70"/>
      <c r="CD770" s="70"/>
      <c r="CE770" s="70"/>
      <c r="CF770" s="70"/>
      <c r="CG770" s="70"/>
      <c r="CH770" s="70"/>
      <c r="CI770" s="70"/>
      <c r="CJ770" s="70"/>
      <c r="CK770" s="70"/>
      <c r="CL770" s="70"/>
      <c r="CM770" s="70"/>
      <c r="CN770" s="70"/>
      <c r="CO770" s="70"/>
      <c r="CP770" s="70"/>
      <c r="CQ770" s="70"/>
      <c r="CR770" s="70"/>
      <c r="CS770" s="70"/>
      <c r="CT770" s="70"/>
      <c r="CU770" s="70"/>
      <c r="CV770" s="70"/>
      <c r="CW770" s="70"/>
      <c r="CX770" s="70"/>
      <c r="CY770" s="70"/>
      <c r="CZ770" s="70"/>
      <c r="DA770" s="70"/>
      <c r="DB770" s="70"/>
      <c r="DC770" s="70"/>
      <c r="DD770" s="70"/>
      <c r="DE770" s="70"/>
      <c r="DF770" s="70"/>
      <c r="DG770" s="70"/>
      <c r="DH770" s="70"/>
      <c r="DI770" s="70"/>
      <c r="DJ770" s="70"/>
      <c r="DK770" s="70"/>
      <c r="DL770" s="70"/>
      <c r="DM770" s="70"/>
      <c r="DN770" s="70"/>
      <c r="DO770" s="70"/>
      <c r="DP770" s="70"/>
      <c r="DQ770" s="70"/>
      <c r="DR770" s="70"/>
      <c r="DS770" s="70"/>
      <c r="DT770" s="70"/>
      <c r="DU770" s="70"/>
      <c r="DV770" s="70"/>
      <c r="DW770" s="70"/>
      <c r="DX770" s="70"/>
      <c r="DY770" s="70"/>
      <c r="DZ770" s="70"/>
      <c r="EA770" s="70"/>
      <c r="EB770" s="70"/>
      <c r="EC770" s="70"/>
      <c r="ED770" s="70"/>
      <c r="EE770" s="70"/>
      <c r="EF770" s="70"/>
      <c r="EG770" s="70"/>
      <c r="EH770" s="70"/>
      <c r="EI770" s="70"/>
      <c r="EJ770" s="70"/>
      <c r="EK770" s="70"/>
      <c r="EL770" s="70"/>
      <c r="EM770" s="70"/>
      <c r="EN770" s="70"/>
      <c r="EO770" s="70"/>
      <c r="EP770" s="70"/>
      <c r="EQ770" s="70"/>
      <c r="ER770" s="70"/>
      <c r="ES770" s="70"/>
      <c r="ET770" s="70"/>
      <c r="EU770" s="70"/>
      <c r="EV770" s="70"/>
      <c r="EW770" s="70"/>
      <c r="EX770" s="70"/>
      <c r="EY770" s="70"/>
      <c r="EZ770" s="70"/>
      <c r="FA770" s="70"/>
      <c r="FB770" s="70"/>
      <c r="FC770" s="70"/>
      <c r="FD770" s="70"/>
      <c r="FE770" s="70"/>
      <c r="FF770" s="70"/>
      <c r="FG770" s="70"/>
      <c r="FH770" s="70"/>
      <c r="FI770" s="70"/>
      <c r="FJ770" s="70"/>
      <c r="FK770" s="70"/>
      <c r="FL770" s="70"/>
      <c r="FM770" s="70"/>
      <c r="FN770" s="70"/>
      <c r="FO770" s="70"/>
      <c r="FP770" s="70"/>
      <c r="FQ770" s="70"/>
      <c r="FR770" s="70"/>
      <c r="FS770" s="70"/>
      <c r="FT770" s="70"/>
      <c r="FU770" s="70"/>
      <c r="FV770" s="70"/>
      <c r="FW770" s="70"/>
      <c r="FX770" s="70"/>
      <c r="FY770" s="70"/>
      <c r="FZ770" s="70"/>
      <c r="GA770" s="70"/>
      <c r="GB770" s="70"/>
      <c r="GC770" s="70"/>
      <c r="GD770" s="70"/>
      <c r="GE770" s="70"/>
      <c r="GF770" s="70"/>
      <c r="GG770" s="70"/>
      <c r="GH770" s="70"/>
      <c r="GI770" s="70"/>
      <c r="GJ770" s="70"/>
      <c r="GK770" s="70"/>
      <c r="GL770" s="70"/>
      <c r="GM770" s="70"/>
      <c r="GN770" s="70"/>
      <c r="GO770" s="70"/>
      <c r="GP770" s="70"/>
      <c r="GQ770" s="70"/>
      <c r="GR770" s="70"/>
      <c r="GS770" s="70"/>
      <c r="GT770" s="70"/>
      <c r="GU770" s="70"/>
      <c r="GV770" s="70"/>
      <c r="GW770" s="70"/>
      <c r="GX770" s="70"/>
      <c r="GY770" s="70"/>
      <c r="GZ770" s="70"/>
      <c r="HA770" s="70"/>
      <c r="HB770" s="70"/>
      <c r="HC770" s="70"/>
      <c r="HD770" s="70"/>
      <c r="HE770" s="70"/>
      <c r="HF770" s="70"/>
      <c r="HG770" s="70"/>
      <c r="HH770" s="70"/>
      <c r="HI770" s="70"/>
      <c r="HJ770" s="70"/>
      <c r="HK770" s="70"/>
      <c r="HL770" s="70"/>
      <c r="HM770" s="70"/>
      <c r="HN770" s="70"/>
      <c r="HO770" s="70"/>
      <c r="HP770" s="70"/>
      <c r="HQ770" s="70"/>
      <c r="HR770" s="70"/>
      <c r="HS770" s="70"/>
      <c r="HT770" s="70"/>
      <c r="HU770" s="70"/>
      <c r="HV770" s="70"/>
      <c r="HW770" s="70"/>
      <c r="HX770" s="70"/>
      <c r="HY770" s="70"/>
      <c r="HZ770" s="70"/>
      <c r="IA770" s="70"/>
      <c r="IB770" s="70"/>
      <c r="IC770" s="70"/>
      <c r="ID770" s="70"/>
      <c r="IE770" s="70"/>
      <c r="IF770" s="70"/>
      <c r="IG770" s="70"/>
      <c r="IH770" s="70"/>
      <c r="II770" s="70"/>
      <c r="IJ770" s="70"/>
      <c r="IK770" s="70"/>
      <c r="IL770" s="70"/>
      <c r="IM770" s="70"/>
      <c r="IN770" s="70"/>
      <c r="IO770" s="70"/>
      <c r="IP770" s="70"/>
      <c r="IQ770" s="70"/>
      <c r="IR770" s="70"/>
      <c r="IS770" s="70"/>
      <c r="IT770" s="70"/>
      <c r="IU770" s="70"/>
    </row>
    <row r="771" spans="1:255" ht="14.25">
      <c r="A771" s="69" t="s">
        <v>43</v>
      </c>
      <c r="B771" s="69"/>
      <c r="C771" s="66">
        <f t="shared" si="11"/>
        <v>0</v>
      </c>
      <c r="D771" s="69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  <c r="AC771" s="70"/>
      <c r="AD771" s="70"/>
      <c r="AE771" s="70"/>
      <c r="AF771" s="70"/>
      <c r="AG771" s="70"/>
      <c r="AH771" s="70"/>
      <c r="AI771" s="70"/>
      <c r="AJ771" s="70"/>
      <c r="AK771" s="70"/>
      <c r="AL771" s="70"/>
      <c r="AM771" s="70"/>
      <c r="AN771" s="70"/>
      <c r="AO771" s="70"/>
      <c r="AP771" s="70"/>
      <c r="AQ771" s="70"/>
      <c r="AR771" s="70"/>
      <c r="AS771" s="70"/>
      <c r="AT771" s="70"/>
      <c r="AU771" s="70"/>
      <c r="AV771" s="70"/>
      <c r="AW771" s="70"/>
      <c r="AX771" s="70"/>
      <c r="AY771" s="70"/>
      <c r="AZ771" s="70"/>
      <c r="BA771" s="70"/>
      <c r="BB771" s="70"/>
      <c r="BC771" s="70"/>
      <c r="BD771" s="70"/>
      <c r="BE771" s="70"/>
      <c r="BF771" s="70"/>
      <c r="BG771" s="70"/>
      <c r="BH771" s="70"/>
      <c r="BI771" s="70"/>
      <c r="BJ771" s="70"/>
      <c r="BK771" s="70"/>
      <c r="BL771" s="70"/>
      <c r="BM771" s="70"/>
      <c r="BN771" s="70"/>
      <c r="BO771" s="70"/>
      <c r="BP771" s="70"/>
      <c r="BQ771" s="70"/>
      <c r="BR771" s="70"/>
      <c r="BS771" s="70"/>
      <c r="BT771" s="70"/>
      <c r="BU771" s="70"/>
      <c r="BV771" s="70"/>
      <c r="BW771" s="70"/>
      <c r="BX771" s="70"/>
      <c r="BY771" s="70"/>
      <c r="BZ771" s="70"/>
      <c r="CA771" s="70"/>
      <c r="CB771" s="70"/>
      <c r="CC771" s="70"/>
      <c r="CD771" s="70"/>
      <c r="CE771" s="70"/>
      <c r="CF771" s="70"/>
      <c r="CG771" s="70"/>
      <c r="CH771" s="70"/>
      <c r="CI771" s="70"/>
      <c r="CJ771" s="70"/>
      <c r="CK771" s="70"/>
      <c r="CL771" s="70"/>
      <c r="CM771" s="70"/>
      <c r="CN771" s="70"/>
      <c r="CO771" s="70"/>
      <c r="CP771" s="70"/>
      <c r="CQ771" s="70"/>
      <c r="CR771" s="70"/>
      <c r="CS771" s="70"/>
      <c r="CT771" s="70"/>
      <c r="CU771" s="70"/>
      <c r="CV771" s="70"/>
      <c r="CW771" s="70"/>
      <c r="CX771" s="70"/>
      <c r="CY771" s="70"/>
      <c r="CZ771" s="70"/>
      <c r="DA771" s="70"/>
      <c r="DB771" s="70"/>
      <c r="DC771" s="70"/>
      <c r="DD771" s="70"/>
      <c r="DE771" s="70"/>
      <c r="DF771" s="70"/>
      <c r="DG771" s="70"/>
      <c r="DH771" s="70"/>
      <c r="DI771" s="70"/>
      <c r="DJ771" s="70"/>
      <c r="DK771" s="70"/>
      <c r="DL771" s="70"/>
      <c r="DM771" s="70"/>
      <c r="DN771" s="70"/>
      <c r="DO771" s="70"/>
      <c r="DP771" s="70"/>
      <c r="DQ771" s="70"/>
      <c r="DR771" s="70"/>
      <c r="DS771" s="70"/>
      <c r="DT771" s="70"/>
      <c r="DU771" s="70"/>
      <c r="DV771" s="70"/>
      <c r="DW771" s="70"/>
      <c r="DX771" s="70"/>
      <c r="DY771" s="70"/>
      <c r="DZ771" s="70"/>
      <c r="EA771" s="70"/>
      <c r="EB771" s="70"/>
      <c r="EC771" s="70"/>
      <c r="ED771" s="70"/>
      <c r="EE771" s="70"/>
      <c r="EF771" s="70"/>
      <c r="EG771" s="70"/>
      <c r="EH771" s="70"/>
      <c r="EI771" s="70"/>
      <c r="EJ771" s="70"/>
      <c r="EK771" s="70"/>
      <c r="EL771" s="70"/>
      <c r="EM771" s="70"/>
      <c r="EN771" s="70"/>
      <c r="EO771" s="70"/>
      <c r="EP771" s="70"/>
      <c r="EQ771" s="70"/>
      <c r="ER771" s="70"/>
      <c r="ES771" s="70"/>
      <c r="ET771" s="70"/>
      <c r="EU771" s="70"/>
      <c r="EV771" s="70"/>
      <c r="EW771" s="70"/>
      <c r="EX771" s="70"/>
      <c r="EY771" s="70"/>
      <c r="EZ771" s="70"/>
      <c r="FA771" s="70"/>
      <c r="FB771" s="70"/>
      <c r="FC771" s="70"/>
      <c r="FD771" s="70"/>
      <c r="FE771" s="70"/>
      <c r="FF771" s="70"/>
      <c r="FG771" s="70"/>
      <c r="FH771" s="70"/>
      <c r="FI771" s="70"/>
      <c r="FJ771" s="70"/>
      <c r="FK771" s="70"/>
      <c r="FL771" s="70"/>
      <c r="FM771" s="70"/>
      <c r="FN771" s="70"/>
      <c r="FO771" s="70"/>
      <c r="FP771" s="70"/>
      <c r="FQ771" s="70"/>
      <c r="FR771" s="70"/>
      <c r="FS771" s="70"/>
      <c r="FT771" s="70"/>
      <c r="FU771" s="70"/>
      <c r="FV771" s="70"/>
      <c r="FW771" s="70"/>
      <c r="FX771" s="70"/>
      <c r="FY771" s="70"/>
      <c r="FZ771" s="70"/>
      <c r="GA771" s="70"/>
      <c r="GB771" s="70"/>
      <c r="GC771" s="70"/>
      <c r="GD771" s="70"/>
      <c r="GE771" s="70"/>
      <c r="GF771" s="70"/>
      <c r="GG771" s="70"/>
      <c r="GH771" s="70"/>
      <c r="GI771" s="70"/>
      <c r="GJ771" s="70"/>
      <c r="GK771" s="70"/>
      <c r="GL771" s="70"/>
      <c r="GM771" s="70"/>
      <c r="GN771" s="70"/>
      <c r="GO771" s="70"/>
      <c r="GP771" s="70"/>
      <c r="GQ771" s="70"/>
      <c r="GR771" s="70"/>
      <c r="GS771" s="70"/>
      <c r="GT771" s="70"/>
      <c r="GU771" s="70"/>
      <c r="GV771" s="70"/>
      <c r="GW771" s="70"/>
      <c r="GX771" s="70"/>
      <c r="GY771" s="70"/>
      <c r="GZ771" s="70"/>
      <c r="HA771" s="70"/>
      <c r="HB771" s="70"/>
      <c r="HC771" s="70"/>
      <c r="HD771" s="70"/>
      <c r="HE771" s="70"/>
      <c r="HF771" s="70"/>
      <c r="HG771" s="70"/>
      <c r="HH771" s="70"/>
      <c r="HI771" s="70"/>
      <c r="HJ771" s="70"/>
      <c r="HK771" s="70"/>
      <c r="HL771" s="70"/>
      <c r="HM771" s="70"/>
      <c r="HN771" s="70"/>
      <c r="HO771" s="70"/>
      <c r="HP771" s="70"/>
      <c r="HQ771" s="70"/>
      <c r="HR771" s="70"/>
      <c r="HS771" s="70"/>
      <c r="HT771" s="70"/>
      <c r="HU771" s="70"/>
      <c r="HV771" s="70"/>
      <c r="HW771" s="70"/>
      <c r="HX771" s="70"/>
      <c r="HY771" s="70"/>
      <c r="HZ771" s="70"/>
      <c r="IA771" s="70"/>
      <c r="IB771" s="70"/>
      <c r="IC771" s="70"/>
      <c r="ID771" s="70"/>
      <c r="IE771" s="70"/>
      <c r="IF771" s="70"/>
      <c r="IG771" s="70"/>
      <c r="IH771" s="70"/>
      <c r="II771" s="70"/>
      <c r="IJ771" s="70"/>
      <c r="IK771" s="70"/>
      <c r="IL771" s="70"/>
      <c r="IM771" s="70"/>
      <c r="IN771" s="70"/>
      <c r="IO771" s="70"/>
      <c r="IP771" s="70"/>
      <c r="IQ771" s="70"/>
      <c r="IR771" s="70"/>
      <c r="IS771" s="70"/>
      <c r="IT771" s="70"/>
      <c r="IU771" s="70"/>
    </row>
    <row r="772" spans="1:255" ht="14.25">
      <c r="A772" s="69" t="s">
        <v>44</v>
      </c>
      <c r="B772" s="69"/>
      <c r="C772" s="66">
        <f t="shared" si="11"/>
        <v>0</v>
      </c>
      <c r="D772" s="69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  <c r="AC772" s="70"/>
      <c r="AD772" s="70"/>
      <c r="AE772" s="70"/>
      <c r="AF772" s="70"/>
      <c r="AG772" s="70"/>
      <c r="AH772" s="70"/>
      <c r="AI772" s="70"/>
      <c r="AJ772" s="70"/>
      <c r="AK772" s="70"/>
      <c r="AL772" s="70"/>
      <c r="AM772" s="70"/>
      <c r="AN772" s="70"/>
      <c r="AO772" s="70"/>
      <c r="AP772" s="70"/>
      <c r="AQ772" s="70"/>
      <c r="AR772" s="70"/>
      <c r="AS772" s="70"/>
      <c r="AT772" s="70"/>
      <c r="AU772" s="70"/>
      <c r="AV772" s="70"/>
      <c r="AW772" s="70"/>
      <c r="AX772" s="70"/>
      <c r="AY772" s="70"/>
      <c r="AZ772" s="70"/>
      <c r="BA772" s="70"/>
      <c r="BB772" s="70"/>
      <c r="BC772" s="70"/>
      <c r="BD772" s="70"/>
      <c r="BE772" s="70"/>
      <c r="BF772" s="70"/>
      <c r="BG772" s="70"/>
      <c r="BH772" s="70"/>
      <c r="BI772" s="70"/>
      <c r="BJ772" s="70"/>
      <c r="BK772" s="70"/>
      <c r="BL772" s="70"/>
      <c r="BM772" s="70"/>
      <c r="BN772" s="70"/>
      <c r="BO772" s="70"/>
      <c r="BP772" s="70"/>
      <c r="BQ772" s="70"/>
      <c r="BR772" s="70"/>
      <c r="BS772" s="70"/>
      <c r="BT772" s="70"/>
      <c r="BU772" s="70"/>
      <c r="BV772" s="70"/>
      <c r="BW772" s="70"/>
      <c r="BX772" s="70"/>
      <c r="BY772" s="70"/>
      <c r="BZ772" s="70"/>
      <c r="CA772" s="70"/>
      <c r="CB772" s="70"/>
      <c r="CC772" s="70"/>
      <c r="CD772" s="70"/>
      <c r="CE772" s="70"/>
      <c r="CF772" s="70"/>
      <c r="CG772" s="70"/>
      <c r="CH772" s="70"/>
      <c r="CI772" s="70"/>
      <c r="CJ772" s="70"/>
      <c r="CK772" s="70"/>
      <c r="CL772" s="70"/>
      <c r="CM772" s="70"/>
      <c r="CN772" s="70"/>
      <c r="CO772" s="70"/>
      <c r="CP772" s="70"/>
      <c r="CQ772" s="70"/>
      <c r="CR772" s="70"/>
      <c r="CS772" s="70"/>
      <c r="CT772" s="70"/>
      <c r="CU772" s="70"/>
      <c r="CV772" s="70"/>
      <c r="CW772" s="70"/>
      <c r="CX772" s="70"/>
      <c r="CY772" s="70"/>
      <c r="CZ772" s="70"/>
      <c r="DA772" s="70"/>
      <c r="DB772" s="70"/>
      <c r="DC772" s="70"/>
      <c r="DD772" s="70"/>
      <c r="DE772" s="70"/>
      <c r="DF772" s="70"/>
      <c r="DG772" s="70"/>
      <c r="DH772" s="70"/>
      <c r="DI772" s="70"/>
      <c r="DJ772" s="70"/>
      <c r="DK772" s="70"/>
      <c r="DL772" s="70"/>
      <c r="DM772" s="70"/>
      <c r="DN772" s="70"/>
      <c r="DO772" s="70"/>
      <c r="DP772" s="70"/>
      <c r="DQ772" s="70"/>
      <c r="DR772" s="70"/>
      <c r="DS772" s="70"/>
      <c r="DT772" s="70"/>
      <c r="DU772" s="70"/>
      <c r="DV772" s="70"/>
      <c r="DW772" s="70"/>
      <c r="DX772" s="70"/>
      <c r="DY772" s="70"/>
      <c r="DZ772" s="70"/>
      <c r="EA772" s="70"/>
      <c r="EB772" s="70"/>
      <c r="EC772" s="70"/>
      <c r="ED772" s="70"/>
      <c r="EE772" s="70"/>
      <c r="EF772" s="70"/>
      <c r="EG772" s="70"/>
      <c r="EH772" s="70"/>
      <c r="EI772" s="70"/>
      <c r="EJ772" s="70"/>
      <c r="EK772" s="70"/>
      <c r="EL772" s="70"/>
      <c r="EM772" s="70"/>
      <c r="EN772" s="70"/>
      <c r="EO772" s="70"/>
      <c r="EP772" s="70"/>
      <c r="EQ772" s="70"/>
      <c r="ER772" s="70"/>
      <c r="ES772" s="70"/>
      <c r="ET772" s="70"/>
      <c r="EU772" s="70"/>
      <c r="EV772" s="70"/>
      <c r="EW772" s="70"/>
      <c r="EX772" s="70"/>
      <c r="EY772" s="70"/>
      <c r="EZ772" s="70"/>
      <c r="FA772" s="70"/>
      <c r="FB772" s="70"/>
      <c r="FC772" s="70"/>
      <c r="FD772" s="70"/>
      <c r="FE772" s="70"/>
      <c r="FF772" s="70"/>
      <c r="FG772" s="70"/>
      <c r="FH772" s="70"/>
      <c r="FI772" s="70"/>
      <c r="FJ772" s="70"/>
      <c r="FK772" s="70"/>
      <c r="FL772" s="70"/>
      <c r="FM772" s="70"/>
      <c r="FN772" s="70"/>
      <c r="FO772" s="70"/>
      <c r="FP772" s="70"/>
      <c r="FQ772" s="70"/>
      <c r="FR772" s="70"/>
      <c r="FS772" s="70"/>
      <c r="FT772" s="70"/>
      <c r="FU772" s="70"/>
      <c r="FV772" s="70"/>
      <c r="FW772" s="70"/>
      <c r="FX772" s="70"/>
      <c r="FY772" s="70"/>
      <c r="FZ772" s="70"/>
      <c r="GA772" s="70"/>
      <c r="GB772" s="70"/>
      <c r="GC772" s="70"/>
      <c r="GD772" s="70"/>
      <c r="GE772" s="70"/>
      <c r="GF772" s="70"/>
      <c r="GG772" s="70"/>
      <c r="GH772" s="70"/>
      <c r="GI772" s="70"/>
      <c r="GJ772" s="70"/>
      <c r="GK772" s="70"/>
      <c r="GL772" s="70"/>
      <c r="GM772" s="70"/>
      <c r="GN772" s="70"/>
      <c r="GO772" s="70"/>
      <c r="GP772" s="70"/>
      <c r="GQ772" s="70"/>
      <c r="GR772" s="70"/>
      <c r="GS772" s="70"/>
      <c r="GT772" s="70"/>
      <c r="GU772" s="70"/>
      <c r="GV772" s="70"/>
      <c r="GW772" s="70"/>
      <c r="GX772" s="70"/>
      <c r="GY772" s="70"/>
      <c r="GZ772" s="70"/>
      <c r="HA772" s="70"/>
      <c r="HB772" s="70"/>
      <c r="HC772" s="70"/>
      <c r="HD772" s="70"/>
      <c r="HE772" s="70"/>
      <c r="HF772" s="70"/>
      <c r="HG772" s="70"/>
      <c r="HH772" s="70"/>
      <c r="HI772" s="70"/>
      <c r="HJ772" s="70"/>
      <c r="HK772" s="70"/>
      <c r="HL772" s="70"/>
      <c r="HM772" s="70"/>
      <c r="HN772" s="70"/>
      <c r="HO772" s="70"/>
      <c r="HP772" s="70"/>
      <c r="HQ772" s="70"/>
      <c r="HR772" s="70"/>
      <c r="HS772" s="70"/>
      <c r="HT772" s="70"/>
      <c r="HU772" s="70"/>
      <c r="HV772" s="70"/>
      <c r="HW772" s="70"/>
      <c r="HX772" s="70"/>
      <c r="HY772" s="70"/>
      <c r="HZ772" s="70"/>
      <c r="IA772" s="70"/>
      <c r="IB772" s="70"/>
      <c r="IC772" s="70"/>
      <c r="ID772" s="70"/>
      <c r="IE772" s="70"/>
      <c r="IF772" s="70"/>
      <c r="IG772" s="70"/>
      <c r="IH772" s="70"/>
      <c r="II772" s="70"/>
      <c r="IJ772" s="70"/>
      <c r="IK772" s="70"/>
      <c r="IL772" s="70"/>
      <c r="IM772" s="70"/>
      <c r="IN772" s="70"/>
      <c r="IO772" s="70"/>
      <c r="IP772" s="70"/>
      <c r="IQ772" s="70"/>
      <c r="IR772" s="70"/>
      <c r="IS772" s="70"/>
      <c r="IT772" s="70"/>
      <c r="IU772" s="70"/>
    </row>
    <row r="773" spans="1:255" ht="14.25">
      <c r="A773" s="69" t="s">
        <v>610</v>
      </c>
      <c r="B773" s="69"/>
      <c r="C773" s="66">
        <f t="shared" si="11"/>
        <v>0</v>
      </c>
      <c r="D773" s="69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  <c r="AC773" s="70"/>
      <c r="AD773" s="70"/>
      <c r="AE773" s="70"/>
      <c r="AF773" s="70"/>
      <c r="AG773" s="70"/>
      <c r="AH773" s="70"/>
      <c r="AI773" s="70"/>
      <c r="AJ773" s="70"/>
      <c r="AK773" s="70"/>
      <c r="AL773" s="70"/>
      <c r="AM773" s="70"/>
      <c r="AN773" s="70"/>
      <c r="AO773" s="70"/>
      <c r="AP773" s="70"/>
      <c r="AQ773" s="70"/>
      <c r="AR773" s="70"/>
      <c r="AS773" s="70"/>
      <c r="AT773" s="70"/>
      <c r="AU773" s="70"/>
      <c r="AV773" s="70"/>
      <c r="AW773" s="70"/>
      <c r="AX773" s="70"/>
      <c r="AY773" s="70"/>
      <c r="AZ773" s="70"/>
      <c r="BA773" s="70"/>
      <c r="BB773" s="70"/>
      <c r="BC773" s="70"/>
      <c r="BD773" s="70"/>
      <c r="BE773" s="70"/>
      <c r="BF773" s="70"/>
      <c r="BG773" s="70"/>
      <c r="BH773" s="70"/>
      <c r="BI773" s="70"/>
      <c r="BJ773" s="70"/>
      <c r="BK773" s="70"/>
      <c r="BL773" s="70"/>
      <c r="BM773" s="70"/>
      <c r="BN773" s="70"/>
      <c r="BO773" s="70"/>
      <c r="BP773" s="70"/>
      <c r="BQ773" s="70"/>
      <c r="BR773" s="70"/>
      <c r="BS773" s="70"/>
      <c r="BT773" s="70"/>
      <c r="BU773" s="70"/>
      <c r="BV773" s="70"/>
      <c r="BW773" s="70"/>
      <c r="BX773" s="70"/>
      <c r="BY773" s="70"/>
      <c r="BZ773" s="70"/>
      <c r="CA773" s="70"/>
      <c r="CB773" s="70"/>
      <c r="CC773" s="70"/>
      <c r="CD773" s="70"/>
      <c r="CE773" s="70"/>
      <c r="CF773" s="70"/>
      <c r="CG773" s="70"/>
      <c r="CH773" s="70"/>
      <c r="CI773" s="70"/>
      <c r="CJ773" s="70"/>
      <c r="CK773" s="70"/>
      <c r="CL773" s="70"/>
      <c r="CM773" s="70"/>
      <c r="CN773" s="70"/>
      <c r="CO773" s="70"/>
      <c r="CP773" s="70"/>
      <c r="CQ773" s="70"/>
      <c r="CR773" s="70"/>
      <c r="CS773" s="70"/>
      <c r="CT773" s="70"/>
      <c r="CU773" s="70"/>
      <c r="CV773" s="70"/>
      <c r="CW773" s="70"/>
      <c r="CX773" s="70"/>
      <c r="CY773" s="70"/>
      <c r="CZ773" s="70"/>
      <c r="DA773" s="70"/>
      <c r="DB773" s="70"/>
      <c r="DC773" s="70"/>
      <c r="DD773" s="70"/>
      <c r="DE773" s="70"/>
      <c r="DF773" s="70"/>
      <c r="DG773" s="70"/>
      <c r="DH773" s="70"/>
      <c r="DI773" s="70"/>
      <c r="DJ773" s="70"/>
      <c r="DK773" s="70"/>
      <c r="DL773" s="70"/>
      <c r="DM773" s="70"/>
      <c r="DN773" s="70"/>
      <c r="DO773" s="70"/>
      <c r="DP773" s="70"/>
      <c r="DQ773" s="70"/>
      <c r="DR773" s="70"/>
      <c r="DS773" s="70"/>
      <c r="DT773" s="70"/>
      <c r="DU773" s="70"/>
      <c r="DV773" s="70"/>
      <c r="DW773" s="70"/>
      <c r="DX773" s="70"/>
      <c r="DY773" s="70"/>
      <c r="DZ773" s="70"/>
      <c r="EA773" s="70"/>
      <c r="EB773" s="70"/>
      <c r="EC773" s="70"/>
      <c r="ED773" s="70"/>
      <c r="EE773" s="70"/>
      <c r="EF773" s="70"/>
      <c r="EG773" s="70"/>
      <c r="EH773" s="70"/>
      <c r="EI773" s="70"/>
      <c r="EJ773" s="70"/>
      <c r="EK773" s="70"/>
      <c r="EL773" s="70"/>
      <c r="EM773" s="70"/>
      <c r="EN773" s="70"/>
      <c r="EO773" s="70"/>
      <c r="EP773" s="70"/>
      <c r="EQ773" s="70"/>
      <c r="ER773" s="70"/>
      <c r="ES773" s="70"/>
      <c r="ET773" s="70"/>
      <c r="EU773" s="70"/>
      <c r="EV773" s="70"/>
      <c r="EW773" s="70"/>
      <c r="EX773" s="70"/>
      <c r="EY773" s="70"/>
      <c r="EZ773" s="70"/>
      <c r="FA773" s="70"/>
      <c r="FB773" s="70"/>
      <c r="FC773" s="70"/>
      <c r="FD773" s="70"/>
      <c r="FE773" s="70"/>
      <c r="FF773" s="70"/>
      <c r="FG773" s="70"/>
      <c r="FH773" s="70"/>
      <c r="FI773" s="70"/>
      <c r="FJ773" s="70"/>
      <c r="FK773" s="70"/>
      <c r="FL773" s="70"/>
      <c r="FM773" s="70"/>
      <c r="FN773" s="70"/>
      <c r="FO773" s="70"/>
      <c r="FP773" s="70"/>
      <c r="FQ773" s="70"/>
      <c r="FR773" s="70"/>
      <c r="FS773" s="70"/>
      <c r="FT773" s="70"/>
      <c r="FU773" s="70"/>
      <c r="FV773" s="70"/>
      <c r="FW773" s="70"/>
      <c r="FX773" s="70"/>
      <c r="FY773" s="70"/>
      <c r="FZ773" s="70"/>
      <c r="GA773" s="70"/>
      <c r="GB773" s="70"/>
      <c r="GC773" s="70"/>
      <c r="GD773" s="70"/>
      <c r="GE773" s="70"/>
      <c r="GF773" s="70"/>
      <c r="GG773" s="70"/>
      <c r="GH773" s="70"/>
      <c r="GI773" s="70"/>
      <c r="GJ773" s="70"/>
      <c r="GK773" s="70"/>
      <c r="GL773" s="70"/>
      <c r="GM773" s="70"/>
      <c r="GN773" s="70"/>
      <c r="GO773" s="70"/>
      <c r="GP773" s="70"/>
      <c r="GQ773" s="70"/>
      <c r="GR773" s="70"/>
      <c r="GS773" s="70"/>
      <c r="GT773" s="70"/>
      <c r="GU773" s="70"/>
      <c r="GV773" s="70"/>
      <c r="GW773" s="70"/>
      <c r="GX773" s="70"/>
      <c r="GY773" s="70"/>
      <c r="GZ773" s="70"/>
      <c r="HA773" s="70"/>
      <c r="HB773" s="70"/>
      <c r="HC773" s="70"/>
      <c r="HD773" s="70"/>
      <c r="HE773" s="70"/>
      <c r="HF773" s="70"/>
      <c r="HG773" s="70"/>
      <c r="HH773" s="70"/>
      <c r="HI773" s="70"/>
      <c r="HJ773" s="70"/>
      <c r="HK773" s="70"/>
      <c r="HL773" s="70"/>
      <c r="HM773" s="70"/>
      <c r="HN773" s="70"/>
      <c r="HO773" s="70"/>
      <c r="HP773" s="70"/>
      <c r="HQ773" s="70"/>
      <c r="HR773" s="70"/>
      <c r="HS773" s="70"/>
      <c r="HT773" s="70"/>
      <c r="HU773" s="70"/>
      <c r="HV773" s="70"/>
      <c r="HW773" s="70"/>
      <c r="HX773" s="70"/>
      <c r="HY773" s="70"/>
      <c r="HZ773" s="70"/>
      <c r="IA773" s="70"/>
      <c r="IB773" s="70"/>
      <c r="IC773" s="70"/>
      <c r="ID773" s="70"/>
      <c r="IE773" s="70"/>
      <c r="IF773" s="70"/>
      <c r="IG773" s="70"/>
      <c r="IH773" s="70"/>
      <c r="II773" s="70"/>
      <c r="IJ773" s="70"/>
      <c r="IK773" s="70"/>
      <c r="IL773" s="70"/>
      <c r="IM773" s="70"/>
      <c r="IN773" s="70"/>
      <c r="IO773" s="70"/>
      <c r="IP773" s="70"/>
      <c r="IQ773" s="70"/>
      <c r="IR773" s="70"/>
      <c r="IS773" s="70"/>
      <c r="IT773" s="70"/>
      <c r="IU773" s="70"/>
    </row>
    <row r="774" spans="1:255" ht="14.25">
      <c r="A774" s="69" t="s">
        <v>611</v>
      </c>
      <c r="B774" s="69"/>
      <c r="C774" s="66">
        <f aca="true" t="shared" si="12" ref="C774:C837">D774-B774</f>
        <v>0</v>
      </c>
      <c r="D774" s="69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  <c r="AC774" s="70"/>
      <c r="AD774" s="70"/>
      <c r="AE774" s="70"/>
      <c r="AF774" s="70"/>
      <c r="AG774" s="70"/>
      <c r="AH774" s="70"/>
      <c r="AI774" s="70"/>
      <c r="AJ774" s="70"/>
      <c r="AK774" s="70"/>
      <c r="AL774" s="70"/>
      <c r="AM774" s="70"/>
      <c r="AN774" s="70"/>
      <c r="AO774" s="70"/>
      <c r="AP774" s="70"/>
      <c r="AQ774" s="70"/>
      <c r="AR774" s="70"/>
      <c r="AS774" s="70"/>
      <c r="AT774" s="70"/>
      <c r="AU774" s="70"/>
      <c r="AV774" s="70"/>
      <c r="AW774" s="70"/>
      <c r="AX774" s="70"/>
      <c r="AY774" s="70"/>
      <c r="AZ774" s="70"/>
      <c r="BA774" s="70"/>
      <c r="BB774" s="70"/>
      <c r="BC774" s="70"/>
      <c r="BD774" s="70"/>
      <c r="BE774" s="70"/>
      <c r="BF774" s="70"/>
      <c r="BG774" s="70"/>
      <c r="BH774" s="70"/>
      <c r="BI774" s="70"/>
      <c r="BJ774" s="70"/>
      <c r="BK774" s="70"/>
      <c r="BL774" s="70"/>
      <c r="BM774" s="70"/>
      <c r="BN774" s="70"/>
      <c r="BO774" s="70"/>
      <c r="BP774" s="70"/>
      <c r="BQ774" s="70"/>
      <c r="BR774" s="70"/>
      <c r="BS774" s="70"/>
      <c r="BT774" s="70"/>
      <c r="BU774" s="70"/>
      <c r="BV774" s="70"/>
      <c r="BW774" s="70"/>
      <c r="BX774" s="70"/>
      <c r="BY774" s="70"/>
      <c r="BZ774" s="70"/>
      <c r="CA774" s="70"/>
      <c r="CB774" s="70"/>
      <c r="CC774" s="70"/>
      <c r="CD774" s="70"/>
      <c r="CE774" s="70"/>
      <c r="CF774" s="70"/>
      <c r="CG774" s="70"/>
      <c r="CH774" s="70"/>
      <c r="CI774" s="70"/>
      <c r="CJ774" s="70"/>
      <c r="CK774" s="70"/>
      <c r="CL774" s="70"/>
      <c r="CM774" s="70"/>
      <c r="CN774" s="70"/>
      <c r="CO774" s="70"/>
      <c r="CP774" s="70"/>
      <c r="CQ774" s="70"/>
      <c r="CR774" s="70"/>
      <c r="CS774" s="70"/>
      <c r="CT774" s="70"/>
      <c r="CU774" s="70"/>
      <c r="CV774" s="70"/>
      <c r="CW774" s="70"/>
      <c r="CX774" s="70"/>
      <c r="CY774" s="70"/>
      <c r="CZ774" s="70"/>
      <c r="DA774" s="70"/>
      <c r="DB774" s="70"/>
      <c r="DC774" s="70"/>
      <c r="DD774" s="70"/>
      <c r="DE774" s="70"/>
      <c r="DF774" s="70"/>
      <c r="DG774" s="70"/>
      <c r="DH774" s="70"/>
      <c r="DI774" s="70"/>
      <c r="DJ774" s="70"/>
      <c r="DK774" s="70"/>
      <c r="DL774" s="70"/>
      <c r="DM774" s="70"/>
      <c r="DN774" s="70"/>
      <c r="DO774" s="70"/>
      <c r="DP774" s="70"/>
      <c r="DQ774" s="70"/>
      <c r="DR774" s="70"/>
      <c r="DS774" s="70"/>
      <c r="DT774" s="70"/>
      <c r="DU774" s="70"/>
      <c r="DV774" s="70"/>
      <c r="DW774" s="70"/>
      <c r="DX774" s="70"/>
      <c r="DY774" s="70"/>
      <c r="DZ774" s="70"/>
      <c r="EA774" s="70"/>
      <c r="EB774" s="70"/>
      <c r="EC774" s="70"/>
      <c r="ED774" s="70"/>
      <c r="EE774" s="70"/>
      <c r="EF774" s="70"/>
      <c r="EG774" s="70"/>
      <c r="EH774" s="70"/>
      <c r="EI774" s="70"/>
      <c r="EJ774" s="70"/>
      <c r="EK774" s="70"/>
      <c r="EL774" s="70"/>
      <c r="EM774" s="70"/>
      <c r="EN774" s="70"/>
      <c r="EO774" s="70"/>
      <c r="EP774" s="70"/>
      <c r="EQ774" s="70"/>
      <c r="ER774" s="70"/>
      <c r="ES774" s="70"/>
      <c r="ET774" s="70"/>
      <c r="EU774" s="70"/>
      <c r="EV774" s="70"/>
      <c r="EW774" s="70"/>
      <c r="EX774" s="70"/>
      <c r="EY774" s="70"/>
      <c r="EZ774" s="70"/>
      <c r="FA774" s="70"/>
      <c r="FB774" s="70"/>
      <c r="FC774" s="70"/>
      <c r="FD774" s="70"/>
      <c r="FE774" s="70"/>
      <c r="FF774" s="70"/>
      <c r="FG774" s="70"/>
      <c r="FH774" s="70"/>
      <c r="FI774" s="70"/>
      <c r="FJ774" s="70"/>
      <c r="FK774" s="70"/>
      <c r="FL774" s="70"/>
      <c r="FM774" s="70"/>
      <c r="FN774" s="70"/>
      <c r="FO774" s="70"/>
      <c r="FP774" s="70"/>
      <c r="FQ774" s="70"/>
      <c r="FR774" s="70"/>
      <c r="FS774" s="70"/>
      <c r="FT774" s="70"/>
      <c r="FU774" s="70"/>
      <c r="FV774" s="70"/>
      <c r="FW774" s="70"/>
      <c r="FX774" s="70"/>
      <c r="FY774" s="70"/>
      <c r="FZ774" s="70"/>
      <c r="GA774" s="70"/>
      <c r="GB774" s="70"/>
      <c r="GC774" s="70"/>
      <c r="GD774" s="70"/>
      <c r="GE774" s="70"/>
      <c r="GF774" s="70"/>
      <c r="GG774" s="70"/>
      <c r="GH774" s="70"/>
      <c r="GI774" s="70"/>
      <c r="GJ774" s="70"/>
      <c r="GK774" s="70"/>
      <c r="GL774" s="70"/>
      <c r="GM774" s="70"/>
      <c r="GN774" s="70"/>
      <c r="GO774" s="70"/>
      <c r="GP774" s="70"/>
      <c r="GQ774" s="70"/>
      <c r="GR774" s="70"/>
      <c r="GS774" s="70"/>
      <c r="GT774" s="70"/>
      <c r="GU774" s="70"/>
      <c r="GV774" s="70"/>
      <c r="GW774" s="70"/>
      <c r="GX774" s="70"/>
      <c r="GY774" s="70"/>
      <c r="GZ774" s="70"/>
      <c r="HA774" s="70"/>
      <c r="HB774" s="70"/>
      <c r="HC774" s="70"/>
      <c r="HD774" s="70"/>
      <c r="HE774" s="70"/>
      <c r="HF774" s="70"/>
      <c r="HG774" s="70"/>
      <c r="HH774" s="70"/>
      <c r="HI774" s="70"/>
      <c r="HJ774" s="70"/>
      <c r="HK774" s="70"/>
      <c r="HL774" s="70"/>
      <c r="HM774" s="70"/>
      <c r="HN774" s="70"/>
      <c r="HO774" s="70"/>
      <c r="HP774" s="70"/>
      <c r="HQ774" s="70"/>
      <c r="HR774" s="70"/>
      <c r="HS774" s="70"/>
      <c r="HT774" s="70"/>
      <c r="HU774" s="70"/>
      <c r="HV774" s="70"/>
      <c r="HW774" s="70"/>
      <c r="HX774" s="70"/>
      <c r="HY774" s="70"/>
      <c r="HZ774" s="70"/>
      <c r="IA774" s="70"/>
      <c r="IB774" s="70"/>
      <c r="IC774" s="70"/>
      <c r="ID774" s="70"/>
      <c r="IE774" s="70"/>
      <c r="IF774" s="70"/>
      <c r="IG774" s="70"/>
      <c r="IH774" s="70"/>
      <c r="II774" s="70"/>
      <c r="IJ774" s="70"/>
      <c r="IK774" s="70"/>
      <c r="IL774" s="70"/>
      <c r="IM774" s="70"/>
      <c r="IN774" s="70"/>
      <c r="IO774" s="70"/>
      <c r="IP774" s="70"/>
      <c r="IQ774" s="70"/>
      <c r="IR774" s="70"/>
      <c r="IS774" s="70"/>
      <c r="IT774" s="70"/>
      <c r="IU774" s="70"/>
    </row>
    <row r="775" spans="1:255" ht="14.25">
      <c r="A775" s="69" t="s">
        <v>612</v>
      </c>
      <c r="B775" s="69"/>
      <c r="C775" s="66">
        <f t="shared" si="12"/>
        <v>0</v>
      </c>
      <c r="D775" s="69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  <c r="AC775" s="70"/>
      <c r="AD775" s="70"/>
      <c r="AE775" s="70"/>
      <c r="AF775" s="70"/>
      <c r="AG775" s="70"/>
      <c r="AH775" s="70"/>
      <c r="AI775" s="70"/>
      <c r="AJ775" s="70"/>
      <c r="AK775" s="70"/>
      <c r="AL775" s="70"/>
      <c r="AM775" s="70"/>
      <c r="AN775" s="70"/>
      <c r="AO775" s="70"/>
      <c r="AP775" s="70"/>
      <c r="AQ775" s="70"/>
      <c r="AR775" s="70"/>
      <c r="AS775" s="70"/>
      <c r="AT775" s="70"/>
      <c r="AU775" s="70"/>
      <c r="AV775" s="70"/>
      <c r="AW775" s="70"/>
      <c r="AX775" s="70"/>
      <c r="AY775" s="70"/>
      <c r="AZ775" s="70"/>
      <c r="BA775" s="70"/>
      <c r="BB775" s="70"/>
      <c r="BC775" s="70"/>
      <c r="BD775" s="70"/>
      <c r="BE775" s="70"/>
      <c r="BF775" s="70"/>
      <c r="BG775" s="70"/>
      <c r="BH775" s="70"/>
      <c r="BI775" s="70"/>
      <c r="BJ775" s="70"/>
      <c r="BK775" s="70"/>
      <c r="BL775" s="70"/>
      <c r="BM775" s="70"/>
      <c r="BN775" s="70"/>
      <c r="BO775" s="70"/>
      <c r="BP775" s="70"/>
      <c r="BQ775" s="70"/>
      <c r="BR775" s="70"/>
      <c r="BS775" s="70"/>
      <c r="BT775" s="70"/>
      <c r="BU775" s="70"/>
      <c r="BV775" s="70"/>
      <c r="BW775" s="70"/>
      <c r="BX775" s="70"/>
      <c r="BY775" s="70"/>
      <c r="BZ775" s="70"/>
      <c r="CA775" s="70"/>
      <c r="CB775" s="70"/>
      <c r="CC775" s="70"/>
      <c r="CD775" s="70"/>
      <c r="CE775" s="70"/>
      <c r="CF775" s="70"/>
      <c r="CG775" s="70"/>
      <c r="CH775" s="70"/>
      <c r="CI775" s="70"/>
      <c r="CJ775" s="70"/>
      <c r="CK775" s="70"/>
      <c r="CL775" s="70"/>
      <c r="CM775" s="70"/>
      <c r="CN775" s="70"/>
      <c r="CO775" s="70"/>
      <c r="CP775" s="70"/>
      <c r="CQ775" s="70"/>
      <c r="CR775" s="70"/>
      <c r="CS775" s="70"/>
      <c r="CT775" s="70"/>
      <c r="CU775" s="70"/>
      <c r="CV775" s="70"/>
      <c r="CW775" s="70"/>
      <c r="CX775" s="70"/>
      <c r="CY775" s="70"/>
      <c r="CZ775" s="70"/>
      <c r="DA775" s="70"/>
      <c r="DB775" s="70"/>
      <c r="DC775" s="70"/>
      <c r="DD775" s="70"/>
      <c r="DE775" s="70"/>
      <c r="DF775" s="70"/>
      <c r="DG775" s="70"/>
      <c r="DH775" s="70"/>
      <c r="DI775" s="70"/>
      <c r="DJ775" s="70"/>
      <c r="DK775" s="70"/>
      <c r="DL775" s="70"/>
      <c r="DM775" s="70"/>
      <c r="DN775" s="70"/>
      <c r="DO775" s="70"/>
      <c r="DP775" s="70"/>
      <c r="DQ775" s="70"/>
      <c r="DR775" s="70"/>
      <c r="DS775" s="70"/>
      <c r="DT775" s="70"/>
      <c r="DU775" s="70"/>
      <c r="DV775" s="70"/>
      <c r="DW775" s="70"/>
      <c r="DX775" s="70"/>
      <c r="DY775" s="70"/>
      <c r="DZ775" s="70"/>
      <c r="EA775" s="70"/>
      <c r="EB775" s="70"/>
      <c r="EC775" s="70"/>
      <c r="ED775" s="70"/>
      <c r="EE775" s="70"/>
      <c r="EF775" s="70"/>
      <c r="EG775" s="70"/>
      <c r="EH775" s="70"/>
      <c r="EI775" s="70"/>
      <c r="EJ775" s="70"/>
      <c r="EK775" s="70"/>
      <c r="EL775" s="70"/>
      <c r="EM775" s="70"/>
      <c r="EN775" s="70"/>
      <c r="EO775" s="70"/>
      <c r="EP775" s="70"/>
      <c r="EQ775" s="70"/>
      <c r="ER775" s="70"/>
      <c r="ES775" s="70"/>
      <c r="ET775" s="70"/>
      <c r="EU775" s="70"/>
      <c r="EV775" s="70"/>
      <c r="EW775" s="70"/>
      <c r="EX775" s="70"/>
      <c r="EY775" s="70"/>
      <c r="EZ775" s="70"/>
      <c r="FA775" s="70"/>
      <c r="FB775" s="70"/>
      <c r="FC775" s="70"/>
      <c r="FD775" s="70"/>
      <c r="FE775" s="70"/>
      <c r="FF775" s="70"/>
      <c r="FG775" s="70"/>
      <c r="FH775" s="70"/>
      <c r="FI775" s="70"/>
      <c r="FJ775" s="70"/>
      <c r="FK775" s="70"/>
      <c r="FL775" s="70"/>
      <c r="FM775" s="70"/>
      <c r="FN775" s="70"/>
      <c r="FO775" s="70"/>
      <c r="FP775" s="70"/>
      <c r="FQ775" s="70"/>
      <c r="FR775" s="70"/>
      <c r="FS775" s="70"/>
      <c r="FT775" s="70"/>
      <c r="FU775" s="70"/>
      <c r="FV775" s="70"/>
      <c r="FW775" s="70"/>
      <c r="FX775" s="70"/>
      <c r="FY775" s="70"/>
      <c r="FZ775" s="70"/>
      <c r="GA775" s="70"/>
      <c r="GB775" s="70"/>
      <c r="GC775" s="70"/>
      <c r="GD775" s="70"/>
      <c r="GE775" s="70"/>
      <c r="GF775" s="70"/>
      <c r="GG775" s="70"/>
      <c r="GH775" s="70"/>
      <c r="GI775" s="70"/>
      <c r="GJ775" s="70"/>
      <c r="GK775" s="70"/>
      <c r="GL775" s="70"/>
      <c r="GM775" s="70"/>
      <c r="GN775" s="70"/>
      <c r="GO775" s="70"/>
      <c r="GP775" s="70"/>
      <c r="GQ775" s="70"/>
      <c r="GR775" s="70"/>
      <c r="GS775" s="70"/>
      <c r="GT775" s="70"/>
      <c r="GU775" s="70"/>
      <c r="GV775" s="70"/>
      <c r="GW775" s="70"/>
      <c r="GX775" s="70"/>
      <c r="GY775" s="70"/>
      <c r="GZ775" s="70"/>
      <c r="HA775" s="70"/>
      <c r="HB775" s="70"/>
      <c r="HC775" s="70"/>
      <c r="HD775" s="70"/>
      <c r="HE775" s="70"/>
      <c r="HF775" s="70"/>
      <c r="HG775" s="70"/>
      <c r="HH775" s="70"/>
      <c r="HI775" s="70"/>
      <c r="HJ775" s="70"/>
      <c r="HK775" s="70"/>
      <c r="HL775" s="70"/>
      <c r="HM775" s="70"/>
      <c r="HN775" s="70"/>
      <c r="HO775" s="70"/>
      <c r="HP775" s="70"/>
      <c r="HQ775" s="70"/>
      <c r="HR775" s="70"/>
      <c r="HS775" s="70"/>
      <c r="HT775" s="70"/>
      <c r="HU775" s="70"/>
      <c r="HV775" s="70"/>
      <c r="HW775" s="70"/>
      <c r="HX775" s="70"/>
      <c r="HY775" s="70"/>
      <c r="HZ775" s="70"/>
      <c r="IA775" s="70"/>
      <c r="IB775" s="70"/>
      <c r="IC775" s="70"/>
      <c r="ID775" s="70"/>
      <c r="IE775" s="70"/>
      <c r="IF775" s="70"/>
      <c r="IG775" s="70"/>
      <c r="IH775" s="70"/>
      <c r="II775" s="70"/>
      <c r="IJ775" s="70"/>
      <c r="IK775" s="70"/>
      <c r="IL775" s="70"/>
      <c r="IM775" s="70"/>
      <c r="IN775" s="70"/>
      <c r="IO775" s="70"/>
      <c r="IP775" s="70"/>
      <c r="IQ775" s="70"/>
      <c r="IR775" s="70"/>
      <c r="IS775" s="70"/>
      <c r="IT775" s="70"/>
      <c r="IU775" s="70"/>
    </row>
    <row r="776" spans="1:255" ht="14.25">
      <c r="A776" s="69" t="s">
        <v>613</v>
      </c>
      <c r="B776" s="69"/>
      <c r="C776" s="66">
        <f t="shared" si="12"/>
        <v>0</v>
      </c>
      <c r="D776" s="69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  <c r="AC776" s="70"/>
      <c r="AD776" s="70"/>
      <c r="AE776" s="70"/>
      <c r="AF776" s="70"/>
      <c r="AG776" s="70"/>
      <c r="AH776" s="70"/>
      <c r="AI776" s="70"/>
      <c r="AJ776" s="70"/>
      <c r="AK776" s="70"/>
      <c r="AL776" s="70"/>
      <c r="AM776" s="70"/>
      <c r="AN776" s="70"/>
      <c r="AO776" s="70"/>
      <c r="AP776" s="70"/>
      <c r="AQ776" s="70"/>
      <c r="AR776" s="70"/>
      <c r="AS776" s="70"/>
      <c r="AT776" s="70"/>
      <c r="AU776" s="70"/>
      <c r="AV776" s="70"/>
      <c r="AW776" s="70"/>
      <c r="AX776" s="70"/>
      <c r="AY776" s="70"/>
      <c r="AZ776" s="70"/>
      <c r="BA776" s="70"/>
      <c r="BB776" s="70"/>
      <c r="BC776" s="70"/>
      <c r="BD776" s="70"/>
      <c r="BE776" s="70"/>
      <c r="BF776" s="70"/>
      <c r="BG776" s="70"/>
      <c r="BH776" s="70"/>
      <c r="BI776" s="70"/>
      <c r="BJ776" s="70"/>
      <c r="BK776" s="70"/>
      <c r="BL776" s="70"/>
      <c r="BM776" s="70"/>
      <c r="BN776" s="70"/>
      <c r="BO776" s="70"/>
      <c r="BP776" s="70"/>
      <c r="BQ776" s="70"/>
      <c r="BR776" s="70"/>
      <c r="BS776" s="70"/>
      <c r="BT776" s="70"/>
      <c r="BU776" s="70"/>
      <c r="BV776" s="70"/>
      <c r="BW776" s="70"/>
      <c r="BX776" s="70"/>
      <c r="BY776" s="70"/>
      <c r="BZ776" s="70"/>
      <c r="CA776" s="70"/>
      <c r="CB776" s="70"/>
      <c r="CC776" s="70"/>
      <c r="CD776" s="70"/>
      <c r="CE776" s="70"/>
      <c r="CF776" s="70"/>
      <c r="CG776" s="70"/>
      <c r="CH776" s="70"/>
      <c r="CI776" s="70"/>
      <c r="CJ776" s="70"/>
      <c r="CK776" s="70"/>
      <c r="CL776" s="70"/>
      <c r="CM776" s="70"/>
      <c r="CN776" s="70"/>
      <c r="CO776" s="70"/>
      <c r="CP776" s="70"/>
      <c r="CQ776" s="70"/>
      <c r="CR776" s="70"/>
      <c r="CS776" s="70"/>
      <c r="CT776" s="70"/>
      <c r="CU776" s="70"/>
      <c r="CV776" s="70"/>
      <c r="CW776" s="70"/>
      <c r="CX776" s="70"/>
      <c r="CY776" s="70"/>
      <c r="CZ776" s="70"/>
      <c r="DA776" s="70"/>
      <c r="DB776" s="70"/>
      <c r="DC776" s="70"/>
      <c r="DD776" s="70"/>
      <c r="DE776" s="70"/>
      <c r="DF776" s="70"/>
      <c r="DG776" s="70"/>
      <c r="DH776" s="70"/>
      <c r="DI776" s="70"/>
      <c r="DJ776" s="70"/>
      <c r="DK776" s="70"/>
      <c r="DL776" s="70"/>
      <c r="DM776" s="70"/>
      <c r="DN776" s="70"/>
      <c r="DO776" s="70"/>
      <c r="DP776" s="70"/>
      <c r="DQ776" s="70"/>
      <c r="DR776" s="70"/>
      <c r="DS776" s="70"/>
      <c r="DT776" s="70"/>
      <c r="DU776" s="70"/>
      <c r="DV776" s="70"/>
      <c r="DW776" s="70"/>
      <c r="DX776" s="70"/>
      <c r="DY776" s="70"/>
      <c r="DZ776" s="70"/>
      <c r="EA776" s="70"/>
      <c r="EB776" s="70"/>
      <c r="EC776" s="70"/>
      <c r="ED776" s="70"/>
      <c r="EE776" s="70"/>
      <c r="EF776" s="70"/>
      <c r="EG776" s="70"/>
      <c r="EH776" s="70"/>
      <c r="EI776" s="70"/>
      <c r="EJ776" s="70"/>
      <c r="EK776" s="70"/>
      <c r="EL776" s="70"/>
      <c r="EM776" s="70"/>
      <c r="EN776" s="70"/>
      <c r="EO776" s="70"/>
      <c r="EP776" s="70"/>
      <c r="EQ776" s="70"/>
      <c r="ER776" s="70"/>
      <c r="ES776" s="70"/>
      <c r="ET776" s="70"/>
      <c r="EU776" s="70"/>
      <c r="EV776" s="70"/>
      <c r="EW776" s="70"/>
      <c r="EX776" s="70"/>
      <c r="EY776" s="70"/>
      <c r="EZ776" s="70"/>
      <c r="FA776" s="70"/>
      <c r="FB776" s="70"/>
      <c r="FC776" s="70"/>
      <c r="FD776" s="70"/>
      <c r="FE776" s="70"/>
      <c r="FF776" s="70"/>
      <c r="FG776" s="70"/>
      <c r="FH776" s="70"/>
      <c r="FI776" s="70"/>
      <c r="FJ776" s="70"/>
      <c r="FK776" s="70"/>
      <c r="FL776" s="70"/>
      <c r="FM776" s="70"/>
      <c r="FN776" s="70"/>
      <c r="FO776" s="70"/>
      <c r="FP776" s="70"/>
      <c r="FQ776" s="70"/>
      <c r="FR776" s="70"/>
      <c r="FS776" s="70"/>
      <c r="FT776" s="70"/>
      <c r="FU776" s="70"/>
      <c r="FV776" s="70"/>
      <c r="FW776" s="70"/>
      <c r="FX776" s="70"/>
      <c r="FY776" s="70"/>
      <c r="FZ776" s="70"/>
      <c r="GA776" s="70"/>
      <c r="GB776" s="70"/>
      <c r="GC776" s="70"/>
      <c r="GD776" s="70"/>
      <c r="GE776" s="70"/>
      <c r="GF776" s="70"/>
      <c r="GG776" s="70"/>
      <c r="GH776" s="70"/>
      <c r="GI776" s="70"/>
      <c r="GJ776" s="70"/>
      <c r="GK776" s="70"/>
      <c r="GL776" s="70"/>
      <c r="GM776" s="70"/>
      <c r="GN776" s="70"/>
      <c r="GO776" s="70"/>
      <c r="GP776" s="70"/>
      <c r="GQ776" s="70"/>
      <c r="GR776" s="70"/>
      <c r="GS776" s="70"/>
      <c r="GT776" s="70"/>
      <c r="GU776" s="70"/>
      <c r="GV776" s="70"/>
      <c r="GW776" s="70"/>
      <c r="GX776" s="70"/>
      <c r="GY776" s="70"/>
      <c r="GZ776" s="70"/>
      <c r="HA776" s="70"/>
      <c r="HB776" s="70"/>
      <c r="HC776" s="70"/>
      <c r="HD776" s="70"/>
      <c r="HE776" s="70"/>
      <c r="HF776" s="70"/>
      <c r="HG776" s="70"/>
      <c r="HH776" s="70"/>
      <c r="HI776" s="70"/>
      <c r="HJ776" s="70"/>
      <c r="HK776" s="70"/>
      <c r="HL776" s="70"/>
      <c r="HM776" s="70"/>
      <c r="HN776" s="70"/>
      <c r="HO776" s="70"/>
      <c r="HP776" s="70"/>
      <c r="HQ776" s="70"/>
      <c r="HR776" s="70"/>
      <c r="HS776" s="70"/>
      <c r="HT776" s="70"/>
      <c r="HU776" s="70"/>
      <c r="HV776" s="70"/>
      <c r="HW776" s="70"/>
      <c r="HX776" s="70"/>
      <c r="HY776" s="70"/>
      <c r="HZ776" s="70"/>
      <c r="IA776" s="70"/>
      <c r="IB776" s="70"/>
      <c r="IC776" s="70"/>
      <c r="ID776" s="70"/>
      <c r="IE776" s="70"/>
      <c r="IF776" s="70"/>
      <c r="IG776" s="70"/>
      <c r="IH776" s="70"/>
      <c r="II776" s="70"/>
      <c r="IJ776" s="70"/>
      <c r="IK776" s="70"/>
      <c r="IL776" s="70"/>
      <c r="IM776" s="70"/>
      <c r="IN776" s="70"/>
      <c r="IO776" s="70"/>
      <c r="IP776" s="70"/>
      <c r="IQ776" s="70"/>
      <c r="IR776" s="70"/>
      <c r="IS776" s="70"/>
      <c r="IT776" s="70"/>
      <c r="IU776" s="70"/>
    </row>
    <row r="777" spans="1:255" ht="14.25">
      <c r="A777" s="69" t="s">
        <v>614</v>
      </c>
      <c r="B777" s="69"/>
      <c r="C777" s="66">
        <f t="shared" si="12"/>
        <v>0</v>
      </c>
      <c r="D777" s="69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  <c r="AC777" s="70"/>
      <c r="AD777" s="70"/>
      <c r="AE777" s="70"/>
      <c r="AF777" s="70"/>
      <c r="AG777" s="70"/>
      <c r="AH777" s="70"/>
      <c r="AI777" s="70"/>
      <c r="AJ777" s="70"/>
      <c r="AK777" s="70"/>
      <c r="AL777" s="70"/>
      <c r="AM777" s="70"/>
      <c r="AN777" s="70"/>
      <c r="AO777" s="70"/>
      <c r="AP777" s="70"/>
      <c r="AQ777" s="70"/>
      <c r="AR777" s="70"/>
      <c r="AS777" s="70"/>
      <c r="AT777" s="70"/>
      <c r="AU777" s="70"/>
      <c r="AV777" s="70"/>
      <c r="AW777" s="70"/>
      <c r="AX777" s="70"/>
      <c r="AY777" s="70"/>
      <c r="AZ777" s="70"/>
      <c r="BA777" s="70"/>
      <c r="BB777" s="70"/>
      <c r="BC777" s="70"/>
      <c r="BD777" s="70"/>
      <c r="BE777" s="70"/>
      <c r="BF777" s="70"/>
      <c r="BG777" s="70"/>
      <c r="BH777" s="70"/>
      <c r="BI777" s="70"/>
      <c r="BJ777" s="70"/>
      <c r="BK777" s="70"/>
      <c r="BL777" s="70"/>
      <c r="BM777" s="70"/>
      <c r="BN777" s="70"/>
      <c r="BO777" s="70"/>
      <c r="BP777" s="70"/>
      <c r="BQ777" s="70"/>
      <c r="BR777" s="70"/>
      <c r="BS777" s="70"/>
      <c r="BT777" s="70"/>
      <c r="BU777" s="70"/>
      <c r="BV777" s="70"/>
      <c r="BW777" s="70"/>
      <c r="BX777" s="70"/>
      <c r="BY777" s="70"/>
      <c r="BZ777" s="70"/>
      <c r="CA777" s="70"/>
      <c r="CB777" s="70"/>
      <c r="CC777" s="70"/>
      <c r="CD777" s="70"/>
      <c r="CE777" s="70"/>
      <c r="CF777" s="70"/>
      <c r="CG777" s="70"/>
      <c r="CH777" s="70"/>
      <c r="CI777" s="70"/>
      <c r="CJ777" s="70"/>
      <c r="CK777" s="70"/>
      <c r="CL777" s="70"/>
      <c r="CM777" s="70"/>
      <c r="CN777" s="70"/>
      <c r="CO777" s="70"/>
      <c r="CP777" s="70"/>
      <c r="CQ777" s="70"/>
      <c r="CR777" s="70"/>
      <c r="CS777" s="70"/>
      <c r="CT777" s="70"/>
      <c r="CU777" s="70"/>
      <c r="CV777" s="70"/>
      <c r="CW777" s="70"/>
      <c r="CX777" s="70"/>
      <c r="CY777" s="70"/>
      <c r="CZ777" s="70"/>
      <c r="DA777" s="70"/>
      <c r="DB777" s="70"/>
      <c r="DC777" s="70"/>
      <c r="DD777" s="70"/>
      <c r="DE777" s="70"/>
      <c r="DF777" s="70"/>
      <c r="DG777" s="70"/>
      <c r="DH777" s="70"/>
      <c r="DI777" s="70"/>
      <c r="DJ777" s="70"/>
      <c r="DK777" s="70"/>
      <c r="DL777" s="70"/>
      <c r="DM777" s="70"/>
      <c r="DN777" s="70"/>
      <c r="DO777" s="70"/>
      <c r="DP777" s="70"/>
      <c r="DQ777" s="70"/>
      <c r="DR777" s="70"/>
      <c r="DS777" s="70"/>
      <c r="DT777" s="70"/>
      <c r="DU777" s="70"/>
      <c r="DV777" s="70"/>
      <c r="DW777" s="70"/>
      <c r="DX777" s="70"/>
      <c r="DY777" s="70"/>
      <c r="DZ777" s="70"/>
      <c r="EA777" s="70"/>
      <c r="EB777" s="70"/>
      <c r="EC777" s="70"/>
      <c r="ED777" s="70"/>
      <c r="EE777" s="70"/>
      <c r="EF777" s="70"/>
      <c r="EG777" s="70"/>
      <c r="EH777" s="70"/>
      <c r="EI777" s="70"/>
      <c r="EJ777" s="70"/>
      <c r="EK777" s="70"/>
      <c r="EL777" s="70"/>
      <c r="EM777" s="70"/>
      <c r="EN777" s="70"/>
      <c r="EO777" s="70"/>
      <c r="EP777" s="70"/>
      <c r="EQ777" s="70"/>
      <c r="ER777" s="70"/>
      <c r="ES777" s="70"/>
      <c r="ET777" s="70"/>
      <c r="EU777" s="70"/>
      <c r="EV777" s="70"/>
      <c r="EW777" s="70"/>
      <c r="EX777" s="70"/>
      <c r="EY777" s="70"/>
      <c r="EZ777" s="70"/>
      <c r="FA777" s="70"/>
      <c r="FB777" s="70"/>
      <c r="FC777" s="70"/>
      <c r="FD777" s="70"/>
      <c r="FE777" s="70"/>
      <c r="FF777" s="70"/>
      <c r="FG777" s="70"/>
      <c r="FH777" s="70"/>
      <c r="FI777" s="70"/>
      <c r="FJ777" s="70"/>
      <c r="FK777" s="70"/>
      <c r="FL777" s="70"/>
      <c r="FM777" s="70"/>
      <c r="FN777" s="70"/>
      <c r="FO777" s="70"/>
      <c r="FP777" s="70"/>
      <c r="FQ777" s="70"/>
      <c r="FR777" s="70"/>
      <c r="FS777" s="70"/>
      <c r="FT777" s="70"/>
      <c r="FU777" s="70"/>
      <c r="FV777" s="70"/>
      <c r="FW777" s="70"/>
      <c r="FX777" s="70"/>
      <c r="FY777" s="70"/>
      <c r="FZ777" s="70"/>
      <c r="GA777" s="70"/>
      <c r="GB777" s="70"/>
      <c r="GC777" s="70"/>
      <c r="GD777" s="70"/>
      <c r="GE777" s="70"/>
      <c r="GF777" s="70"/>
      <c r="GG777" s="70"/>
      <c r="GH777" s="70"/>
      <c r="GI777" s="70"/>
      <c r="GJ777" s="70"/>
      <c r="GK777" s="70"/>
      <c r="GL777" s="70"/>
      <c r="GM777" s="70"/>
      <c r="GN777" s="70"/>
      <c r="GO777" s="70"/>
      <c r="GP777" s="70"/>
      <c r="GQ777" s="70"/>
      <c r="GR777" s="70"/>
      <c r="GS777" s="70"/>
      <c r="GT777" s="70"/>
      <c r="GU777" s="70"/>
      <c r="GV777" s="70"/>
      <c r="GW777" s="70"/>
      <c r="GX777" s="70"/>
      <c r="GY777" s="70"/>
      <c r="GZ777" s="70"/>
      <c r="HA777" s="70"/>
      <c r="HB777" s="70"/>
      <c r="HC777" s="70"/>
      <c r="HD777" s="70"/>
      <c r="HE777" s="70"/>
      <c r="HF777" s="70"/>
      <c r="HG777" s="70"/>
      <c r="HH777" s="70"/>
      <c r="HI777" s="70"/>
      <c r="HJ777" s="70"/>
      <c r="HK777" s="70"/>
      <c r="HL777" s="70"/>
      <c r="HM777" s="70"/>
      <c r="HN777" s="70"/>
      <c r="HO777" s="70"/>
      <c r="HP777" s="70"/>
      <c r="HQ777" s="70"/>
      <c r="HR777" s="70"/>
      <c r="HS777" s="70"/>
      <c r="HT777" s="70"/>
      <c r="HU777" s="70"/>
      <c r="HV777" s="70"/>
      <c r="HW777" s="70"/>
      <c r="HX777" s="70"/>
      <c r="HY777" s="70"/>
      <c r="HZ777" s="70"/>
      <c r="IA777" s="70"/>
      <c r="IB777" s="70"/>
      <c r="IC777" s="70"/>
      <c r="ID777" s="70"/>
      <c r="IE777" s="70"/>
      <c r="IF777" s="70"/>
      <c r="IG777" s="70"/>
      <c r="IH777" s="70"/>
      <c r="II777" s="70"/>
      <c r="IJ777" s="70"/>
      <c r="IK777" s="70"/>
      <c r="IL777" s="70"/>
      <c r="IM777" s="70"/>
      <c r="IN777" s="70"/>
      <c r="IO777" s="70"/>
      <c r="IP777" s="70"/>
      <c r="IQ777" s="70"/>
      <c r="IR777" s="70"/>
      <c r="IS777" s="70"/>
      <c r="IT777" s="70"/>
      <c r="IU777" s="70"/>
    </row>
    <row r="778" spans="1:255" ht="14.25">
      <c r="A778" s="69" t="s">
        <v>615</v>
      </c>
      <c r="B778" s="69"/>
      <c r="C778" s="66">
        <f t="shared" si="12"/>
        <v>0</v>
      </c>
      <c r="D778" s="69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  <c r="AC778" s="70"/>
      <c r="AD778" s="70"/>
      <c r="AE778" s="70"/>
      <c r="AF778" s="70"/>
      <c r="AG778" s="70"/>
      <c r="AH778" s="70"/>
      <c r="AI778" s="70"/>
      <c r="AJ778" s="70"/>
      <c r="AK778" s="70"/>
      <c r="AL778" s="70"/>
      <c r="AM778" s="70"/>
      <c r="AN778" s="70"/>
      <c r="AO778" s="70"/>
      <c r="AP778" s="70"/>
      <c r="AQ778" s="70"/>
      <c r="AR778" s="70"/>
      <c r="AS778" s="70"/>
      <c r="AT778" s="70"/>
      <c r="AU778" s="70"/>
      <c r="AV778" s="70"/>
      <c r="AW778" s="70"/>
      <c r="AX778" s="70"/>
      <c r="AY778" s="70"/>
      <c r="AZ778" s="70"/>
      <c r="BA778" s="70"/>
      <c r="BB778" s="70"/>
      <c r="BC778" s="70"/>
      <c r="BD778" s="70"/>
      <c r="BE778" s="70"/>
      <c r="BF778" s="70"/>
      <c r="BG778" s="70"/>
      <c r="BH778" s="70"/>
      <c r="BI778" s="70"/>
      <c r="BJ778" s="70"/>
      <c r="BK778" s="70"/>
      <c r="BL778" s="70"/>
      <c r="BM778" s="70"/>
      <c r="BN778" s="70"/>
      <c r="BO778" s="70"/>
      <c r="BP778" s="70"/>
      <c r="BQ778" s="70"/>
      <c r="BR778" s="70"/>
      <c r="BS778" s="70"/>
      <c r="BT778" s="70"/>
      <c r="BU778" s="70"/>
      <c r="BV778" s="70"/>
      <c r="BW778" s="70"/>
      <c r="BX778" s="70"/>
      <c r="BY778" s="70"/>
      <c r="BZ778" s="70"/>
      <c r="CA778" s="70"/>
      <c r="CB778" s="70"/>
      <c r="CC778" s="70"/>
      <c r="CD778" s="70"/>
      <c r="CE778" s="70"/>
      <c r="CF778" s="70"/>
      <c r="CG778" s="70"/>
      <c r="CH778" s="70"/>
      <c r="CI778" s="70"/>
      <c r="CJ778" s="70"/>
      <c r="CK778" s="70"/>
      <c r="CL778" s="70"/>
      <c r="CM778" s="70"/>
      <c r="CN778" s="70"/>
      <c r="CO778" s="70"/>
      <c r="CP778" s="70"/>
      <c r="CQ778" s="70"/>
      <c r="CR778" s="70"/>
      <c r="CS778" s="70"/>
      <c r="CT778" s="70"/>
      <c r="CU778" s="70"/>
      <c r="CV778" s="70"/>
      <c r="CW778" s="70"/>
      <c r="CX778" s="70"/>
      <c r="CY778" s="70"/>
      <c r="CZ778" s="70"/>
      <c r="DA778" s="70"/>
      <c r="DB778" s="70"/>
      <c r="DC778" s="70"/>
      <c r="DD778" s="70"/>
      <c r="DE778" s="70"/>
      <c r="DF778" s="70"/>
      <c r="DG778" s="70"/>
      <c r="DH778" s="70"/>
      <c r="DI778" s="70"/>
      <c r="DJ778" s="70"/>
      <c r="DK778" s="70"/>
      <c r="DL778" s="70"/>
      <c r="DM778" s="70"/>
      <c r="DN778" s="70"/>
      <c r="DO778" s="70"/>
      <c r="DP778" s="70"/>
      <c r="DQ778" s="70"/>
      <c r="DR778" s="70"/>
      <c r="DS778" s="70"/>
      <c r="DT778" s="70"/>
      <c r="DU778" s="70"/>
      <c r="DV778" s="70"/>
      <c r="DW778" s="70"/>
      <c r="DX778" s="70"/>
      <c r="DY778" s="70"/>
      <c r="DZ778" s="70"/>
      <c r="EA778" s="70"/>
      <c r="EB778" s="70"/>
      <c r="EC778" s="70"/>
      <c r="ED778" s="70"/>
      <c r="EE778" s="70"/>
      <c r="EF778" s="70"/>
      <c r="EG778" s="70"/>
      <c r="EH778" s="70"/>
      <c r="EI778" s="70"/>
      <c r="EJ778" s="70"/>
      <c r="EK778" s="70"/>
      <c r="EL778" s="70"/>
      <c r="EM778" s="70"/>
      <c r="EN778" s="70"/>
      <c r="EO778" s="70"/>
      <c r="EP778" s="70"/>
      <c r="EQ778" s="70"/>
      <c r="ER778" s="70"/>
      <c r="ES778" s="70"/>
      <c r="ET778" s="70"/>
      <c r="EU778" s="70"/>
      <c r="EV778" s="70"/>
      <c r="EW778" s="70"/>
      <c r="EX778" s="70"/>
      <c r="EY778" s="70"/>
      <c r="EZ778" s="70"/>
      <c r="FA778" s="70"/>
      <c r="FB778" s="70"/>
      <c r="FC778" s="70"/>
      <c r="FD778" s="70"/>
      <c r="FE778" s="70"/>
      <c r="FF778" s="70"/>
      <c r="FG778" s="70"/>
      <c r="FH778" s="70"/>
      <c r="FI778" s="70"/>
      <c r="FJ778" s="70"/>
      <c r="FK778" s="70"/>
      <c r="FL778" s="70"/>
      <c r="FM778" s="70"/>
      <c r="FN778" s="70"/>
      <c r="FO778" s="70"/>
      <c r="FP778" s="70"/>
      <c r="FQ778" s="70"/>
      <c r="FR778" s="70"/>
      <c r="FS778" s="70"/>
      <c r="FT778" s="70"/>
      <c r="FU778" s="70"/>
      <c r="FV778" s="70"/>
      <c r="FW778" s="70"/>
      <c r="FX778" s="70"/>
      <c r="FY778" s="70"/>
      <c r="FZ778" s="70"/>
      <c r="GA778" s="70"/>
      <c r="GB778" s="70"/>
      <c r="GC778" s="70"/>
      <c r="GD778" s="70"/>
      <c r="GE778" s="70"/>
      <c r="GF778" s="70"/>
      <c r="GG778" s="70"/>
      <c r="GH778" s="70"/>
      <c r="GI778" s="70"/>
      <c r="GJ778" s="70"/>
      <c r="GK778" s="70"/>
      <c r="GL778" s="70"/>
      <c r="GM778" s="70"/>
      <c r="GN778" s="70"/>
      <c r="GO778" s="70"/>
      <c r="GP778" s="70"/>
      <c r="GQ778" s="70"/>
      <c r="GR778" s="70"/>
      <c r="GS778" s="70"/>
      <c r="GT778" s="70"/>
      <c r="GU778" s="70"/>
      <c r="GV778" s="70"/>
      <c r="GW778" s="70"/>
      <c r="GX778" s="70"/>
      <c r="GY778" s="70"/>
      <c r="GZ778" s="70"/>
      <c r="HA778" s="70"/>
      <c r="HB778" s="70"/>
      <c r="HC778" s="70"/>
      <c r="HD778" s="70"/>
      <c r="HE778" s="70"/>
      <c r="HF778" s="70"/>
      <c r="HG778" s="70"/>
      <c r="HH778" s="70"/>
      <c r="HI778" s="70"/>
      <c r="HJ778" s="70"/>
      <c r="HK778" s="70"/>
      <c r="HL778" s="70"/>
      <c r="HM778" s="70"/>
      <c r="HN778" s="70"/>
      <c r="HO778" s="70"/>
      <c r="HP778" s="70"/>
      <c r="HQ778" s="70"/>
      <c r="HR778" s="70"/>
      <c r="HS778" s="70"/>
      <c r="HT778" s="70"/>
      <c r="HU778" s="70"/>
      <c r="HV778" s="70"/>
      <c r="HW778" s="70"/>
      <c r="HX778" s="70"/>
      <c r="HY778" s="70"/>
      <c r="HZ778" s="70"/>
      <c r="IA778" s="70"/>
      <c r="IB778" s="70"/>
      <c r="IC778" s="70"/>
      <c r="ID778" s="70"/>
      <c r="IE778" s="70"/>
      <c r="IF778" s="70"/>
      <c r="IG778" s="70"/>
      <c r="IH778" s="70"/>
      <c r="II778" s="70"/>
      <c r="IJ778" s="70"/>
      <c r="IK778" s="70"/>
      <c r="IL778" s="70"/>
      <c r="IM778" s="70"/>
      <c r="IN778" s="70"/>
      <c r="IO778" s="70"/>
      <c r="IP778" s="70"/>
      <c r="IQ778" s="70"/>
      <c r="IR778" s="70"/>
      <c r="IS778" s="70"/>
      <c r="IT778" s="70"/>
      <c r="IU778" s="70"/>
    </row>
    <row r="779" spans="1:255" ht="14.25">
      <c r="A779" s="69" t="s">
        <v>616</v>
      </c>
      <c r="B779" s="69"/>
      <c r="C779" s="66">
        <f t="shared" si="12"/>
        <v>0</v>
      </c>
      <c r="D779" s="69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  <c r="AC779" s="70"/>
      <c r="AD779" s="70"/>
      <c r="AE779" s="70"/>
      <c r="AF779" s="70"/>
      <c r="AG779" s="70"/>
      <c r="AH779" s="70"/>
      <c r="AI779" s="70"/>
      <c r="AJ779" s="70"/>
      <c r="AK779" s="70"/>
      <c r="AL779" s="70"/>
      <c r="AM779" s="70"/>
      <c r="AN779" s="70"/>
      <c r="AO779" s="70"/>
      <c r="AP779" s="70"/>
      <c r="AQ779" s="70"/>
      <c r="AR779" s="70"/>
      <c r="AS779" s="70"/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  <c r="CO779" s="70"/>
      <c r="CP779" s="70"/>
      <c r="CQ779" s="70"/>
      <c r="CR779" s="70"/>
      <c r="CS779" s="70"/>
      <c r="CT779" s="70"/>
      <c r="CU779" s="70"/>
      <c r="CV779" s="70"/>
      <c r="CW779" s="70"/>
      <c r="CX779" s="70"/>
      <c r="CY779" s="70"/>
      <c r="CZ779" s="70"/>
      <c r="DA779" s="70"/>
      <c r="DB779" s="70"/>
      <c r="DC779" s="70"/>
      <c r="DD779" s="70"/>
      <c r="DE779" s="70"/>
      <c r="DF779" s="70"/>
      <c r="DG779" s="70"/>
      <c r="DH779" s="70"/>
      <c r="DI779" s="70"/>
      <c r="DJ779" s="70"/>
      <c r="DK779" s="70"/>
      <c r="DL779" s="70"/>
      <c r="DM779" s="70"/>
      <c r="DN779" s="70"/>
      <c r="DO779" s="70"/>
      <c r="DP779" s="70"/>
      <c r="DQ779" s="70"/>
      <c r="DR779" s="70"/>
      <c r="DS779" s="70"/>
      <c r="DT779" s="70"/>
      <c r="DU779" s="70"/>
      <c r="DV779" s="70"/>
      <c r="DW779" s="70"/>
      <c r="DX779" s="70"/>
      <c r="DY779" s="70"/>
      <c r="DZ779" s="70"/>
      <c r="EA779" s="70"/>
      <c r="EB779" s="70"/>
      <c r="EC779" s="70"/>
      <c r="ED779" s="70"/>
      <c r="EE779" s="70"/>
      <c r="EF779" s="70"/>
      <c r="EG779" s="70"/>
      <c r="EH779" s="70"/>
      <c r="EI779" s="70"/>
      <c r="EJ779" s="70"/>
      <c r="EK779" s="70"/>
      <c r="EL779" s="70"/>
      <c r="EM779" s="70"/>
      <c r="EN779" s="70"/>
      <c r="EO779" s="70"/>
      <c r="EP779" s="70"/>
      <c r="EQ779" s="70"/>
      <c r="ER779" s="70"/>
      <c r="ES779" s="70"/>
      <c r="ET779" s="70"/>
      <c r="EU779" s="70"/>
      <c r="EV779" s="70"/>
      <c r="EW779" s="70"/>
      <c r="EX779" s="70"/>
      <c r="EY779" s="70"/>
      <c r="EZ779" s="70"/>
      <c r="FA779" s="70"/>
      <c r="FB779" s="70"/>
      <c r="FC779" s="70"/>
      <c r="FD779" s="70"/>
      <c r="FE779" s="70"/>
      <c r="FF779" s="70"/>
      <c r="FG779" s="70"/>
      <c r="FH779" s="70"/>
      <c r="FI779" s="70"/>
      <c r="FJ779" s="70"/>
      <c r="FK779" s="70"/>
      <c r="FL779" s="70"/>
      <c r="FM779" s="70"/>
      <c r="FN779" s="70"/>
      <c r="FO779" s="70"/>
      <c r="FP779" s="70"/>
      <c r="FQ779" s="70"/>
      <c r="FR779" s="70"/>
      <c r="FS779" s="70"/>
      <c r="FT779" s="70"/>
      <c r="FU779" s="70"/>
      <c r="FV779" s="70"/>
      <c r="FW779" s="70"/>
      <c r="FX779" s="70"/>
      <c r="FY779" s="70"/>
      <c r="FZ779" s="70"/>
      <c r="GA779" s="70"/>
      <c r="GB779" s="70"/>
      <c r="GC779" s="70"/>
      <c r="GD779" s="70"/>
      <c r="GE779" s="70"/>
      <c r="GF779" s="70"/>
      <c r="GG779" s="70"/>
      <c r="GH779" s="70"/>
      <c r="GI779" s="70"/>
      <c r="GJ779" s="70"/>
      <c r="GK779" s="70"/>
      <c r="GL779" s="70"/>
      <c r="GM779" s="70"/>
      <c r="GN779" s="70"/>
      <c r="GO779" s="70"/>
      <c r="GP779" s="70"/>
      <c r="GQ779" s="70"/>
      <c r="GR779" s="70"/>
      <c r="GS779" s="70"/>
      <c r="GT779" s="70"/>
      <c r="GU779" s="70"/>
      <c r="GV779" s="70"/>
      <c r="GW779" s="70"/>
      <c r="GX779" s="70"/>
      <c r="GY779" s="70"/>
      <c r="GZ779" s="70"/>
      <c r="HA779" s="70"/>
      <c r="HB779" s="70"/>
      <c r="HC779" s="70"/>
      <c r="HD779" s="70"/>
      <c r="HE779" s="70"/>
      <c r="HF779" s="70"/>
      <c r="HG779" s="70"/>
      <c r="HH779" s="70"/>
      <c r="HI779" s="70"/>
      <c r="HJ779" s="70"/>
      <c r="HK779" s="70"/>
      <c r="HL779" s="70"/>
      <c r="HM779" s="70"/>
      <c r="HN779" s="70"/>
      <c r="HO779" s="70"/>
      <c r="HP779" s="70"/>
      <c r="HQ779" s="70"/>
      <c r="HR779" s="70"/>
      <c r="HS779" s="70"/>
      <c r="HT779" s="70"/>
      <c r="HU779" s="70"/>
      <c r="HV779" s="70"/>
      <c r="HW779" s="70"/>
      <c r="HX779" s="70"/>
      <c r="HY779" s="70"/>
      <c r="HZ779" s="70"/>
      <c r="IA779" s="70"/>
      <c r="IB779" s="70"/>
      <c r="IC779" s="70"/>
      <c r="ID779" s="70"/>
      <c r="IE779" s="70"/>
      <c r="IF779" s="70"/>
      <c r="IG779" s="70"/>
      <c r="IH779" s="70"/>
      <c r="II779" s="70"/>
      <c r="IJ779" s="70"/>
      <c r="IK779" s="70"/>
      <c r="IL779" s="70"/>
      <c r="IM779" s="70"/>
      <c r="IN779" s="70"/>
      <c r="IO779" s="70"/>
      <c r="IP779" s="70"/>
      <c r="IQ779" s="70"/>
      <c r="IR779" s="70"/>
      <c r="IS779" s="70"/>
      <c r="IT779" s="70"/>
      <c r="IU779" s="70"/>
    </row>
    <row r="780" spans="1:255" ht="14.25">
      <c r="A780" s="69" t="s">
        <v>83</v>
      </c>
      <c r="B780" s="69"/>
      <c r="C780" s="66">
        <f t="shared" si="12"/>
        <v>0</v>
      </c>
      <c r="D780" s="69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  <c r="AC780" s="70"/>
      <c r="AD780" s="70"/>
      <c r="AE780" s="70"/>
      <c r="AF780" s="70"/>
      <c r="AG780" s="70"/>
      <c r="AH780" s="70"/>
      <c r="AI780" s="70"/>
      <c r="AJ780" s="70"/>
      <c r="AK780" s="70"/>
      <c r="AL780" s="70"/>
      <c r="AM780" s="70"/>
      <c r="AN780" s="70"/>
      <c r="AO780" s="70"/>
      <c r="AP780" s="70"/>
      <c r="AQ780" s="70"/>
      <c r="AR780" s="70"/>
      <c r="AS780" s="70"/>
      <c r="AT780" s="70"/>
      <c r="AU780" s="70"/>
      <c r="AV780" s="70"/>
      <c r="AW780" s="70"/>
      <c r="AX780" s="70"/>
      <c r="AY780" s="70"/>
      <c r="AZ780" s="70"/>
      <c r="BA780" s="70"/>
      <c r="BB780" s="70"/>
      <c r="BC780" s="70"/>
      <c r="BD780" s="70"/>
      <c r="BE780" s="70"/>
      <c r="BF780" s="70"/>
      <c r="BG780" s="70"/>
      <c r="BH780" s="70"/>
      <c r="BI780" s="70"/>
      <c r="BJ780" s="70"/>
      <c r="BK780" s="70"/>
      <c r="BL780" s="70"/>
      <c r="BM780" s="70"/>
      <c r="BN780" s="70"/>
      <c r="BO780" s="70"/>
      <c r="BP780" s="70"/>
      <c r="BQ780" s="70"/>
      <c r="BR780" s="70"/>
      <c r="BS780" s="70"/>
      <c r="BT780" s="70"/>
      <c r="BU780" s="70"/>
      <c r="BV780" s="70"/>
      <c r="BW780" s="70"/>
      <c r="BX780" s="70"/>
      <c r="BY780" s="70"/>
      <c r="BZ780" s="70"/>
      <c r="CA780" s="70"/>
      <c r="CB780" s="70"/>
      <c r="CC780" s="70"/>
      <c r="CD780" s="70"/>
      <c r="CE780" s="70"/>
      <c r="CF780" s="70"/>
      <c r="CG780" s="70"/>
      <c r="CH780" s="70"/>
      <c r="CI780" s="70"/>
      <c r="CJ780" s="70"/>
      <c r="CK780" s="70"/>
      <c r="CL780" s="70"/>
      <c r="CM780" s="70"/>
      <c r="CN780" s="70"/>
      <c r="CO780" s="70"/>
      <c r="CP780" s="70"/>
      <c r="CQ780" s="70"/>
      <c r="CR780" s="70"/>
      <c r="CS780" s="70"/>
      <c r="CT780" s="70"/>
      <c r="CU780" s="70"/>
      <c r="CV780" s="70"/>
      <c r="CW780" s="70"/>
      <c r="CX780" s="70"/>
      <c r="CY780" s="70"/>
      <c r="CZ780" s="70"/>
      <c r="DA780" s="70"/>
      <c r="DB780" s="70"/>
      <c r="DC780" s="70"/>
      <c r="DD780" s="70"/>
      <c r="DE780" s="70"/>
      <c r="DF780" s="70"/>
      <c r="DG780" s="70"/>
      <c r="DH780" s="70"/>
      <c r="DI780" s="70"/>
      <c r="DJ780" s="70"/>
      <c r="DK780" s="70"/>
      <c r="DL780" s="70"/>
      <c r="DM780" s="70"/>
      <c r="DN780" s="70"/>
      <c r="DO780" s="70"/>
      <c r="DP780" s="70"/>
      <c r="DQ780" s="70"/>
      <c r="DR780" s="70"/>
      <c r="DS780" s="70"/>
      <c r="DT780" s="70"/>
      <c r="DU780" s="70"/>
      <c r="DV780" s="70"/>
      <c r="DW780" s="70"/>
      <c r="DX780" s="70"/>
      <c r="DY780" s="70"/>
      <c r="DZ780" s="70"/>
      <c r="EA780" s="70"/>
      <c r="EB780" s="70"/>
      <c r="EC780" s="70"/>
      <c r="ED780" s="70"/>
      <c r="EE780" s="70"/>
      <c r="EF780" s="70"/>
      <c r="EG780" s="70"/>
      <c r="EH780" s="70"/>
      <c r="EI780" s="70"/>
      <c r="EJ780" s="70"/>
      <c r="EK780" s="70"/>
      <c r="EL780" s="70"/>
      <c r="EM780" s="70"/>
      <c r="EN780" s="70"/>
      <c r="EO780" s="70"/>
      <c r="EP780" s="70"/>
      <c r="EQ780" s="70"/>
      <c r="ER780" s="70"/>
      <c r="ES780" s="70"/>
      <c r="ET780" s="70"/>
      <c r="EU780" s="70"/>
      <c r="EV780" s="70"/>
      <c r="EW780" s="70"/>
      <c r="EX780" s="70"/>
      <c r="EY780" s="70"/>
      <c r="EZ780" s="70"/>
      <c r="FA780" s="70"/>
      <c r="FB780" s="70"/>
      <c r="FC780" s="70"/>
      <c r="FD780" s="70"/>
      <c r="FE780" s="70"/>
      <c r="FF780" s="70"/>
      <c r="FG780" s="70"/>
      <c r="FH780" s="70"/>
      <c r="FI780" s="70"/>
      <c r="FJ780" s="70"/>
      <c r="FK780" s="70"/>
      <c r="FL780" s="70"/>
      <c r="FM780" s="70"/>
      <c r="FN780" s="70"/>
      <c r="FO780" s="70"/>
      <c r="FP780" s="70"/>
      <c r="FQ780" s="70"/>
      <c r="FR780" s="70"/>
      <c r="FS780" s="70"/>
      <c r="FT780" s="70"/>
      <c r="FU780" s="70"/>
      <c r="FV780" s="70"/>
      <c r="FW780" s="70"/>
      <c r="FX780" s="70"/>
      <c r="FY780" s="70"/>
      <c r="FZ780" s="70"/>
      <c r="GA780" s="70"/>
      <c r="GB780" s="70"/>
      <c r="GC780" s="70"/>
      <c r="GD780" s="70"/>
      <c r="GE780" s="70"/>
      <c r="GF780" s="70"/>
      <c r="GG780" s="70"/>
      <c r="GH780" s="70"/>
      <c r="GI780" s="70"/>
      <c r="GJ780" s="70"/>
      <c r="GK780" s="70"/>
      <c r="GL780" s="70"/>
      <c r="GM780" s="70"/>
      <c r="GN780" s="70"/>
      <c r="GO780" s="70"/>
      <c r="GP780" s="70"/>
      <c r="GQ780" s="70"/>
      <c r="GR780" s="70"/>
      <c r="GS780" s="70"/>
      <c r="GT780" s="70"/>
      <c r="GU780" s="70"/>
      <c r="GV780" s="70"/>
      <c r="GW780" s="70"/>
      <c r="GX780" s="70"/>
      <c r="GY780" s="70"/>
      <c r="GZ780" s="70"/>
      <c r="HA780" s="70"/>
      <c r="HB780" s="70"/>
      <c r="HC780" s="70"/>
      <c r="HD780" s="70"/>
      <c r="HE780" s="70"/>
      <c r="HF780" s="70"/>
      <c r="HG780" s="70"/>
      <c r="HH780" s="70"/>
      <c r="HI780" s="70"/>
      <c r="HJ780" s="70"/>
      <c r="HK780" s="70"/>
      <c r="HL780" s="70"/>
      <c r="HM780" s="70"/>
      <c r="HN780" s="70"/>
      <c r="HO780" s="70"/>
      <c r="HP780" s="70"/>
      <c r="HQ780" s="70"/>
      <c r="HR780" s="70"/>
      <c r="HS780" s="70"/>
      <c r="HT780" s="70"/>
      <c r="HU780" s="70"/>
      <c r="HV780" s="70"/>
      <c r="HW780" s="70"/>
      <c r="HX780" s="70"/>
      <c r="HY780" s="70"/>
      <c r="HZ780" s="70"/>
      <c r="IA780" s="70"/>
      <c r="IB780" s="70"/>
      <c r="IC780" s="70"/>
      <c r="ID780" s="70"/>
      <c r="IE780" s="70"/>
      <c r="IF780" s="70"/>
      <c r="IG780" s="70"/>
      <c r="IH780" s="70"/>
      <c r="II780" s="70"/>
      <c r="IJ780" s="70"/>
      <c r="IK780" s="70"/>
      <c r="IL780" s="70"/>
      <c r="IM780" s="70"/>
      <c r="IN780" s="70"/>
      <c r="IO780" s="70"/>
      <c r="IP780" s="70"/>
      <c r="IQ780" s="70"/>
      <c r="IR780" s="70"/>
      <c r="IS780" s="70"/>
      <c r="IT780" s="70"/>
      <c r="IU780" s="70"/>
    </row>
    <row r="781" spans="1:255" ht="14.25">
      <c r="A781" s="69" t="s">
        <v>617</v>
      </c>
      <c r="B781" s="69"/>
      <c r="C781" s="66">
        <f t="shared" si="12"/>
        <v>0</v>
      </c>
      <c r="D781" s="69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  <c r="AC781" s="70"/>
      <c r="AD781" s="70"/>
      <c r="AE781" s="70"/>
      <c r="AF781" s="70"/>
      <c r="AG781" s="70"/>
      <c r="AH781" s="70"/>
      <c r="AI781" s="70"/>
      <c r="AJ781" s="70"/>
      <c r="AK781" s="70"/>
      <c r="AL781" s="70"/>
      <c r="AM781" s="70"/>
      <c r="AN781" s="70"/>
      <c r="AO781" s="70"/>
      <c r="AP781" s="70"/>
      <c r="AQ781" s="70"/>
      <c r="AR781" s="70"/>
      <c r="AS781" s="70"/>
      <c r="AT781" s="70"/>
      <c r="AU781" s="70"/>
      <c r="AV781" s="70"/>
      <c r="AW781" s="70"/>
      <c r="AX781" s="70"/>
      <c r="AY781" s="70"/>
      <c r="AZ781" s="70"/>
      <c r="BA781" s="70"/>
      <c r="BB781" s="70"/>
      <c r="BC781" s="70"/>
      <c r="BD781" s="70"/>
      <c r="BE781" s="70"/>
      <c r="BF781" s="70"/>
      <c r="BG781" s="70"/>
      <c r="BH781" s="70"/>
      <c r="BI781" s="70"/>
      <c r="BJ781" s="70"/>
      <c r="BK781" s="70"/>
      <c r="BL781" s="70"/>
      <c r="BM781" s="70"/>
      <c r="BN781" s="70"/>
      <c r="BO781" s="70"/>
      <c r="BP781" s="70"/>
      <c r="BQ781" s="70"/>
      <c r="BR781" s="70"/>
      <c r="BS781" s="70"/>
      <c r="BT781" s="70"/>
      <c r="BU781" s="70"/>
      <c r="BV781" s="70"/>
      <c r="BW781" s="70"/>
      <c r="BX781" s="70"/>
      <c r="BY781" s="70"/>
      <c r="BZ781" s="70"/>
      <c r="CA781" s="70"/>
      <c r="CB781" s="70"/>
      <c r="CC781" s="70"/>
      <c r="CD781" s="70"/>
      <c r="CE781" s="70"/>
      <c r="CF781" s="70"/>
      <c r="CG781" s="70"/>
      <c r="CH781" s="70"/>
      <c r="CI781" s="70"/>
      <c r="CJ781" s="70"/>
      <c r="CK781" s="70"/>
      <c r="CL781" s="70"/>
      <c r="CM781" s="70"/>
      <c r="CN781" s="70"/>
      <c r="CO781" s="70"/>
      <c r="CP781" s="70"/>
      <c r="CQ781" s="70"/>
      <c r="CR781" s="70"/>
      <c r="CS781" s="70"/>
      <c r="CT781" s="70"/>
      <c r="CU781" s="70"/>
      <c r="CV781" s="70"/>
      <c r="CW781" s="70"/>
      <c r="CX781" s="70"/>
      <c r="CY781" s="70"/>
      <c r="CZ781" s="70"/>
      <c r="DA781" s="70"/>
      <c r="DB781" s="70"/>
      <c r="DC781" s="70"/>
      <c r="DD781" s="70"/>
      <c r="DE781" s="70"/>
      <c r="DF781" s="70"/>
      <c r="DG781" s="70"/>
      <c r="DH781" s="70"/>
      <c r="DI781" s="70"/>
      <c r="DJ781" s="70"/>
      <c r="DK781" s="70"/>
      <c r="DL781" s="70"/>
      <c r="DM781" s="70"/>
      <c r="DN781" s="70"/>
      <c r="DO781" s="70"/>
      <c r="DP781" s="70"/>
      <c r="DQ781" s="70"/>
      <c r="DR781" s="70"/>
      <c r="DS781" s="70"/>
      <c r="DT781" s="70"/>
      <c r="DU781" s="70"/>
      <c r="DV781" s="70"/>
      <c r="DW781" s="70"/>
      <c r="DX781" s="70"/>
      <c r="DY781" s="70"/>
      <c r="DZ781" s="70"/>
      <c r="EA781" s="70"/>
      <c r="EB781" s="70"/>
      <c r="EC781" s="70"/>
      <c r="ED781" s="70"/>
      <c r="EE781" s="70"/>
      <c r="EF781" s="70"/>
      <c r="EG781" s="70"/>
      <c r="EH781" s="70"/>
      <c r="EI781" s="70"/>
      <c r="EJ781" s="70"/>
      <c r="EK781" s="70"/>
      <c r="EL781" s="70"/>
      <c r="EM781" s="70"/>
      <c r="EN781" s="70"/>
      <c r="EO781" s="70"/>
      <c r="EP781" s="70"/>
      <c r="EQ781" s="70"/>
      <c r="ER781" s="70"/>
      <c r="ES781" s="70"/>
      <c r="ET781" s="70"/>
      <c r="EU781" s="70"/>
      <c r="EV781" s="70"/>
      <c r="EW781" s="70"/>
      <c r="EX781" s="70"/>
      <c r="EY781" s="70"/>
      <c r="EZ781" s="70"/>
      <c r="FA781" s="70"/>
      <c r="FB781" s="70"/>
      <c r="FC781" s="70"/>
      <c r="FD781" s="70"/>
      <c r="FE781" s="70"/>
      <c r="FF781" s="70"/>
      <c r="FG781" s="70"/>
      <c r="FH781" s="70"/>
      <c r="FI781" s="70"/>
      <c r="FJ781" s="70"/>
      <c r="FK781" s="70"/>
      <c r="FL781" s="70"/>
      <c r="FM781" s="70"/>
      <c r="FN781" s="70"/>
      <c r="FO781" s="70"/>
      <c r="FP781" s="70"/>
      <c r="FQ781" s="70"/>
      <c r="FR781" s="70"/>
      <c r="FS781" s="70"/>
      <c r="FT781" s="70"/>
      <c r="FU781" s="70"/>
      <c r="FV781" s="70"/>
      <c r="FW781" s="70"/>
      <c r="FX781" s="70"/>
      <c r="FY781" s="70"/>
      <c r="FZ781" s="70"/>
      <c r="GA781" s="70"/>
      <c r="GB781" s="70"/>
      <c r="GC781" s="70"/>
      <c r="GD781" s="70"/>
      <c r="GE781" s="70"/>
      <c r="GF781" s="70"/>
      <c r="GG781" s="70"/>
      <c r="GH781" s="70"/>
      <c r="GI781" s="70"/>
      <c r="GJ781" s="70"/>
      <c r="GK781" s="70"/>
      <c r="GL781" s="70"/>
      <c r="GM781" s="70"/>
      <c r="GN781" s="70"/>
      <c r="GO781" s="70"/>
      <c r="GP781" s="70"/>
      <c r="GQ781" s="70"/>
      <c r="GR781" s="70"/>
      <c r="GS781" s="70"/>
      <c r="GT781" s="70"/>
      <c r="GU781" s="70"/>
      <c r="GV781" s="70"/>
      <c r="GW781" s="70"/>
      <c r="GX781" s="70"/>
      <c r="GY781" s="70"/>
      <c r="GZ781" s="70"/>
      <c r="HA781" s="70"/>
      <c r="HB781" s="70"/>
      <c r="HC781" s="70"/>
      <c r="HD781" s="70"/>
      <c r="HE781" s="70"/>
      <c r="HF781" s="70"/>
      <c r="HG781" s="70"/>
      <c r="HH781" s="70"/>
      <c r="HI781" s="70"/>
      <c r="HJ781" s="70"/>
      <c r="HK781" s="70"/>
      <c r="HL781" s="70"/>
      <c r="HM781" s="70"/>
      <c r="HN781" s="70"/>
      <c r="HO781" s="70"/>
      <c r="HP781" s="70"/>
      <c r="HQ781" s="70"/>
      <c r="HR781" s="70"/>
      <c r="HS781" s="70"/>
      <c r="HT781" s="70"/>
      <c r="HU781" s="70"/>
      <c r="HV781" s="70"/>
      <c r="HW781" s="70"/>
      <c r="HX781" s="70"/>
      <c r="HY781" s="70"/>
      <c r="HZ781" s="70"/>
      <c r="IA781" s="70"/>
      <c r="IB781" s="70"/>
      <c r="IC781" s="70"/>
      <c r="ID781" s="70"/>
      <c r="IE781" s="70"/>
      <c r="IF781" s="70"/>
      <c r="IG781" s="70"/>
      <c r="IH781" s="70"/>
      <c r="II781" s="70"/>
      <c r="IJ781" s="70"/>
      <c r="IK781" s="70"/>
      <c r="IL781" s="70"/>
      <c r="IM781" s="70"/>
      <c r="IN781" s="70"/>
      <c r="IO781" s="70"/>
      <c r="IP781" s="70"/>
      <c r="IQ781" s="70"/>
      <c r="IR781" s="70"/>
      <c r="IS781" s="70"/>
      <c r="IT781" s="70"/>
      <c r="IU781" s="70"/>
    </row>
    <row r="782" spans="1:255" ht="14.25">
      <c r="A782" s="69" t="s">
        <v>51</v>
      </c>
      <c r="B782" s="69"/>
      <c r="C782" s="66">
        <f t="shared" si="12"/>
        <v>0</v>
      </c>
      <c r="D782" s="69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  <c r="AC782" s="70"/>
      <c r="AD782" s="70"/>
      <c r="AE782" s="70"/>
      <c r="AF782" s="70"/>
      <c r="AG782" s="70"/>
      <c r="AH782" s="70"/>
      <c r="AI782" s="70"/>
      <c r="AJ782" s="70"/>
      <c r="AK782" s="70"/>
      <c r="AL782" s="70"/>
      <c r="AM782" s="70"/>
      <c r="AN782" s="70"/>
      <c r="AO782" s="70"/>
      <c r="AP782" s="70"/>
      <c r="AQ782" s="70"/>
      <c r="AR782" s="70"/>
      <c r="AS782" s="70"/>
      <c r="AT782" s="70"/>
      <c r="AU782" s="70"/>
      <c r="AV782" s="70"/>
      <c r="AW782" s="70"/>
      <c r="AX782" s="70"/>
      <c r="AY782" s="70"/>
      <c r="AZ782" s="70"/>
      <c r="BA782" s="70"/>
      <c r="BB782" s="70"/>
      <c r="BC782" s="70"/>
      <c r="BD782" s="70"/>
      <c r="BE782" s="70"/>
      <c r="BF782" s="70"/>
      <c r="BG782" s="70"/>
      <c r="BH782" s="70"/>
      <c r="BI782" s="70"/>
      <c r="BJ782" s="70"/>
      <c r="BK782" s="70"/>
      <c r="BL782" s="70"/>
      <c r="BM782" s="70"/>
      <c r="BN782" s="70"/>
      <c r="BO782" s="70"/>
      <c r="BP782" s="70"/>
      <c r="BQ782" s="70"/>
      <c r="BR782" s="70"/>
      <c r="BS782" s="70"/>
      <c r="BT782" s="70"/>
      <c r="BU782" s="70"/>
      <c r="BV782" s="70"/>
      <c r="BW782" s="70"/>
      <c r="BX782" s="70"/>
      <c r="BY782" s="70"/>
      <c r="BZ782" s="70"/>
      <c r="CA782" s="70"/>
      <c r="CB782" s="70"/>
      <c r="CC782" s="70"/>
      <c r="CD782" s="70"/>
      <c r="CE782" s="70"/>
      <c r="CF782" s="70"/>
      <c r="CG782" s="70"/>
      <c r="CH782" s="70"/>
      <c r="CI782" s="70"/>
      <c r="CJ782" s="70"/>
      <c r="CK782" s="70"/>
      <c r="CL782" s="70"/>
      <c r="CM782" s="70"/>
      <c r="CN782" s="70"/>
      <c r="CO782" s="70"/>
      <c r="CP782" s="70"/>
      <c r="CQ782" s="70"/>
      <c r="CR782" s="70"/>
      <c r="CS782" s="70"/>
      <c r="CT782" s="70"/>
      <c r="CU782" s="70"/>
      <c r="CV782" s="70"/>
      <c r="CW782" s="70"/>
      <c r="CX782" s="70"/>
      <c r="CY782" s="70"/>
      <c r="CZ782" s="70"/>
      <c r="DA782" s="70"/>
      <c r="DB782" s="70"/>
      <c r="DC782" s="70"/>
      <c r="DD782" s="70"/>
      <c r="DE782" s="70"/>
      <c r="DF782" s="70"/>
      <c r="DG782" s="70"/>
      <c r="DH782" s="70"/>
      <c r="DI782" s="70"/>
      <c r="DJ782" s="70"/>
      <c r="DK782" s="70"/>
      <c r="DL782" s="70"/>
      <c r="DM782" s="70"/>
      <c r="DN782" s="70"/>
      <c r="DO782" s="70"/>
      <c r="DP782" s="70"/>
      <c r="DQ782" s="70"/>
      <c r="DR782" s="70"/>
      <c r="DS782" s="70"/>
      <c r="DT782" s="70"/>
      <c r="DU782" s="70"/>
      <c r="DV782" s="70"/>
      <c r="DW782" s="70"/>
      <c r="DX782" s="70"/>
      <c r="DY782" s="70"/>
      <c r="DZ782" s="70"/>
      <c r="EA782" s="70"/>
      <c r="EB782" s="70"/>
      <c r="EC782" s="70"/>
      <c r="ED782" s="70"/>
      <c r="EE782" s="70"/>
      <c r="EF782" s="70"/>
      <c r="EG782" s="70"/>
      <c r="EH782" s="70"/>
      <c r="EI782" s="70"/>
      <c r="EJ782" s="70"/>
      <c r="EK782" s="70"/>
      <c r="EL782" s="70"/>
      <c r="EM782" s="70"/>
      <c r="EN782" s="70"/>
      <c r="EO782" s="70"/>
      <c r="EP782" s="70"/>
      <c r="EQ782" s="70"/>
      <c r="ER782" s="70"/>
      <c r="ES782" s="70"/>
      <c r="ET782" s="70"/>
      <c r="EU782" s="70"/>
      <c r="EV782" s="70"/>
      <c r="EW782" s="70"/>
      <c r="EX782" s="70"/>
      <c r="EY782" s="70"/>
      <c r="EZ782" s="70"/>
      <c r="FA782" s="70"/>
      <c r="FB782" s="70"/>
      <c r="FC782" s="70"/>
      <c r="FD782" s="70"/>
      <c r="FE782" s="70"/>
      <c r="FF782" s="70"/>
      <c r="FG782" s="70"/>
      <c r="FH782" s="70"/>
      <c r="FI782" s="70"/>
      <c r="FJ782" s="70"/>
      <c r="FK782" s="70"/>
      <c r="FL782" s="70"/>
      <c r="FM782" s="70"/>
      <c r="FN782" s="70"/>
      <c r="FO782" s="70"/>
      <c r="FP782" s="70"/>
      <c r="FQ782" s="70"/>
      <c r="FR782" s="70"/>
      <c r="FS782" s="70"/>
      <c r="FT782" s="70"/>
      <c r="FU782" s="70"/>
      <c r="FV782" s="70"/>
      <c r="FW782" s="70"/>
      <c r="FX782" s="70"/>
      <c r="FY782" s="70"/>
      <c r="FZ782" s="70"/>
      <c r="GA782" s="70"/>
      <c r="GB782" s="70"/>
      <c r="GC782" s="70"/>
      <c r="GD782" s="70"/>
      <c r="GE782" s="70"/>
      <c r="GF782" s="70"/>
      <c r="GG782" s="70"/>
      <c r="GH782" s="70"/>
      <c r="GI782" s="70"/>
      <c r="GJ782" s="70"/>
      <c r="GK782" s="70"/>
      <c r="GL782" s="70"/>
      <c r="GM782" s="70"/>
      <c r="GN782" s="70"/>
      <c r="GO782" s="70"/>
      <c r="GP782" s="70"/>
      <c r="GQ782" s="70"/>
      <c r="GR782" s="70"/>
      <c r="GS782" s="70"/>
      <c r="GT782" s="70"/>
      <c r="GU782" s="70"/>
      <c r="GV782" s="70"/>
      <c r="GW782" s="70"/>
      <c r="GX782" s="70"/>
      <c r="GY782" s="70"/>
      <c r="GZ782" s="70"/>
      <c r="HA782" s="70"/>
      <c r="HB782" s="70"/>
      <c r="HC782" s="70"/>
      <c r="HD782" s="70"/>
      <c r="HE782" s="70"/>
      <c r="HF782" s="70"/>
      <c r="HG782" s="70"/>
      <c r="HH782" s="70"/>
      <c r="HI782" s="70"/>
      <c r="HJ782" s="70"/>
      <c r="HK782" s="70"/>
      <c r="HL782" s="70"/>
      <c r="HM782" s="70"/>
      <c r="HN782" s="70"/>
      <c r="HO782" s="70"/>
      <c r="HP782" s="70"/>
      <c r="HQ782" s="70"/>
      <c r="HR782" s="70"/>
      <c r="HS782" s="70"/>
      <c r="HT782" s="70"/>
      <c r="HU782" s="70"/>
      <c r="HV782" s="70"/>
      <c r="HW782" s="70"/>
      <c r="HX782" s="70"/>
      <c r="HY782" s="70"/>
      <c r="HZ782" s="70"/>
      <c r="IA782" s="70"/>
      <c r="IB782" s="70"/>
      <c r="IC782" s="70"/>
      <c r="ID782" s="70"/>
      <c r="IE782" s="70"/>
      <c r="IF782" s="70"/>
      <c r="IG782" s="70"/>
      <c r="IH782" s="70"/>
      <c r="II782" s="70"/>
      <c r="IJ782" s="70"/>
      <c r="IK782" s="70"/>
      <c r="IL782" s="70"/>
      <c r="IM782" s="70"/>
      <c r="IN782" s="70"/>
      <c r="IO782" s="70"/>
      <c r="IP782" s="70"/>
      <c r="IQ782" s="70"/>
      <c r="IR782" s="70"/>
      <c r="IS782" s="70"/>
      <c r="IT782" s="70"/>
      <c r="IU782" s="70"/>
    </row>
    <row r="783" spans="1:255" ht="14.25">
      <c r="A783" s="69" t="s">
        <v>618</v>
      </c>
      <c r="B783" s="69"/>
      <c r="C783" s="66">
        <f t="shared" si="12"/>
        <v>0</v>
      </c>
      <c r="D783" s="69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  <c r="AC783" s="70"/>
      <c r="AD783" s="70"/>
      <c r="AE783" s="70"/>
      <c r="AF783" s="70"/>
      <c r="AG783" s="70"/>
      <c r="AH783" s="70"/>
      <c r="AI783" s="70"/>
      <c r="AJ783" s="70"/>
      <c r="AK783" s="70"/>
      <c r="AL783" s="70"/>
      <c r="AM783" s="70"/>
      <c r="AN783" s="70"/>
      <c r="AO783" s="70"/>
      <c r="AP783" s="70"/>
      <c r="AQ783" s="70"/>
      <c r="AR783" s="70"/>
      <c r="AS783" s="70"/>
      <c r="AT783" s="70"/>
      <c r="AU783" s="70"/>
      <c r="AV783" s="70"/>
      <c r="AW783" s="70"/>
      <c r="AX783" s="70"/>
      <c r="AY783" s="70"/>
      <c r="AZ783" s="70"/>
      <c r="BA783" s="70"/>
      <c r="BB783" s="70"/>
      <c r="BC783" s="70"/>
      <c r="BD783" s="70"/>
      <c r="BE783" s="70"/>
      <c r="BF783" s="70"/>
      <c r="BG783" s="70"/>
      <c r="BH783" s="70"/>
      <c r="BI783" s="70"/>
      <c r="BJ783" s="70"/>
      <c r="BK783" s="70"/>
      <c r="BL783" s="70"/>
      <c r="BM783" s="70"/>
      <c r="BN783" s="70"/>
      <c r="BO783" s="70"/>
      <c r="BP783" s="70"/>
      <c r="BQ783" s="70"/>
      <c r="BR783" s="70"/>
      <c r="BS783" s="70"/>
      <c r="BT783" s="70"/>
      <c r="BU783" s="70"/>
      <c r="BV783" s="70"/>
      <c r="BW783" s="70"/>
      <c r="BX783" s="70"/>
      <c r="BY783" s="70"/>
      <c r="BZ783" s="70"/>
      <c r="CA783" s="70"/>
      <c r="CB783" s="70"/>
      <c r="CC783" s="70"/>
      <c r="CD783" s="70"/>
      <c r="CE783" s="70"/>
      <c r="CF783" s="70"/>
      <c r="CG783" s="70"/>
      <c r="CH783" s="70"/>
      <c r="CI783" s="70"/>
      <c r="CJ783" s="70"/>
      <c r="CK783" s="70"/>
      <c r="CL783" s="70"/>
      <c r="CM783" s="70"/>
      <c r="CN783" s="70"/>
      <c r="CO783" s="70"/>
      <c r="CP783" s="70"/>
      <c r="CQ783" s="70"/>
      <c r="CR783" s="70"/>
      <c r="CS783" s="70"/>
      <c r="CT783" s="70"/>
      <c r="CU783" s="70"/>
      <c r="CV783" s="70"/>
      <c r="CW783" s="70"/>
      <c r="CX783" s="70"/>
      <c r="CY783" s="70"/>
      <c r="CZ783" s="70"/>
      <c r="DA783" s="70"/>
      <c r="DB783" s="70"/>
      <c r="DC783" s="70"/>
      <c r="DD783" s="70"/>
      <c r="DE783" s="70"/>
      <c r="DF783" s="70"/>
      <c r="DG783" s="70"/>
      <c r="DH783" s="70"/>
      <c r="DI783" s="70"/>
      <c r="DJ783" s="70"/>
      <c r="DK783" s="70"/>
      <c r="DL783" s="70"/>
      <c r="DM783" s="70"/>
      <c r="DN783" s="70"/>
      <c r="DO783" s="70"/>
      <c r="DP783" s="70"/>
      <c r="DQ783" s="70"/>
      <c r="DR783" s="70"/>
      <c r="DS783" s="70"/>
      <c r="DT783" s="70"/>
      <c r="DU783" s="70"/>
      <c r="DV783" s="70"/>
      <c r="DW783" s="70"/>
      <c r="DX783" s="70"/>
      <c r="DY783" s="70"/>
      <c r="DZ783" s="70"/>
      <c r="EA783" s="70"/>
      <c r="EB783" s="70"/>
      <c r="EC783" s="70"/>
      <c r="ED783" s="70"/>
      <c r="EE783" s="70"/>
      <c r="EF783" s="70"/>
      <c r="EG783" s="70"/>
      <c r="EH783" s="70"/>
      <c r="EI783" s="70"/>
      <c r="EJ783" s="70"/>
      <c r="EK783" s="70"/>
      <c r="EL783" s="70"/>
      <c r="EM783" s="70"/>
      <c r="EN783" s="70"/>
      <c r="EO783" s="70"/>
      <c r="EP783" s="70"/>
      <c r="EQ783" s="70"/>
      <c r="ER783" s="70"/>
      <c r="ES783" s="70"/>
      <c r="ET783" s="70"/>
      <c r="EU783" s="70"/>
      <c r="EV783" s="70"/>
      <c r="EW783" s="70"/>
      <c r="EX783" s="70"/>
      <c r="EY783" s="70"/>
      <c r="EZ783" s="70"/>
      <c r="FA783" s="70"/>
      <c r="FB783" s="70"/>
      <c r="FC783" s="70"/>
      <c r="FD783" s="70"/>
      <c r="FE783" s="70"/>
      <c r="FF783" s="70"/>
      <c r="FG783" s="70"/>
      <c r="FH783" s="70"/>
      <c r="FI783" s="70"/>
      <c r="FJ783" s="70"/>
      <c r="FK783" s="70"/>
      <c r="FL783" s="70"/>
      <c r="FM783" s="70"/>
      <c r="FN783" s="70"/>
      <c r="FO783" s="70"/>
      <c r="FP783" s="70"/>
      <c r="FQ783" s="70"/>
      <c r="FR783" s="70"/>
      <c r="FS783" s="70"/>
      <c r="FT783" s="70"/>
      <c r="FU783" s="70"/>
      <c r="FV783" s="70"/>
      <c r="FW783" s="70"/>
      <c r="FX783" s="70"/>
      <c r="FY783" s="70"/>
      <c r="FZ783" s="70"/>
      <c r="GA783" s="70"/>
      <c r="GB783" s="70"/>
      <c r="GC783" s="70"/>
      <c r="GD783" s="70"/>
      <c r="GE783" s="70"/>
      <c r="GF783" s="70"/>
      <c r="GG783" s="70"/>
      <c r="GH783" s="70"/>
      <c r="GI783" s="70"/>
      <c r="GJ783" s="70"/>
      <c r="GK783" s="70"/>
      <c r="GL783" s="70"/>
      <c r="GM783" s="70"/>
      <c r="GN783" s="70"/>
      <c r="GO783" s="70"/>
      <c r="GP783" s="70"/>
      <c r="GQ783" s="70"/>
      <c r="GR783" s="70"/>
      <c r="GS783" s="70"/>
      <c r="GT783" s="70"/>
      <c r="GU783" s="70"/>
      <c r="GV783" s="70"/>
      <c r="GW783" s="70"/>
      <c r="GX783" s="70"/>
      <c r="GY783" s="70"/>
      <c r="GZ783" s="70"/>
      <c r="HA783" s="70"/>
      <c r="HB783" s="70"/>
      <c r="HC783" s="70"/>
      <c r="HD783" s="70"/>
      <c r="HE783" s="70"/>
      <c r="HF783" s="70"/>
      <c r="HG783" s="70"/>
      <c r="HH783" s="70"/>
      <c r="HI783" s="70"/>
      <c r="HJ783" s="70"/>
      <c r="HK783" s="70"/>
      <c r="HL783" s="70"/>
      <c r="HM783" s="70"/>
      <c r="HN783" s="70"/>
      <c r="HO783" s="70"/>
      <c r="HP783" s="70"/>
      <c r="HQ783" s="70"/>
      <c r="HR783" s="70"/>
      <c r="HS783" s="70"/>
      <c r="HT783" s="70"/>
      <c r="HU783" s="70"/>
      <c r="HV783" s="70"/>
      <c r="HW783" s="70"/>
      <c r="HX783" s="70"/>
      <c r="HY783" s="70"/>
      <c r="HZ783" s="70"/>
      <c r="IA783" s="70"/>
      <c r="IB783" s="70"/>
      <c r="IC783" s="70"/>
      <c r="ID783" s="70"/>
      <c r="IE783" s="70"/>
      <c r="IF783" s="70"/>
      <c r="IG783" s="70"/>
      <c r="IH783" s="70"/>
      <c r="II783" s="70"/>
      <c r="IJ783" s="70"/>
      <c r="IK783" s="70"/>
      <c r="IL783" s="70"/>
      <c r="IM783" s="70"/>
      <c r="IN783" s="70"/>
      <c r="IO783" s="70"/>
      <c r="IP783" s="70"/>
      <c r="IQ783" s="70"/>
      <c r="IR783" s="70"/>
      <c r="IS783" s="70"/>
      <c r="IT783" s="70"/>
      <c r="IU783" s="70"/>
    </row>
    <row r="784" spans="1:255" s="62" customFormat="1" ht="14.25">
      <c r="A784" s="65" t="s">
        <v>619</v>
      </c>
      <c r="B784" s="65"/>
      <c r="C784" s="66">
        <f t="shared" si="12"/>
        <v>228</v>
      </c>
      <c r="D784" s="65">
        <v>228</v>
      </c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  <c r="CK784" s="7"/>
      <c r="CL784" s="7"/>
      <c r="CM784" s="7"/>
      <c r="CN784" s="7"/>
      <c r="CO784" s="7"/>
      <c r="CP784" s="7"/>
      <c r="CQ784" s="7"/>
      <c r="CR784" s="7"/>
      <c r="CS784" s="7"/>
      <c r="CT784" s="7"/>
      <c r="CU784" s="7"/>
      <c r="CV784" s="7"/>
      <c r="CW784" s="7"/>
      <c r="CX784" s="7"/>
      <c r="CY784" s="7"/>
      <c r="CZ784" s="7"/>
      <c r="DA784" s="7"/>
      <c r="DB784" s="7"/>
      <c r="DC784" s="7"/>
      <c r="DD784" s="7"/>
      <c r="DE784" s="7"/>
      <c r="DF784" s="7"/>
      <c r="DG784" s="7"/>
      <c r="DH784" s="7"/>
      <c r="DI784" s="7"/>
      <c r="DJ784" s="7"/>
      <c r="DK784" s="7"/>
      <c r="DL784" s="7"/>
      <c r="DM784" s="7"/>
      <c r="DN784" s="7"/>
      <c r="DO784" s="7"/>
      <c r="DP784" s="7"/>
      <c r="DQ784" s="7"/>
      <c r="DR784" s="7"/>
      <c r="DS784" s="7"/>
      <c r="DT784" s="7"/>
      <c r="DU784" s="7"/>
      <c r="DV784" s="7"/>
      <c r="DW784" s="7"/>
      <c r="DX784" s="7"/>
      <c r="DY784" s="7"/>
      <c r="DZ784" s="7"/>
      <c r="EA784" s="7"/>
      <c r="EB784" s="7"/>
      <c r="EC784" s="7"/>
      <c r="ED784" s="7"/>
      <c r="EE784" s="7"/>
      <c r="EF784" s="7"/>
      <c r="EG784" s="7"/>
      <c r="EH784" s="7"/>
      <c r="EI784" s="7"/>
      <c r="EJ784" s="7"/>
      <c r="EK784" s="7"/>
      <c r="EL784" s="7"/>
      <c r="EM784" s="7"/>
      <c r="EN784" s="7"/>
      <c r="EO784" s="7"/>
      <c r="EP784" s="7"/>
      <c r="EQ784" s="7"/>
      <c r="ER784" s="7"/>
      <c r="ES784" s="7"/>
      <c r="ET784" s="7"/>
      <c r="EU784" s="7"/>
      <c r="EV784" s="7"/>
      <c r="EW784" s="7"/>
      <c r="EX784" s="7"/>
      <c r="EY784" s="7"/>
      <c r="EZ784" s="7"/>
      <c r="FA784" s="7"/>
      <c r="FB784" s="7"/>
      <c r="FC784" s="7"/>
      <c r="FD784" s="7"/>
      <c r="FE784" s="7"/>
      <c r="FF784" s="7"/>
      <c r="FG784" s="7"/>
      <c r="FH784" s="7"/>
      <c r="FI784" s="7"/>
      <c r="FJ784" s="7"/>
      <c r="FK784" s="7"/>
      <c r="FL784" s="7"/>
      <c r="FM784" s="7"/>
      <c r="FN784" s="7"/>
      <c r="FO784" s="7"/>
      <c r="FP784" s="7"/>
      <c r="FQ784" s="7"/>
      <c r="FR784" s="7"/>
      <c r="FS784" s="7"/>
      <c r="FT784" s="7"/>
      <c r="FU784" s="7"/>
      <c r="FV784" s="7"/>
      <c r="FW784" s="7"/>
      <c r="FX784" s="7"/>
      <c r="FY784" s="7"/>
      <c r="FZ784" s="7"/>
      <c r="GA784" s="7"/>
      <c r="GB784" s="7"/>
      <c r="GC784" s="7"/>
      <c r="GD784" s="7"/>
      <c r="GE784" s="7"/>
      <c r="GF784" s="7"/>
      <c r="GG784" s="7"/>
      <c r="GH784" s="7"/>
      <c r="GI784" s="7"/>
      <c r="GJ784" s="7"/>
      <c r="GK784" s="7"/>
      <c r="GL784" s="7"/>
      <c r="GM784" s="7"/>
      <c r="GN784" s="7"/>
      <c r="GO784" s="7"/>
      <c r="GP784" s="7"/>
      <c r="GQ784" s="7"/>
      <c r="GR784" s="7"/>
      <c r="GS784" s="7"/>
      <c r="GT784" s="7"/>
      <c r="GU784" s="7"/>
      <c r="GV784" s="7"/>
      <c r="GW784" s="7"/>
      <c r="GX784" s="7"/>
      <c r="GY784" s="7"/>
      <c r="GZ784" s="7"/>
      <c r="HA784" s="7"/>
      <c r="HB784" s="7"/>
      <c r="HC784" s="7"/>
      <c r="HD784" s="7"/>
      <c r="HE784" s="7"/>
      <c r="HF784" s="7"/>
      <c r="HG784" s="7"/>
      <c r="HH784" s="7"/>
      <c r="HI784" s="7"/>
      <c r="HJ784" s="7"/>
      <c r="HK784" s="7"/>
      <c r="HL784" s="7"/>
      <c r="HM784" s="7"/>
      <c r="HN784" s="7"/>
      <c r="HO784" s="7"/>
      <c r="HP784" s="7"/>
      <c r="HQ784" s="7"/>
      <c r="HR784" s="7"/>
      <c r="HS784" s="7"/>
      <c r="HT784" s="7"/>
      <c r="HU784" s="7"/>
      <c r="HV784" s="7"/>
      <c r="HW784" s="7"/>
      <c r="HX784" s="7"/>
      <c r="HY784" s="7"/>
      <c r="HZ784" s="7"/>
      <c r="IA784" s="7"/>
      <c r="IB784" s="7"/>
      <c r="IC784" s="7"/>
      <c r="ID784" s="7"/>
      <c r="IE784" s="7"/>
      <c r="IF784" s="7"/>
      <c r="IG784" s="7"/>
      <c r="IH784" s="7"/>
      <c r="II784" s="7"/>
      <c r="IJ784" s="7"/>
      <c r="IK784" s="7"/>
      <c r="IL784" s="7"/>
      <c r="IM784" s="7"/>
      <c r="IN784" s="7"/>
      <c r="IO784" s="7"/>
      <c r="IP784" s="7"/>
      <c r="IQ784" s="7"/>
      <c r="IR784" s="7"/>
      <c r="IS784" s="7"/>
      <c r="IT784" s="7"/>
      <c r="IU784" s="7"/>
    </row>
    <row r="785" spans="1:255" s="62" customFormat="1" ht="14.25">
      <c r="A785" s="65" t="s">
        <v>620</v>
      </c>
      <c r="B785" s="65">
        <f>SUM(B786,B797:B798,B801:B803)</f>
        <v>7051</v>
      </c>
      <c r="C785" s="66">
        <f t="shared" si="12"/>
        <v>17408</v>
      </c>
      <c r="D785" s="65">
        <f>SUM(D786,D797:D798,D801:D803)</f>
        <v>24459</v>
      </c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  <c r="CK785" s="7"/>
      <c r="CL785" s="7"/>
      <c r="CM785" s="7"/>
      <c r="CN785" s="7"/>
      <c r="CO785" s="7"/>
      <c r="CP785" s="7"/>
      <c r="CQ785" s="7"/>
      <c r="CR785" s="7"/>
      <c r="CS785" s="7"/>
      <c r="CT785" s="7"/>
      <c r="CU785" s="7"/>
      <c r="CV785" s="7"/>
      <c r="CW785" s="7"/>
      <c r="CX785" s="7"/>
      <c r="CY785" s="7"/>
      <c r="CZ785" s="7"/>
      <c r="DA785" s="7"/>
      <c r="DB785" s="7"/>
      <c r="DC785" s="7"/>
      <c r="DD785" s="7"/>
      <c r="DE785" s="7"/>
      <c r="DF785" s="7"/>
      <c r="DG785" s="7"/>
      <c r="DH785" s="7"/>
      <c r="DI785" s="7"/>
      <c r="DJ785" s="7"/>
      <c r="DK785" s="7"/>
      <c r="DL785" s="7"/>
      <c r="DM785" s="7"/>
      <c r="DN785" s="7"/>
      <c r="DO785" s="7"/>
      <c r="DP785" s="7"/>
      <c r="DQ785" s="7"/>
      <c r="DR785" s="7"/>
      <c r="DS785" s="7"/>
      <c r="DT785" s="7"/>
      <c r="DU785" s="7"/>
      <c r="DV785" s="7"/>
      <c r="DW785" s="7"/>
      <c r="DX785" s="7"/>
      <c r="DY785" s="7"/>
      <c r="DZ785" s="7"/>
      <c r="EA785" s="7"/>
      <c r="EB785" s="7"/>
      <c r="EC785" s="7"/>
      <c r="ED785" s="7"/>
      <c r="EE785" s="7"/>
      <c r="EF785" s="7"/>
      <c r="EG785" s="7"/>
      <c r="EH785" s="7"/>
      <c r="EI785" s="7"/>
      <c r="EJ785" s="7"/>
      <c r="EK785" s="7"/>
      <c r="EL785" s="7"/>
      <c r="EM785" s="7"/>
      <c r="EN785" s="7"/>
      <c r="EO785" s="7"/>
      <c r="EP785" s="7"/>
      <c r="EQ785" s="7"/>
      <c r="ER785" s="7"/>
      <c r="ES785" s="7"/>
      <c r="ET785" s="7"/>
      <c r="EU785" s="7"/>
      <c r="EV785" s="7"/>
      <c r="EW785" s="7"/>
      <c r="EX785" s="7"/>
      <c r="EY785" s="7"/>
      <c r="EZ785" s="7"/>
      <c r="FA785" s="7"/>
      <c r="FB785" s="7"/>
      <c r="FC785" s="7"/>
      <c r="FD785" s="7"/>
      <c r="FE785" s="7"/>
      <c r="FF785" s="7"/>
      <c r="FG785" s="7"/>
      <c r="FH785" s="7"/>
      <c r="FI785" s="7"/>
      <c r="FJ785" s="7"/>
      <c r="FK785" s="7"/>
      <c r="FL785" s="7"/>
      <c r="FM785" s="7"/>
      <c r="FN785" s="7"/>
      <c r="FO785" s="7"/>
      <c r="FP785" s="7"/>
      <c r="FQ785" s="7"/>
      <c r="FR785" s="7"/>
      <c r="FS785" s="7"/>
      <c r="FT785" s="7"/>
      <c r="FU785" s="7"/>
      <c r="FV785" s="7"/>
      <c r="FW785" s="7"/>
      <c r="FX785" s="7"/>
      <c r="FY785" s="7"/>
      <c r="FZ785" s="7"/>
      <c r="GA785" s="7"/>
      <c r="GB785" s="7"/>
      <c r="GC785" s="7"/>
      <c r="GD785" s="7"/>
      <c r="GE785" s="7"/>
      <c r="GF785" s="7"/>
      <c r="GG785" s="7"/>
      <c r="GH785" s="7"/>
      <c r="GI785" s="7"/>
      <c r="GJ785" s="7"/>
      <c r="GK785" s="7"/>
      <c r="GL785" s="7"/>
      <c r="GM785" s="7"/>
      <c r="GN785" s="7"/>
      <c r="GO785" s="7"/>
      <c r="GP785" s="7"/>
      <c r="GQ785" s="7"/>
      <c r="GR785" s="7"/>
      <c r="GS785" s="7"/>
      <c r="GT785" s="7"/>
      <c r="GU785" s="7"/>
      <c r="GV785" s="7"/>
      <c r="GW785" s="7"/>
      <c r="GX785" s="7"/>
      <c r="GY785" s="7"/>
      <c r="GZ785" s="7"/>
      <c r="HA785" s="7"/>
      <c r="HB785" s="7"/>
      <c r="HC785" s="7"/>
      <c r="HD785" s="7"/>
      <c r="HE785" s="7"/>
      <c r="HF785" s="7"/>
      <c r="HG785" s="7"/>
      <c r="HH785" s="7"/>
      <c r="HI785" s="7"/>
      <c r="HJ785" s="7"/>
      <c r="HK785" s="7"/>
      <c r="HL785" s="7"/>
      <c r="HM785" s="7"/>
      <c r="HN785" s="7"/>
      <c r="HO785" s="7"/>
      <c r="HP785" s="7"/>
      <c r="HQ785" s="7"/>
      <c r="HR785" s="7"/>
      <c r="HS785" s="7"/>
      <c r="HT785" s="7"/>
      <c r="HU785" s="7"/>
      <c r="HV785" s="7"/>
      <c r="HW785" s="7"/>
      <c r="HX785" s="7"/>
      <c r="HY785" s="7"/>
      <c r="HZ785" s="7"/>
      <c r="IA785" s="7"/>
      <c r="IB785" s="7"/>
      <c r="IC785" s="7"/>
      <c r="ID785" s="7"/>
      <c r="IE785" s="7"/>
      <c r="IF785" s="7"/>
      <c r="IG785" s="7"/>
      <c r="IH785" s="7"/>
      <c r="II785" s="7"/>
      <c r="IJ785" s="7"/>
      <c r="IK785" s="7"/>
      <c r="IL785" s="7"/>
      <c r="IM785" s="7"/>
      <c r="IN785" s="7"/>
      <c r="IO785" s="7"/>
      <c r="IP785" s="7"/>
      <c r="IQ785" s="7"/>
      <c r="IR785" s="7"/>
      <c r="IS785" s="7"/>
      <c r="IT785" s="7"/>
      <c r="IU785" s="7"/>
    </row>
    <row r="786" spans="1:255" s="62" customFormat="1" ht="14.25">
      <c r="A786" s="65" t="s">
        <v>621</v>
      </c>
      <c r="B786" s="65">
        <f>SUM(B787:B796)</f>
        <v>2050</v>
      </c>
      <c r="C786" s="66">
        <f t="shared" si="12"/>
        <v>762</v>
      </c>
      <c r="D786" s="65">
        <f>SUM(D787:D796)</f>
        <v>2812</v>
      </c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  <c r="CK786" s="7"/>
      <c r="CL786" s="7"/>
      <c r="CM786" s="7"/>
      <c r="CN786" s="7"/>
      <c r="CO786" s="7"/>
      <c r="CP786" s="7"/>
      <c r="CQ786" s="7"/>
      <c r="CR786" s="7"/>
      <c r="CS786" s="7"/>
      <c r="CT786" s="7"/>
      <c r="CU786" s="7"/>
      <c r="CV786" s="7"/>
      <c r="CW786" s="7"/>
      <c r="CX786" s="7"/>
      <c r="CY786" s="7"/>
      <c r="CZ786" s="7"/>
      <c r="DA786" s="7"/>
      <c r="DB786" s="7"/>
      <c r="DC786" s="7"/>
      <c r="DD786" s="7"/>
      <c r="DE786" s="7"/>
      <c r="DF786" s="7"/>
      <c r="DG786" s="7"/>
      <c r="DH786" s="7"/>
      <c r="DI786" s="7"/>
      <c r="DJ786" s="7"/>
      <c r="DK786" s="7"/>
      <c r="DL786" s="7"/>
      <c r="DM786" s="7"/>
      <c r="DN786" s="7"/>
      <c r="DO786" s="7"/>
      <c r="DP786" s="7"/>
      <c r="DQ786" s="7"/>
      <c r="DR786" s="7"/>
      <c r="DS786" s="7"/>
      <c r="DT786" s="7"/>
      <c r="DU786" s="7"/>
      <c r="DV786" s="7"/>
      <c r="DW786" s="7"/>
      <c r="DX786" s="7"/>
      <c r="DY786" s="7"/>
      <c r="DZ786" s="7"/>
      <c r="EA786" s="7"/>
      <c r="EB786" s="7"/>
      <c r="EC786" s="7"/>
      <c r="ED786" s="7"/>
      <c r="EE786" s="7"/>
      <c r="EF786" s="7"/>
      <c r="EG786" s="7"/>
      <c r="EH786" s="7"/>
      <c r="EI786" s="7"/>
      <c r="EJ786" s="7"/>
      <c r="EK786" s="7"/>
      <c r="EL786" s="7"/>
      <c r="EM786" s="7"/>
      <c r="EN786" s="7"/>
      <c r="EO786" s="7"/>
      <c r="EP786" s="7"/>
      <c r="EQ786" s="7"/>
      <c r="ER786" s="7"/>
      <c r="ES786" s="7"/>
      <c r="ET786" s="7"/>
      <c r="EU786" s="7"/>
      <c r="EV786" s="7"/>
      <c r="EW786" s="7"/>
      <c r="EX786" s="7"/>
      <c r="EY786" s="7"/>
      <c r="EZ786" s="7"/>
      <c r="FA786" s="7"/>
      <c r="FB786" s="7"/>
      <c r="FC786" s="7"/>
      <c r="FD786" s="7"/>
      <c r="FE786" s="7"/>
      <c r="FF786" s="7"/>
      <c r="FG786" s="7"/>
      <c r="FH786" s="7"/>
      <c r="FI786" s="7"/>
      <c r="FJ786" s="7"/>
      <c r="FK786" s="7"/>
      <c r="FL786" s="7"/>
      <c r="FM786" s="7"/>
      <c r="FN786" s="7"/>
      <c r="FO786" s="7"/>
      <c r="FP786" s="7"/>
      <c r="FQ786" s="7"/>
      <c r="FR786" s="7"/>
      <c r="FS786" s="7"/>
      <c r="FT786" s="7"/>
      <c r="FU786" s="7"/>
      <c r="FV786" s="7"/>
      <c r="FW786" s="7"/>
      <c r="FX786" s="7"/>
      <c r="FY786" s="7"/>
      <c r="FZ786" s="7"/>
      <c r="GA786" s="7"/>
      <c r="GB786" s="7"/>
      <c r="GC786" s="7"/>
      <c r="GD786" s="7"/>
      <c r="GE786" s="7"/>
      <c r="GF786" s="7"/>
      <c r="GG786" s="7"/>
      <c r="GH786" s="7"/>
      <c r="GI786" s="7"/>
      <c r="GJ786" s="7"/>
      <c r="GK786" s="7"/>
      <c r="GL786" s="7"/>
      <c r="GM786" s="7"/>
      <c r="GN786" s="7"/>
      <c r="GO786" s="7"/>
      <c r="GP786" s="7"/>
      <c r="GQ786" s="7"/>
      <c r="GR786" s="7"/>
      <c r="GS786" s="7"/>
      <c r="GT786" s="7"/>
      <c r="GU786" s="7"/>
      <c r="GV786" s="7"/>
      <c r="GW786" s="7"/>
      <c r="GX786" s="7"/>
      <c r="GY786" s="7"/>
      <c r="GZ786" s="7"/>
      <c r="HA786" s="7"/>
      <c r="HB786" s="7"/>
      <c r="HC786" s="7"/>
      <c r="HD786" s="7"/>
      <c r="HE786" s="7"/>
      <c r="HF786" s="7"/>
      <c r="HG786" s="7"/>
      <c r="HH786" s="7"/>
      <c r="HI786" s="7"/>
      <c r="HJ786" s="7"/>
      <c r="HK786" s="7"/>
      <c r="HL786" s="7"/>
      <c r="HM786" s="7"/>
      <c r="HN786" s="7"/>
      <c r="HO786" s="7"/>
      <c r="HP786" s="7"/>
      <c r="HQ786" s="7"/>
      <c r="HR786" s="7"/>
      <c r="HS786" s="7"/>
      <c r="HT786" s="7"/>
      <c r="HU786" s="7"/>
      <c r="HV786" s="7"/>
      <c r="HW786" s="7"/>
      <c r="HX786" s="7"/>
      <c r="HY786" s="7"/>
      <c r="HZ786" s="7"/>
      <c r="IA786" s="7"/>
      <c r="IB786" s="7"/>
      <c r="IC786" s="7"/>
      <c r="ID786" s="7"/>
      <c r="IE786" s="7"/>
      <c r="IF786" s="7"/>
      <c r="IG786" s="7"/>
      <c r="IH786" s="7"/>
      <c r="II786" s="7"/>
      <c r="IJ786" s="7"/>
      <c r="IK786" s="7"/>
      <c r="IL786" s="7"/>
      <c r="IM786" s="7"/>
      <c r="IN786" s="7"/>
      <c r="IO786" s="7"/>
      <c r="IP786" s="7"/>
      <c r="IQ786" s="7"/>
      <c r="IR786" s="7"/>
      <c r="IS786" s="7"/>
      <c r="IT786" s="7"/>
      <c r="IU786" s="7"/>
    </row>
    <row r="787" spans="1:255" s="62" customFormat="1" ht="14.25">
      <c r="A787" s="65" t="s">
        <v>42</v>
      </c>
      <c r="B787" s="65">
        <v>203</v>
      </c>
      <c r="C787" s="66">
        <f t="shared" si="12"/>
        <v>-2</v>
      </c>
      <c r="D787" s="65">
        <v>201</v>
      </c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  <c r="CK787" s="7"/>
      <c r="CL787" s="7"/>
      <c r="CM787" s="7"/>
      <c r="CN787" s="7"/>
      <c r="CO787" s="7"/>
      <c r="CP787" s="7"/>
      <c r="CQ787" s="7"/>
      <c r="CR787" s="7"/>
      <c r="CS787" s="7"/>
      <c r="CT787" s="7"/>
      <c r="CU787" s="7"/>
      <c r="CV787" s="7"/>
      <c r="CW787" s="7"/>
      <c r="CX787" s="7"/>
      <c r="CY787" s="7"/>
      <c r="CZ787" s="7"/>
      <c r="DA787" s="7"/>
      <c r="DB787" s="7"/>
      <c r="DC787" s="7"/>
      <c r="DD787" s="7"/>
      <c r="DE787" s="7"/>
      <c r="DF787" s="7"/>
      <c r="DG787" s="7"/>
      <c r="DH787" s="7"/>
      <c r="DI787" s="7"/>
      <c r="DJ787" s="7"/>
      <c r="DK787" s="7"/>
      <c r="DL787" s="7"/>
      <c r="DM787" s="7"/>
      <c r="DN787" s="7"/>
      <c r="DO787" s="7"/>
      <c r="DP787" s="7"/>
      <c r="DQ787" s="7"/>
      <c r="DR787" s="7"/>
      <c r="DS787" s="7"/>
      <c r="DT787" s="7"/>
      <c r="DU787" s="7"/>
      <c r="DV787" s="7"/>
      <c r="DW787" s="7"/>
      <c r="DX787" s="7"/>
      <c r="DY787" s="7"/>
      <c r="DZ787" s="7"/>
      <c r="EA787" s="7"/>
      <c r="EB787" s="7"/>
      <c r="EC787" s="7"/>
      <c r="ED787" s="7"/>
      <c r="EE787" s="7"/>
      <c r="EF787" s="7"/>
      <c r="EG787" s="7"/>
      <c r="EH787" s="7"/>
      <c r="EI787" s="7"/>
      <c r="EJ787" s="7"/>
      <c r="EK787" s="7"/>
      <c r="EL787" s="7"/>
      <c r="EM787" s="7"/>
      <c r="EN787" s="7"/>
      <c r="EO787" s="7"/>
      <c r="EP787" s="7"/>
      <c r="EQ787" s="7"/>
      <c r="ER787" s="7"/>
      <c r="ES787" s="7"/>
      <c r="ET787" s="7"/>
      <c r="EU787" s="7"/>
      <c r="EV787" s="7"/>
      <c r="EW787" s="7"/>
      <c r="EX787" s="7"/>
      <c r="EY787" s="7"/>
      <c r="EZ787" s="7"/>
      <c r="FA787" s="7"/>
      <c r="FB787" s="7"/>
      <c r="FC787" s="7"/>
      <c r="FD787" s="7"/>
      <c r="FE787" s="7"/>
      <c r="FF787" s="7"/>
      <c r="FG787" s="7"/>
      <c r="FH787" s="7"/>
      <c r="FI787" s="7"/>
      <c r="FJ787" s="7"/>
      <c r="FK787" s="7"/>
      <c r="FL787" s="7"/>
      <c r="FM787" s="7"/>
      <c r="FN787" s="7"/>
      <c r="FO787" s="7"/>
      <c r="FP787" s="7"/>
      <c r="FQ787" s="7"/>
      <c r="FR787" s="7"/>
      <c r="FS787" s="7"/>
      <c r="FT787" s="7"/>
      <c r="FU787" s="7"/>
      <c r="FV787" s="7"/>
      <c r="FW787" s="7"/>
      <c r="FX787" s="7"/>
      <c r="FY787" s="7"/>
      <c r="FZ787" s="7"/>
      <c r="GA787" s="7"/>
      <c r="GB787" s="7"/>
      <c r="GC787" s="7"/>
      <c r="GD787" s="7"/>
      <c r="GE787" s="7"/>
      <c r="GF787" s="7"/>
      <c r="GG787" s="7"/>
      <c r="GH787" s="7"/>
      <c r="GI787" s="7"/>
      <c r="GJ787" s="7"/>
      <c r="GK787" s="7"/>
      <c r="GL787" s="7"/>
      <c r="GM787" s="7"/>
      <c r="GN787" s="7"/>
      <c r="GO787" s="7"/>
      <c r="GP787" s="7"/>
      <c r="GQ787" s="7"/>
      <c r="GR787" s="7"/>
      <c r="GS787" s="7"/>
      <c r="GT787" s="7"/>
      <c r="GU787" s="7"/>
      <c r="GV787" s="7"/>
      <c r="GW787" s="7"/>
      <c r="GX787" s="7"/>
      <c r="GY787" s="7"/>
      <c r="GZ787" s="7"/>
      <c r="HA787" s="7"/>
      <c r="HB787" s="7"/>
      <c r="HC787" s="7"/>
      <c r="HD787" s="7"/>
      <c r="HE787" s="7"/>
      <c r="HF787" s="7"/>
      <c r="HG787" s="7"/>
      <c r="HH787" s="7"/>
      <c r="HI787" s="7"/>
      <c r="HJ787" s="7"/>
      <c r="HK787" s="7"/>
      <c r="HL787" s="7"/>
      <c r="HM787" s="7"/>
      <c r="HN787" s="7"/>
      <c r="HO787" s="7"/>
      <c r="HP787" s="7"/>
      <c r="HQ787" s="7"/>
      <c r="HR787" s="7"/>
      <c r="HS787" s="7"/>
      <c r="HT787" s="7"/>
      <c r="HU787" s="7"/>
      <c r="HV787" s="7"/>
      <c r="HW787" s="7"/>
      <c r="HX787" s="7"/>
      <c r="HY787" s="7"/>
      <c r="HZ787" s="7"/>
      <c r="IA787" s="7"/>
      <c r="IB787" s="7"/>
      <c r="IC787" s="7"/>
      <c r="ID787" s="7"/>
      <c r="IE787" s="7"/>
      <c r="IF787" s="7"/>
      <c r="IG787" s="7"/>
      <c r="IH787" s="7"/>
      <c r="II787" s="7"/>
      <c r="IJ787" s="7"/>
      <c r="IK787" s="7"/>
      <c r="IL787" s="7"/>
      <c r="IM787" s="7"/>
      <c r="IN787" s="7"/>
      <c r="IO787" s="7"/>
      <c r="IP787" s="7"/>
      <c r="IQ787" s="7"/>
      <c r="IR787" s="7"/>
      <c r="IS787" s="7"/>
      <c r="IT787" s="7"/>
      <c r="IU787" s="7"/>
    </row>
    <row r="788" spans="1:255" s="62" customFormat="1" ht="14.25">
      <c r="A788" s="65" t="s">
        <v>43</v>
      </c>
      <c r="B788" s="65">
        <v>8</v>
      </c>
      <c r="C788" s="66">
        <f t="shared" si="12"/>
        <v>0</v>
      </c>
      <c r="D788" s="65">
        <v>8</v>
      </c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  <c r="IE788" s="7"/>
      <c r="IF788" s="7"/>
      <c r="IG788" s="7"/>
      <c r="IH788" s="7"/>
      <c r="II788" s="7"/>
      <c r="IJ788" s="7"/>
      <c r="IK788" s="7"/>
      <c r="IL788" s="7"/>
      <c r="IM788" s="7"/>
      <c r="IN788" s="7"/>
      <c r="IO788" s="7"/>
      <c r="IP788" s="7"/>
      <c r="IQ788" s="7"/>
      <c r="IR788" s="7"/>
      <c r="IS788" s="7"/>
      <c r="IT788" s="7"/>
      <c r="IU788" s="7"/>
    </row>
    <row r="789" spans="1:255" ht="14.25">
      <c r="A789" s="69" t="s">
        <v>44</v>
      </c>
      <c r="B789" s="69"/>
      <c r="C789" s="66">
        <f t="shared" si="12"/>
        <v>0</v>
      </c>
      <c r="D789" s="69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  <c r="AC789" s="70"/>
      <c r="AD789" s="70"/>
      <c r="AE789" s="70"/>
      <c r="AF789" s="70"/>
      <c r="AG789" s="70"/>
      <c r="AH789" s="70"/>
      <c r="AI789" s="70"/>
      <c r="AJ789" s="70"/>
      <c r="AK789" s="70"/>
      <c r="AL789" s="70"/>
      <c r="AM789" s="70"/>
      <c r="AN789" s="70"/>
      <c r="AO789" s="70"/>
      <c r="AP789" s="70"/>
      <c r="AQ789" s="70"/>
      <c r="AR789" s="70"/>
      <c r="AS789" s="70"/>
      <c r="AT789" s="70"/>
      <c r="AU789" s="70"/>
      <c r="AV789" s="70"/>
      <c r="AW789" s="70"/>
      <c r="AX789" s="70"/>
      <c r="AY789" s="70"/>
      <c r="AZ789" s="70"/>
      <c r="BA789" s="70"/>
      <c r="BB789" s="70"/>
      <c r="BC789" s="70"/>
      <c r="BD789" s="70"/>
      <c r="BE789" s="70"/>
      <c r="BF789" s="70"/>
      <c r="BG789" s="70"/>
      <c r="BH789" s="70"/>
      <c r="BI789" s="70"/>
      <c r="BJ789" s="70"/>
      <c r="BK789" s="70"/>
      <c r="BL789" s="70"/>
      <c r="BM789" s="70"/>
      <c r="BN789" s="70"/>
      <c r="BO789" s="70"/>
      <c r="BP789" s="70"/>
      <c r="BQ789" s="70"/>
      <c r="BR789" s="70"/>
      <c r="BS789" s="70"/>
      <c r="BT789" s="70"/>
      <c r="BU789" s="70"/>
      <c r="BV789" s="70"/>
      <c r="BW789" s="70"/>
      <c r="BX789" s="70"/>
      <c r="BY789" s="70"/>
      <c r="BZ789" s="70"/>
      <c r="CA789" s="70"/>
      <c r="CB789" s="70"/>
      <c r="CC789" s="70"/>
      <c r="CD789" s="70"/>
      <c r="CE789" s="70"/>
      <c r="CF789" s="70"/>
      <c r="CG789" s="70"/>
      <c r="CH789" s="70"/>
      <c r="CI789" s="70"/>
      <c r="CJ789" s="70"/>
      <c r="CK789" s="70"/>
      <c r="CL789" s="70"/>
      <c r="CM789" s="70"/>
      <c r="CN789" s="70"/>
      <c r="CO789" s="70"/>
      <c r="CP789" s="70"/>
      <c r="CQ789" s="70"/>
      <c r="CR789" s="70"/>
      <c r="CS789" s="70"/>
      <c r="CT789" s="70"/>
      <c r="CU789" s="70"/>
      <c r="CV789" s="70"/>
      <c r="CW789" s="70"/>
      <c r="CX789" s="70"/>
      <c r="CY789" s="70"/>
      <c r="CZ789" s="70"/>
      <c r="DA789" s="70"/>
      <c r="DB789" s="70"/>
      <c r="DC789" s="70"/>
      <c r="DD789" s="70"/>
      <c r="DE789" s="70"/>
      <c r="DF789" s="70"/>
      <c r="DG789" s="70"/>
      <c r="DH789" s="70"/>
      <c r="DI789" s="70"/>
      <c r="DJ789" s="70"/>
      <c r="DK789" s="70"/>
      <c r="DL789" s="70"/>
      <c r="DM789" s="70"/>
      <c r="DN789" s="70"/>
      <c r="DO789" s="70"/>
      <c r="DP789" s="70"/>
      <c r="DQ789" s="70"/>
      <c r="DR789" s="70"/>
      <c r="DS789" s="70"/>
      <c r="DT789" s="70"/>
      <c r="DU789" s="70"/>
      <c r="DV789" s="70"/>
      <c r="DW789" s="70"/>
      <c r="DX789" s="70"/>
      <c r="DY789" s="70"/>
      <c r="DZ789" s="70"/>
      <c r="EA789" s="70"/>
      <c r="EB789" s="70"/>
      <c r="EC789" s="70"/>
      <c r="ED789" s="70"/>
      <c r="EE789" s="70"/>
      <c r="EF789" s="70"/>
      <c r="EG789" s="70"/>
      <c r="EH789" s="70"/>
      <c r="EI789" s="70"/>
      <c r="EJ789" s="70"/>
      <c r="EK789" s="70"/>
      <c r="EL789" s="70"/>
      <c r="EM789" s="70"/>
      <c r="EN789" s="70"/>
      <c r="EO789" s="70"/>
      <c r="EP789" s="70"/>
      <c r="EQ789" s="70"/>
      <c r="ER789" s="70"/>
      <c r="ES789" s="70"/>
      <c r="ET789" s="70"/>
      <c r="EU789" s="70"/>
      <c r="EV789" s="70"/>
      <c r="EW789" s="70"/>
      <c r="EX789" s="70"/>
      <c r="EY789" s="70"/>
      <c r="EZ789" s="70"/>
      <c r="FA789" s="70"/>
      <c r="FB789" s="70"/>
      <c r="FC789" s="70"/>
      <c r="FD789" s="70"/>
      <c r="FE789" s="70"/>
      <c r="FF789" s="70"/>
      <c r="FG789" s="70"/>
      <c r="FH789" s="70"/>
      <c r="FI789" s="70"/>
      <c r="FJ789" s="70"/>
      <c r="FK789" s="70"/>
      <c r="FL789" s="70"/>
      <c r="FM789" s="70"/>
      <c r="FN789" s="70"/>
      <c r="FO789" s="70"/>
      <c r="FP789" s="70"/>
      <c r="FQ789" s="70"/>
      <c r="FR789" s="70"/>
      <c r="FS789" s="70"/>
      <c r="FT789" s="70"/>
      <c r="FU789" s="70"/>
      <c r="FV789" s="70"/>
      <c r="FW789" s="70"/>
      <c r="FX789" s="70"/>
      <c r="FY789" s="70"/>
      <c r="FZ789" s="70"/>
      <c r="GA789" s="70"/>
      <c r="GB789" s="70"/>
      <c r="GC789" s="70"/>
      <c r="GD789" s="70"/>
      <c r="GE789" s="70"/>
      <c r="GF789" s="70"/>
      <c r="GG789" s="70"/>
      <c r="GH789" s="70"/>
      <c r="GI789" s="70"/>
      <c r="GJ789" s="70"/>
      <c r="GK789" s="70"/>
      <c r="GL789" s="70"/>
      <c r="GM789" s="70"/>
      <c r="GN789" s="70"/>
      <c r="GO789" s="70"/>
      <c r="GP789" s="70"/>
      <c r="GQ789" s="70"/>
      <c r="GR789" s="70"/>
      <c r="GS789" s="70"/>
      <c r="GT789" s="70"/>
      <c r="GU789" s="70"/>
      <c r="GV789" s="70"/>
      <c r="GW789" s="70"/>
      <c r="GX789" s="70"/>
      <c r="GY789" s="70"/>
      <c r="GZ789" s="70"/>
      <c r="HA789" s="70"/>
      <c r="HB789" s="70"/>
      <c r="HC789" s="70"/>
      <c r="HD789" s="70"/>
      <c r="HE789" s="70"/>
      <c r="HF789" s="70"/>
      <c r="HG789" s="70"/>
      <c r="HH789" s="70"/>
      <c r="HI789" s="70"/>
      <c r="HJ789" s="70"/>
      <c r="HK789" s="70"/>
      <c r="HL789" s="70"/>
      <c r="HM789" s="70"/>
      <c r="HN789" s="70"/>
      <c r="HO789" s="70"/>
      <c r="HP789" s="70"/>
      <c r="HQ789" s="70"/>
      <c r="HR789" s="70"/>
      <c r="HS789" s="70"/>
      <c r="HT789" s="70"/>
      <c r="HU789" s="70"/>
      <c r="HV789" s="70"/>
      <c r="HW789" s="70"/>
      <c r="HX789" s="70"/>
      <c r="HY789" s="70"/>
      <c r="HZ789" s="70"/>
      <c r="IA789" s="70"/>
      <c r="IB789" s="70"/>
      <c r="IC789" s="70"/>
      <c r="ID789" s="70"/>
      <c r="IE789" s="70"/>
      <c r="IF789" s="70"/>
      <c r="IG789" s="70"/>
      <c r="IH789" s="70"/>
      <c r="II789" s="70"/>
      <c r="IJ789" s="70"/>
      <c r="IK789" s="70"/>
      <c r="IL789" s="70"/>
      <c r="IM789" s="70"/>
      <c r="IN789" s="70"/>
      <c r="IO789" s="70"/>
      <c r="IP789" s="70"/>
      <c r="IQ789" s="70"/>
      <c r="IR789" s="70"/>
      <c r="IS789" s="70"/>
      <c r="IT789" s="70"/>
      <c r="IU789" s="70"/>
    </row>
    <row r="790" spans="1:255" s="62" customFormat="1" ht="14.25">
      <c r="A790" s="65" t="s">
        <v>622</v>
      </c>
      <c r="B790" s="65">
        <v>1556</v>
      </c>
      <c r="C790" s="66">
        <f t="shared" si="12"/>
        <v>177</v>
      </c>
      <c r="D790" s="65">
        <v>1733</v>
      </c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  <c r="CK790" s="7"/>
      <c r="CL790" s="7"/>
      <c r="CM790" s="7"/>
      <c r="CN790" s="7"/>
      <c r="CO790" s="7"/>
      <c r="CP790" s="7"/>
      <c r="CQ790" s="7"/>
      <c r="CR790" s="7"/>
      <c r="CS790" s="7"/>
      <c r="CT790" s="7"/>
      <c r="CU790" s="7"/>
      <c r="CV790" s="7"/>
      <c r="CW790" s="7"/>
      <c r="CX790" s="7"/>
      <c r="CY790" s="7"/>
      <c r="CZ790" s="7"/>
      <c r="DA790" s="7"/>
      <c r="DB790" s="7"/>
      <c r="DC790" s="7"/>
      <c r="DD790" s="7"/>
      <c r="DE790" s="7"/>
      <c r="DF790" s="7"/>
      <c r="DG790" s="7"/>
      <c r="DH790" s="7"/>
      <c r="DI790" s="7"/>
      <c r="DJ790" s="7"/>
      <c r="DK790" s="7"/>
      <c r="DL790" s="7"/>
      <c r="DM790" s="7"/>
      <c r="DN790" s="7"/>
      <c r="DO790" s="7"/>
      <c r="DP790" s="7"/>
      <c r="DQ790" s="7"/>
      <c r="DR790" s="7"/>
      <c r="DS790" s="7"/>
      <c r="DT790" s="7"/>
      <c r="DU790" s="7"/>
      <c r="DV790" s="7"/>
      <c r="DW790" s="7"/>
      <c r="DX790" s="7"/>
      <c r="DY790" s="7"/>
      <c r="DZ790" s="7"/>
      <c r="EA790" s="7"/>
      <c r="EB790" s="7"/>
      <c r="EC790" s="7"/>
      <c r="ED790" s="7"/>
      <c r="EE790" s="7"/>
      <c r="EF790" s="7"/>
      <c r="EG790" s="7"/>
      <c r="EH790" s="7"/>
      <c r="EI790" s="7"/>
      <c r="EJ790" s="7"/>
      <c r="EK790" s="7"/>
      <c r="EL790" s="7"/>
      <c r="EM790" s="7"/>
      <c r="EN790" s="7"/>
      <c r="EO790" s="7"/>
      <c r="EP790" s="7"/>
      <c r="EQ790" s="7"/>
      <c r="ER790" s="7"/>
      <c r="ES790" s="7"/>
      <c r="ET790" s="7"/>
      <c r="EU790" s="7"/>
      <c r="EV790" s="7"/>
      <c r="EW790" s="7"/>
      <c r="EX790" s="7"/>
      <c r="EY790" s="7"/>
      <c r="EZ790" s="7"/>
      <c r="FA790" s="7"/>
      <c r="FB790" s="7"/>
      <c r="FC790" s="7"/>
      <c r="FD790" s="7"/>
      <c r="FE790" s="7"/>
      <c r="FF790" s="7"/>
      <c r="FG790" s="7"/>
      <c r="FH790" s="7"/>
      <c r="FI790" s="7"/>
      <c r="FJ790" s="7"/>
      <c r="FK790" s="7"/>
      <c r="FL790" s="7"/>
      <c r="FM790" s="7"/>
      <c r="FN790" s="7"/>
      <c r="FO790" s="7"/>
      <c r="FP790" s="7"/>
      <c r="FQ790" s="7"/>
      <c r="FR790" s="7"/>
      <c r="FS790" s="7"/>
      <c r="FT790" s="7"/>
      <c r="FU790" s="7"/>
      <c r="FV790" s="7"/>
      <c r="FW790" s="7"/>
      <c r="FX790" s="7"/>
      <c r="FY790" s="7"/>
      <c r="FZ790" s="7"/>
      <c r="GA790" s="7"/>
      <c r="GB790" s="7"/>
      <c r="GC790" s="7"/>
      <c r="GD790" s="7"/>
      <c r="GE790" s="7"/>
      <c r="GF790" s="7"/>
      <c r="GG790" s="7"/>
      <c r="GH790" s="7"/>
      <c r="GI790" s="7"/>
      <c r="GJ790" s="7"/>
      <c r="GK790" s="7"/>
      <c r="GL790" s="7"/>
      <c r="GM790" s="7"/>
      <c r="GN790" s="7"/>
      <c r="GO790" s="7"/>
      <c r="GP790" s="7"/>
      <c r="GQ790" s="7"/>
      <c r="GR790" s="7"/>
      <c r="GS790" s="7"/>
      <c r="GT790" s="7"/>
      <c r="GU790" s="7"/>
      <c r="GV790" s="7"/>
      <c r="GW790" s="7"/>
      <c r="GX790" s="7"/>
      <c r="GY790" s="7"/>
      <c r="GZ790" s="7"/>
      <c r="HA790" s="7"/>
      <c r="HB790" s="7"/>
      <c r="HC790" s="7"/>
      <c r="HD790" s="7"/>
      <c r="HE790" s="7"/>
      <c r="HF790" s="7"/>
      <c r="HG790" s="7"/>
      <c r="HH790" s="7"/>
      <c r="HI790" s="7"/>
      <c r="HJ790" s="7"/>
      <c r="HK790" s="7"/>
      <c r="HL790" s="7"/>
      <c r="HM790" s="7"/>
      <c r="HN790" s="7"/>
      <c r="HO790" s="7"/>
      <c r="HP790" s="7"/>
      <c r="HQ790" s="7"/>
      <c r="HR790" s="7"/>
      <c r="HS790" s="7"/>
      <c r="HT790" s="7"/>
      <c r="HU790" s="7"/>
      <c r="HV790" s="7"/>
      <c r="HW790" s="7"/>
      <c r="HX790" s="7"/>
      <c r="HY790" s="7"/>
      <c r="HZ790" s="7"/>
      <c r="IA790" s="7"/>
      <c r="IB790" s="7"/>
      <c r="IC790" s="7"/>
      <c r="ID790" s="7"/>
      <c r="IE790" s="7"/>
      <c r="IF790" s="7"/>
      <c r="IG790" s="7"/>
      <c r="IH790" s="7"/>
      <c r="II790" s="7"/>
      <c r="IJ790" s="7"/>
      <c r="IK790" s="7"/>
      <c r="IL790" s="7"/>
      <c r="IM790" s="7"/>
      <c r="IN790" s="7"/>
      <c r="IO790" s="7"/>
      <c r="IP790" s="7"/>
      <c r="IQ790" s="7"/>
      <c r="IR790" s="7"/>
      <c r="IS790" s="7"/>
      <c r="IT790" s="7"/>
      <c r="IU790" s="7"/>
    </row>
    <row r="791" spans="1:255" ht="14.25">
      <c r="A791" s="69" t="s">
        <v>623</v>
      </c>
      <c r="B791" s="69"/>
      <c r="C791" s="66">
        <f t="shared" si="12"/>
        <v>0</v>
      </c>
      <c r="D791" s="69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  <c r="AC791" s="70"/>
      <c r="AD791" s="70"/>
      <c r="AE791" s="70"/>
      <c r="AF791" s="70"/>
      <c r="AG791" s="70"/>
      <c r="AH791" s="70"/>
      <c r="AI791" s="70"/>
      <c r="AJ791" s="70"/>
      <c r="AK791" s="70"/>
      <c r="AL791" s="70"/>
      <c r="AM791" s="70"/>
      <c r="AN791" s="70"/>
      <c r="AO791" s="70"/>
      <c r="AP791" s="70"/>
      <c r="AQ791" s="70"/>
      <c r="AR791" s="70"/>
      <c r="AS791" s="70"/>
      <c r="AT791" s="70"/>
      <c r="AU791" s="70"/>
      <c r="AV791" s="70"/>
      <c r="AW791" s="70"/>
      <c r="AX791" s="70"/>
      <c r="AY791" s="70"/>
      <c r="AZ791" s="70"/>
      <c r="BA791" s="70"/>
      <c r="BB791" s="70"/>
      <c r="BC791" s="70"/>
      <c r="BD791" s="70"/>
      <c r="BE791" s="70"/>
      <c r="BF791" s="70"/>
      <c r="BG791" s="70"/>
      <c r="BH791" s="70"/>
      <c r="BI791" s="70"/>
      <c r="BJ791" s="70"/>
      <c r="BK791" s="70"/>
      <c r="BL791" s="70"/>
      <c r="BM791" s="70"/>
      <c r="BN791" s="70"/>
      <c r="BO791" s="70"/>
      <c r="BP791" s="70"/>
      <c r="BQ791" s="70"/>
      <c r="BR791" s="70"/>
      <c r="BS791" s="70"/>
      <c r="BT791" s="70"/>
      <c r="BU791" s="70"/>
      <c r="BV791" s="70"/>
      <c r="BW791" s="70"/>
      <c r="BX791" s="70"/>
      <c r="BY791" s="70"/>
      <c r="BZ791" s="70"/>
      <c r="CA791" s="70"/>
      <c r="CB791" s="70"/>
      <c r="CC791" s="70"/>
      <c r="CD791" s="70"/>
      <c r="CE791" s="70"/>
      <c r="CF791" s="70"/>
      <c r="CG791" s="70"/>
      <c r="CH791" s="70"/>
      <c r="CI791" s="70"/>
      <c r="CJ791" s="70"/>
      <c r="CK791" s="70"/>
      <c r="CL791" s="70"/>
      <c r="CM791" s="70"/>
      <c r="CN791" s="70"/>
      <c r="CO791" s="70"/>
      <c r="CP791" s="70"/>
      <c r="CQ791" s="70"/>
      <c r="CR791" s="70"/>
      <c r="CS791" s="70"/>
      <c r="CT791" s="70"/>
      <c r="CU791" s="70"/>
      <c r="CV791" s="70"/>
      <c r="CW791" s="70"/>
      <c r="CX791" s="70"/>
      <c r="CY791" s="70"/>
      <c r="CZ791" s="70"/>
      <c r="DA791" s="70"/>
      <c r="DB791" s="70"/>
      <c r="DC791" s="70"/>
      <c r="DD791" s="70"/>
      <c r="DE791" s="70"/>
      <c r="DF791" s="70"/>
      <c r="DG791" s="70"/>
      <c r="DH791" s="70"/>
      <c r="DI791" s="70"/>
      <c r="DJ791" s="70"/>
      <c r="DK791" s="70"/>
      <c r="DL791" s="70"/>
      <c r="DM791" s="70"/>
      <c r="DN791" s="70"/>
      <c r="DO791" s="70"/>
      <c r="DP791" s="70"/>
      <c r="DQ791" s="70"/>
      <c r="DR791" s="70"/>
      <c r="DS791" s="70"/>
      <c r="DT791" s="70"/>
      <c r="DU791" s="70"/>
      <c r="DV791" s="70"/>
      <c r="DW791" s="70"/>
      <c r="DX791" s="70"/>
      <c r="DY791" s="70"/>
      <c r="DZ791" s="70"/>
      <c r="EA791" s="70"/>
      <c r="EB791" s="70"/>
      <c r="EC791" s="70"/>
      <c r="ED791" s="70"/>
      <c r="EE791" s="70"/>
      <c r="EF791" s="70"/>
      <c r="EG791" s="70"/>
      <c r="EH791" s="70"/>
      <c r="EI791" s="70"/>
      <c r="EJ791" s="70"/>
      <c r="EK791" s="70"/>
      <c r="EL791" s="70"/>
      <c r="EM791" s="70"/>
      <c r="EN791" s="70"/>
      <c r="EO791" s="70"/>
      <c r="EP791" s="70"/>
      <c r="EQ791" s="70"/>
      <c r="ER791" s="70"/>
      <c r="ES791" s="70"/>
      <c r="ET791" s="70"/>
      <c r="EU791" s="70"/>
      <c r="EV791" s="70"/>
      <c r="EW791" s="70"/>
      <c r="EX791" s="70"/>
      <c r="EY791" s="70"/>
      <c r="EZ791" s="70"/>
      <c r="FA791" s="70"/>
      <c r="FB791" s="70"/>
      <c r="FC791" s="70"/>
      <c r="FD791" s="70"/>
      <c r="FE791" s="70"/>
      <c r="FF791" s="70"/>
      <c r="FG791" s="70"/>
      <c r="FH791" s="70"/>
      <c r="FI791" s="70"/>
      <c r="FJ791" s="70"/>
      <c r="FK791" s="70"/>
      <c r="FL791" s="70"/>
      <c r="FM791" s="70"/>
      <c r="FN791" s="70"/>
      <c r="FO791" s="70"/>
      <c r="FP791" s="70"/>
      <c r="FQ791" s="70"/>
      <c r="FR791" s="70"/>
      <c r="FS791" s="70"/>
      <c r="FT791" s="70"/>
      <c r="FU791" s="70"/>
      <c r="FV791" s="70"/>
      <c r="FW791" s="70"/>
      <c r="FX791" s="70"/>
      <c r="FY791" s="70"/>
      <c r="FZ791" s="70"/>
      <c r="GA791" s="70"/>
      <c r="GB791" s="70"/>
      <c r="GC791" s="70"/>
      <c r="GD791" s="70"/>
      <c r="GE791" s="70"/>
      <c r="GF791" s="70"/>
      <c r="GG791" s="70"/>
      <c r="GH791" s="70"/>
      <c r="GI791" s="70"/>
      <c r="GJ791" s="70"/>
      <c r="GK791" s="70"/>
      <c r="GL791" s="70"/>
      <c r="GM791" s="70"/>
      <c r="GN791" s="70"/>
      <c r="GO791" s="70"/>
      <c r="GP791" s="70"/>
      <c r="GQ791" s="70"/>
      <c r="GR791" s="70"/>
      <c r="GS791" s="70"/>
      <c r="GT791" s="70"/>
      <c r="GU791" s="70"/>
      <c r="GV791" s="70"/>
      <c r="GW791" s="70"/>
      <c r="GX791" s="70"/>
      <c r="GY791" s="70"/>
      <c r="GZ791" s="70"/>
      <c r="HA791" s="70"/>
      <c r="HB791" s="70"/>
      <c r="HC791" s="70"/>
      <c r="HD791" s="70"/>
      <c r="HE791" s="70"/>
      <c r="HF791" s="70"/>
      <c r="HG791" s="70"/>
      <c r="HH791" s="70"/>
      <c r="HI791" s="70"/>
      <c r="HJ791" s="70"/>
      <c r="HK791" s="70"/>
      <c r="HL791" s="70"/>
      <c r="HM791" s="70"/>
      <c r="HN791" s="70"/>
      <c r="HO791" s="70"/>
      <c r="HP791" s="70"/>
      <c r="HQ791" s="70"/>
      <c r="HR791" s="70"/>
      <c r="HS791" s="70"/>
      <c r="HT791" s="70"/>
      <c r="HU791" s="70"/>
      <c r="HV791" s="70"/>
      <c r="HW791" s="70"/>
      <c r="HX791" s="70"/>
      <c r="HY791" s="70"/>
      <c r="HZ791" s="70"/>
      <c r="IA791" s="70"/>
      <c r="IB791" s="70"/>
      <c r="IC791" s="70"/>
      <c r="ID791" s="70"/>
      <c r="IE791" s="70"/>
      <c r="IF791" s="70"/>
      <c r="IG791" s="70"/>
      <c r="IH791" s="70"/>
      <c r="II791" s="70"/>
      <c r="IJ791" s="70"/>
      <c r="IK791" s="70"/>
      <c r="IL791" s="70"/>
      <c r="IM791" s="70"/>
      <c r="IN791" s="70"/>
      <c r="IO791" s="70"/>
      <c r="IP791" s="70"/>
      <c r="IQ791" s="70"/>
      <c r="IR791" s="70"/>
      <c r="IS791" s="70"/>
      <c r="IT791" s="70"/>
      <c r="IU791" s="70"/>
    </row>
    <row r="792" spans="1:255" ht="14.25">
      <c r="A792" s="69" t="s">
        <v>624</v>
      </c>
      <c r="B792" s="69"/>
      <c r="C792" s="66">
        <f t="shared" si="12"/>
        <v>0</v>
      </c>
      <c r="D792" s="69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  <c r="AC792" s="70"/>
      <c r="AD792" s="70"/>
      <c r="AE792" s="70"/>
      <c r="AF792" s="70"/>
      <c r="AG792" s="70"/>
      <c r="AH792" s="70"/>
      <c r="AI792" s="70"/>
      <c r="AJ792" s="70"/>
      <c r="AK792" s="70"/>
      <c r="AL792" s="70"/>
      <c r="AM792" s="70"/>
      <c r="AN792" s="70"/>
      <c r="AO792" s="70"/>
      <c r="AP792" s="70"/>
      <c r="AQ792" s="70"/>
      <c r="AR792" s="70"/>
      <c r="AS792" s="70"/>
      <c r="AT792" s="70"/>
      <c r="AU792" s="70"/>
      <c r="AV792" s="70"/>
      <c r="AW792" s="70"/>
      <c r="AX792" s="70"/>
      <c r="AY792" s="70"/>
      <c r="AZ792" s="70"/>
      <c r="BA792" s="70"/>
      <c r="BB792" s="70"/>
      <c r="BC792" s="70"/>
      <c r="BD792" s="70"/>
      <c r="BE792" s="70"/>
      <c r="BF792" s="70"/>
      <c r="BG792" s="70"/>
      <c r="BH792" s="70"/>
      <c r="BI792" s="70"/>
      <c r="BJ792" s="70"/>
      <c r="BK792" s="70"/>
      <c r="BL792" s="70"/>
      <c r="BM792" s="70"/>
      <c r="BN792" s="70"/>
      <c r="BO792" s="70"/>
      <c r="BP792" s="70"/>
      <c r="BQ792" s="70"/>
      <c r="BR792" s="70"/>
      <c r="BS792" s="70"/>
      <c r="BT792" s="70"/>
      <c r="BU792" s="70"/>
      <c r="BV792" s="70"/>
      <c r="BW792" s="70"/>
      <c r="BX792" s="70"/>
      <c r="BY792" s="70"/>
      <c r="BZ792" s="70"/>
      <c r="CA792" s="70"/>
      <c r="CB792" s="70"/>
      <c r="CC792" s="70"/>
      <c r="CD792" s="70"/>
      <c r="CE792" s="70"/>
      <c r="CF792" s="70"/>
      <c r="CG792" s="70"/>
      <c r="CH792" s="70"/>
      <c r="CI792" s="70"/>
      <c r="CJ792" s="70"/>
      <c r="CK792" s="70"/>
      <c r="CL792" s="70"/>
      <c r="CM792" s="70"/>
      <c r="CN792" s="70"/>
      <c r="CO792" s="70"/>
      <c r="CP792" s="70"/>
      <c r="CQ792" s="70"/>
      <c r="CR792" s="70"/>
      <c r="CS792" s="70"/>
      <c r="CT792" s="70"/>
      <c r="CU792" s="70"/>
      <c r="CV792" s="70"/>
      <c r="CW792" s="70"/>
      <c r="CX792" s="70"/>
      <c r="CY792" s="70"/>
      <c r="CZ792" s="70"/>
      <c r="DA792" s="70"/>
      <c r="DB792" s="70"/>
      <c r="DC792" s="70"/>
      <c r="DD792" s="70"/>
      <c r="DE792" s="70"/>
      <c r="DF792" s="70"/>
      <c r="DG792" s="70"/>
      <c r="DH792" s="70"/>
      <c r="DI792" s="70"/>
      <c r="DJ792" s="70"/>
      <c r="DK792" s="70"/>
      <c r="DL792" s="70"/>
      <c r="DM792" s="70"/>
      <c r="DN792" s="70"/>
      <c r="DO792" s="70"/>
      <c r="DP792" s="70"/>
      <c r="DQ792" s="70"/>
      <c r="DR792" s="70"/>
      <c r="DS792" s="70"/>
      <c r="DT792" s="70"/>
      <c r="DU792" s="70"/>
      <c r="DV792" s="70"/>
      <c r="DW792" s="70"/>
      <c r="DX792" s="70"/>
      <c r="DY792" s="70"/>
      <c r="DZ792" s="70"/>
      <c r="EA792" s="70"/>
      <c r="EB792" s="70"/>
      <c r="EC792" s="70"/>
      <c r="ED792" s="70"/>
      <c r="EE792" s="70"/>
      <c r="EF792" s="70"/>
      <c r="EG792" s="70"/>
      <c r="EH792" s="70"/>
      <c r="EI792" s="70"/>
      <c r="EJ792" s="70"/>
      <c r="EK792" s="70"/>
      <c r="EL792" s="70"/>
      <c r="EM792" s="70"/>
      <c r="EN792" s="70"/>
      <c r="EO792" s="70"/>
      <c r="EP792" s="70"/>
      <c r="EQ792" s="70"/>
      <c r="ER792" s="70"/>
      <c r="ES792" s="70"/>
      <c r="ET792" s="70"/>
      <c r="EU792" s="70"/>
      <c r="EV792" s="70"/>
      <c r="EW792" s="70"/>
      <c r="EX792" s="70"/>
      <c r="EY792" s="70"/>
      <c r="EZ792" s="70"/>
      <c r="FA792" s="70"/>
      <c r="FB792" s="70"/>
      <c r="FC792" s="70"/>
      <c r="FD792" s="70"/>
      <c r="FE792" s="70"/>
      <c r="FF792" s="70"/>
      <c r="FG792" s="70"/>
      <c r="FH792" s="70"/>
      <c r="FI792" s="70"/>
      <c r="FJ792" s="70"/>
      <c r="FK792" s="70"/>
      <c r="FL792" s="70"/>
      <c r="FM792" s="70"/>
      <c r="FN792" s="70"/>
      <c r="FO792" s="70"/>
      <c r="FP792" s="70"/>
      <c r="FQ792" s="70"/>
      <c r="FR792" s="70"/>
      <c r="FS792" s="70"/>
      <c r="FT792" s="70"/>
      <c r="FU792" s="70"/>
      <c r="FV792" s="70"/>
      <c r="FW792" s="70"/>
      <c r="FX792" s="70"/>
      <c r="FY792" s="70"/>
      <c r="FZ792" s="70"/>
      <c r="GA792" s="70"/>
      <c r="GB792" s="70"/>
      <c r="GC792" s="70"/>
      <c r="GD792" s="70"/>
      <c r="GE792" s="70"/>
      <c r="GF792" s="70"/>
      <c r="GG792" s="70"/>
      <c r="GH792" s="70"/>
      <c r="GI792" s="70"/>
      <c r="GJ792" s="70"/>
      <c r="GK792" s="70"/>
      <c r="GL792" s="70"/>
      <c r="GM792" s="70"/>
      <c r="GN792" s="70"/>
      <c r="GO792" s="70"/>
      <c r="GP792" s="70"/>
      <c r="GQ792" s="70"/>
      <c r="GR792" s="70"/>
      <c r="GS792" s="70"/>
      <c r="GT792" s="70"/>
      <c r="GU792" s="70"/>
      <c r="GV792" s="70"/>
      <c r="GW792" s="70"/>
      <c r="GX792" s="70"/>
      <c r="GY792" s="70"/>
      <c r="GZ792" s="70"/>
      <c r="HA792" s="70"/>
      <c r="HB792" s="70"/>
      <c r="HC792" s="70"/>
      <c r="HD792" s="70"/>
      <c r="HE792" s="70"/>
      <c r="HF792" s="70"/>
      <c r="HG792" s="70"/>
      <c r="HH792" s="70"/>
      <c r="HI792" s="70"/>
      <c r="HJ792" s="70"/>
      <c r="HK792" s="70"/>
      <c r="HL792" s="70"/>
      <c r="HM792" s="70"/>
      <c r="HN792" s="70"/>
      <c r="HO792" s="70"/>
      <c r="HP792" s="70"/>
      <c r="HQ792" s="70"/>
      <c r="HR792" s="70"/>
      <c r="HS792" s="70"/>
      <c r="HT792" s="70"/>
      <c r="HU792" s="70"/>
      <c r="HV792" s="70"/>
      <c r="HW792" s="70"/>
      <c r="HX792" s="70"/>
      <c r="HY792" s="70"/>
      <c r="HZ792" s="70"/>
      <c r="IA792" s="70"/>
      <c r="IB792" s="70"/>
      <c r="IC792" s="70"/>
      <c r="ID792" s="70"/>
      <c r="IE792" s="70"/>
      <c r="IF792" s="70"/>
      <c r="IG792" s="70"/>
      <c r="IH792" s="70"/>
      <c r="II792" s="70"/>
      <c r="IJ792" s="70"/>
      <c r="IK792" s="70"/>
      <c r="IL792" s="70"/>
      <c r="IM792" s="70"/>
      <c r="IN792" s="70"/>
      <c r="IO792" s="70"/>
      <c r="IP792" s="70"/>
      <c r="IQ792" s="70"/>
      <c r="IR792" s="70"/>
      <c r="IS792" s="70"/>
      <c r="IT792" s="70"/>
      <c r="IU792" s="70"/>
    </row>
    <row r="793" spans="1:255" ht="14.25">
      <c r="A793" s="69" t="s">
        <v>625</v>
      </c>
      <c r="B793" s="69"/>
      <c r="C793" s="66">
        <f t="shared" si="12"/>
        <v>0</v>
      </c>
      <c r="D793" s="69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  <c r="AC793" s="70"/>
      <c r="AD793" s="70"/>
      <c r="AE793" s="70"/>
      <c r="AF793" s="70"/>
      <c r="AG793" s="70"/>
      <c r="AH793" s="70"/>
      <c r="AI793" s="70"/>
      <c r="AJ793" s="70"/>
      <c r="AK793" s="70"/>
      <c r="AL793" s="70"/>
      <c r="AM793" s="70"/>
      <c r="AN793" s="70"/>
      <c r="AO793" s="70"/>
      <c r="AP793" s="70"/>
      <c r="AQ793" s="70"/>
      <c r="AR793" s="70"/>
      <c r="AS793" s="70"/>
      <c r="AT793" s="70"/>
      <c r="AU793" s="70"/>
      <c r="AV793" s="70"/>
      <c r="AW793" s="70"/>
      <c r="AX793" s="70"/>
      <c r="AY793" s="70"/>
      <c r="AZ793" s="70"/>
      <c r="BA793" s="70"/>
      <c r="BB793" s="70"/>
      <c r="BC793" s="70"/>
      <c r="BD793" s="70"/>
      <c r="BE793" s="70"/>
      <c r="BF793" s="70"/>
      <c r="BG793" s="70"/>
      <c r="BH793" s="70"/>
      <c r="BI793" s="70"/>
      <c r="BJ793" s="70"/>
      <c r="BK793" s="70"/>
      <c r="BL793" s="70"/>
      <c r="BM793" s="70"/>
      <c r="BN793" s="70"/>
      <c r="BO793" s="70"/>
      <c r="BP793" s="70"/>
      <c r="BQ793" s="70"/>
      <c r="BR793" s="70"/>
      <c r="BS793" s="70"/>
      <c r="BT793" s="70"/>
      <c r="BU793" s="70"/>
      <c r="BV793" s="70"/>
      <c r="BW793" s="70"/>
      <c r="BX793" s="70"/>
      <c r="BY793" s="70"/>
      <c r="BZ793" s="70"/>
      <c r="CA793" s="70"/>
      <c r="CB793" s="70"/>
      <c r="CC793" s="70"/>
      <c r="CD793" s="70"/>
      <c r="CE793" s="70"/>
      <c r="CF793" s="70"/>
      <c r="CG793" s="70"/>
      <c r="CH793" s="70"/>
      <c r="CI793" s="70"/>
      <c r="CJ793" s="70"/>
      <c r="CK793" s="70"/>
      <c r="CL793" s="70"/>
      <c r="CM793" s="70"/>
      <c r="CN793" s="70"/>
      <c r="CO793" s="70"/>
      <c r="CP793" s="70"/>
      <c r="CQ793" s="70"/>
      <c r="CR793" s="70"/>
      <c r="CS793" s="70"/>
      <c r="CT793" s="70"/>
      <c r="CU793" s="70"/>
      <c r="CV793" s="70"/>
      <c r="CW793" s="70"/>
      <c r="CX793" s="70"/>
      <c r="CY793" s="70"/>
      <c r="CZ793" s="70"/>
      <c r="DA793" s="70"/>
      <c r="DB793" s="70"/>
      <c r="DC793" s="70"/>
      <c r="DD793" s="70"/>
      <c r="DE793" s="70"/>
      <c r="DF793" s="70"/>
      <c r="DG793" s="70"/>
      <c r="DH793" s="70"/>
      <c r="DI793" s="70"/>
      <c r="DJ793" s="70"/>
      <c r="DK793" s="70"/>
      <c r="DL793" s="70"/>
      <c r="DM793" s="70"/>
      <c r="DN793" s="70"/>
      <c r="DO793" s="70"/>
      <c r="DP793" s="70"/>
      <c r="DQ793" s="70"/>
      <c r="DR793" s="70"/>
      <c r="DS793" s="70"/>
      <c r="DT793" s="70"/>
      <c r="DU793" s="70"/>
      <c r="DV793" s="70"/>
      <c r="DW793" s="70"/>
      <c r="DX793" s="70"/>
      <c r="DY793" s="70"/>
      <c r="DZ793" s="70"/>
      <c r="EA793" s="70"/>
      <c r="EB793" s="70"/>
      <c r="EC793" s="70"/>
      <c r="ED793" s="70"/>
      <c r="EE793" s="70"/>
      <c r="EF793" s="70"/>
      <c r="EG793" s="70"/>
      <c r="EH793" s="70"/>
      <c r="EI793" s="70"/>
      <c r="EJ793" s="70"/>
      <c r="EK793" s="70"/>
      <c r="EL793" s="70"/>
      <c r="EM793" s="70"/>
      <c r="EN793" s="70"/>
      <c r="EO793" s="70"/>
      <c r="EP793" s="70"/>
      <c r="EQ793" s="70"/>
      <c r="ER793" s="70"/>
      <c r="ES793" s="70"/>
      <c r="ET793" s="70"/>
      <c r="EU793" s="70"/>
      <c r="EV793" s="70"/>
      <c r="EW793" s="70"/>
      <c r="EX793" s="70"/>
      <c r="EY793" s="70"/>
      <c r="EZ793" s="70"/>
      <c r="FA793" s="70"/>
      <c r="FB793" s="70"/>
      <c r="FC793" s="70"/>
      <c r="FD793" s="70"/>
      <c r="FE793" s="70"/>
      <c r="FF793" s="70"/>
      <c r="FG793" s="70"/>
      <c r="FH793" s="70"/>
      <c r="FI793" s="70"/>
      <c r="FJ793" s="70"/>
      <c r="FK793" s="70"/>
      <c r="FL793" s="70"/>
      <c r="FM793" s="70"/>
      <c r="FN793" s="70"/>
      <c r="FO793" s="70"/>
      <c r="FP793" s="70"/>
      <c r="FQ793" s="70"/>
      <c r="FR793" s="70"/>
      <c r="FS793" s="70"/>
      <c r="FT793" s="70"/>
      <c r="FU793" s="70"/>
      <c r="FV793" s="70"/>
      <c r="FW793" s="70"/>
      <c r="FX793" s="70"/>
      <c r="FY793" s="70"/>
      <c r="FZ793" s="70"/>
      <c r="GA793" s="70"/>
      <c r="GB793" s="70"/>
      <c r="GC793" s="70"/>
      <c r="GD793" s="70"/>
      <c r="GE793" s="70"/>
      <c r="GF793" s="70"/>
      <c r="GG793" s="70"/>
      <c r="GH793" s="70"/>
      <c r="GI793" s="70"/>
      <c r="GJ793" s="70"/>
      <c r="GK793" s="70"/>
      <c r="GL793" s="70"/>
      <c r="GM793" s="70"/>
      <c r="GN793" s="70"/>
      <c r="GO793" s="70"/>
      <c r="GP793" s="70"/>
      <c r="GQ793" s="70"/>
      <c r="GR793" s="70"/>
      <c r="GS793" s="70"/>
      <c r="GT793" s="70"/>
      <c r="GU793" s="70"/>
      <c r="GV793" s="70"/>
      <c r="GW793" s="70"/>
      <c r="GX793" s="70"/>
      <c r="GY793" s="70"/>
      <c r="GZ793" s="70"/>
      <c r="HA793" s="70"/>
      <c r="HB793" s="70"/>
      <c r="HC793" s="70"/>
      <c r="HD793" s="70"/>
      <c r="HE793" s="70"/>
      <c r="HF793" s="70"/>
      <c r="HG793" s="70"/>
      <c r="HH793" s="70"/>
      <c r="HI793" s="70"/>
      <c r="HJ793" s="70"/>
      <c r="HK793" s="70"/>
      <c r="HL793" s="70"/>
      <c r="HM793" s="70"/>
      <c r="HN793" s="70"/>
      <c r="HO793" s="70"/>
      <c r="HP793" s="70"/>
      <c r="HQ793" s="70"/>
      <c r="HR793" s="70"/>
      <c r="HS793" s="70"/>
      <c r="HT793" s="70"/>
      <c r="HU793" s="70"/>
      <c r="HV793" s="70"/>
      <c r="HW793" s="70"/>
      <c r="HX793" s="70"/>
      <c r="HY793" s="70"/>
      <c r="HZ793" s="70"/>
      <c r="IA793" s="70"/>
      <c r="IB793" s="70"/>
      <c r="IC793" s="70"/>
      <c r="ID793" s="70"/>
      <c r="IE793" s="70"/>
      <c r="IF793" s="70"/>
      <c r="IG793" s="70"/>
      <c r="IH793" s="70"/>
      <c r="II793" s="70"/>
      <c r="IJ793" s="70"/>
      <c r="IK793" s="70"/>
      <c r="IL793" s="70"/>
      <c r="IM793" s="70"/>
      <c r="IN793" s="70"/>
      <c r="IO793" s="70"/>
      <c r="IP793" s="70"/>
      <c r="IQ793" s="70"/>
      <c r="IR793" s="70"/>
      <c r="IS793" s="70"/>
      <c r="IT793" s="70"/>
      <c r="IU793" s="70"/>
    </row>
    <row r="794" spans="1:255" s="62" customFormat="1" ht="14.25">
      <c r="A794" s="65" t="s">
        <v>626</v>
      </c>
      <c r="B794" s="65">
        <v>257</v>
      </c>
      <c r="C794" s="66">
        <f t="shared" si="12"/>
        <v>205</v>
      </c>
      <c r="D794" s="65">
        <v>462</v>
      </c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  <c r="CK794" s="7"/>
      <c r="CL794" s="7"/>
      <c r="CM794" s="7"/>
      <c r="CN794" s="7"/>
      <c r="CO794" s="7"/>
      <c r="CP794" s="7"/>
      <c r="CQ794" s="7"/>
      <c r="CR794" s="7"/>
      <c r="CS794" s="7"/>
      <c r="CT794" s="7"/>
      <c r="CU794" s="7"/>
      <c r="CV794" s="7"/>
      <c r="CW794" s="7"/>
      <c r="CX794" s="7"/>
      <c r="CY794" s="7"/>
      <c r="CZ794" s="7"/>
      <c r="DA794" s="7"/>
      <c r="DB794" s="7"/>
      <c r="DC794" s="7"/>
      <c r="DD794" s="7"/>
      <c r="DE794" s="7"/>
      <c r="DF794" s="7"/>
      <c r="DG794" s="7"/>
      <c r="DH794" s="7"/>
      <c r="DI794" s="7"/>
      <c r="DJ794" s="7"/>
      <c r="DK794" s="7"/>
      <c r="DL794" s="7"/>
      <c r="DM794" s="7"/>
      <c r="DN794" s="7"/>
      <c r="DO794" s="7"/>
      <c r="DP794" s="7"/>
      <c r="DQ794" s="7"/>
      <c r="DR794" s="7"/>
      <c r="DS794" s="7"/>
      <c r="DT794" s="7"/>
      <c r="DU794" s="7"/>
      <c r="DV794" s="7"/>
      <c r="DW794" s="7"/>
      <c r="DX794" s="7"/>
      <c r="DY794" s="7"/>
      <c r="DZ794" s="7"/>
      <c r="EA794" s="7"/>
      <c r="EB794" s="7"/>
      <c r="EC794" s="7"/>
      <c r="ED794" s="7"/>
      <c r="EE794" s="7"/>
      <c r="EF794" s="7"/>
      <c r="EG794" s="7"/>
      <c r="EH794" s="7"/>
      <c r="EI794" s="7"/>
      <c r="EJ794" s="7"/>
      <c r="EK794" s="7"/>
      <c r="EL794" s="7"/>
      <c r="EM794" s="7"/>
      <c r="EN794" s="7"/>
      <c r="EO794" s="7"/>
      <c r="EP794" s="7"/>
      <c r="EQ794" s="7"/>
      <c r="ER794" s="7"/>
      <c r="ES794" s="7"/>
      <c r="ET794" s="7"/>
      <c r="EU794" s="7"/>
      <c r="EV794" s="7"/>
      <c r="EW794" s="7"/>
      <c r="EX794" s="7"/>
      <c r="EY794" s="7"/>
      <c r="EZ794" s="7"/>
      <c r="FA794" s="7"/>
      <c r="FB794" s="7"/>
      <c r="FC794" s="7"/>
      <c r="FD794" s="7"/>
      <c r="FE794" s="7"/>
      <c r="FF794" s="7"/>
      <c r="FG794" s="7"/>
      <c r="FH794" s="7"/>
      <c r="FI794" s="7"/>
      <c r="FJ794" s="7"/>
      <c r="FK794" s="7"/>
      <c r="FL794" s="7"/>
      <c r="FM794" s="7"/>
      <c r="FN794" s="7"/>
      <c r="FO794" s="7"/>
      <c r="FP794" s="7"/>
      <c r="FQ794" s="7"/>
      <c r="FR794" s="7"/>
      <c r="FS794" s="7"/>
      <c r="FT794" s="7"/>
      <c r="FU794" s="7"/>
      <c r="FV794" s="7"/>
      <c r="FW794" s="7"/>
      <c r="FX794" s="7"/>
      <c r="FY794" s="7"/>
      <c r="FZ794" s="7"/>
      <c r="GA794" s="7"/>
      <c r="GB794" s="7"/>
      <c r="GC794" s="7"/>
      <c r="GD794" s="7"/>
      <c r="GE794" s="7"/>
      <c r="GF794" s="7"/>
      <c r="GG794" s="7"/>
      <c r="GH794" s="7"/>
      <c r="GI794" s="7"/>
      <c r="GJ794" s="7"/>
      <c r="GK794" s="7"/>
      <c r="GL794" s="7"/>
      <c r="GM794" s="7"/>
      <c r="GN794" s="7"/>
      <c r="GO794" s="7"/>
      <c r="GP794" s="7"/>
      <c r="GQ794" s="7"/>
      <c r="GR794" s="7"/>
      <c r="GS794" s="7"/>
      <c r="GT794" s="7"/>
      <c r="GU794" s="7"/>
      <c r="GV794" s="7"/>
      <c r="GW794" s="7"/>
      <c r="GX794" s="7"/>
      <c r="GY794" s="7"/>
      <c r="GZ794" s="7"/>
      <c r="HA794" s="7"/>
      <c r="HB794" s="7"/>
      <c r="HC794" s="7"/>
      <c r="HD794" s="7"/>
      <c r="HE794" s="7"/>
      <c r="HF794" s="7"/>
      <c r="HG794" s="7"/>
      <c r="HH794" s="7"/>
      <c r="HI794" s="7"/>
      <c r="HJ794" s="7"/>
      <c r="HK794" s="7"/>
      <c r="HL794" s="7"/>
      <c r="HM794" s="7"/>
      <c r="HN794" s="7"/>
      <c r="HO794" s="7"/>
      <c r="HP794" s="7"/>
      <c r="HQ794" s="7"/>
      <c r="HR794" s="7"/>
      <c r="HS794" s="7"/>
      <c r="HT794" s="7"/>
      <c r="HU794" s="7"/>
      <c r="HV794" s="7"/>
      <c r="HW794" s="7"/>
      <c r="HX794" s="7"/>
      <c r="HY794" s="7"/>
      <c r="HZ794" s="7"/>
      <c r="IA794" s="7"/>
      <c r="IB794" s="7"/>
      <c r="IC794" s="7"/>
      <c r="ID794" s="7"/>
      <c r="IE794" s="7"/>
      <c r="IF794" s="7"/>
      <c r="IG794" s="7"/>
      <c r="IH794" s="7"/>
      <c r="II794" s="7"/>
      <c r="IJ794" s="7"/>
      <c r="IK794" s="7"/>
      <c r="IL794" s="7"/>
      <c r="IM794" s="7"/>
      <c r="IN794" s="7"/>
      <c r="IO794" s="7"/>
      <c r="IP794" s="7"/>
      <c r="IQ794" s="7"/>
      <c r="IR794" s="7"/>
      <c r="IS794" s="7"/>
      <c r="IT794" s="7"/>
      <c r="IU794" s="7"/>
    </row>
    <row r="795" spans="1:255" ht="14.25">
      <c r="A795" s="69" t="s">
        <v>627</v>
      </c>
      <c r="B795" s="69"/>
      <c r="C795" s="66">
        <f t="shared" si="12"/>
        <v>0</v>
      </c>
      <c r="D795" s="69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  <c r="AC795" s="70"/>
      <c r="AD795" s="70"/>
      <c r="AE795" s="70"/>
      <c r="AF795" s="70"/>
      <c r="AG795" s="70"/>
      <c r="AH795" s="70"/>
      <c r="AI795" s="70"/>
      <c r="AJ795" s="70"/>
      <c r="AK795" s="70"/>
      <c r="AL795" s="70"/>
      <c r="AM795" s="70"/>
      <c r="AN795" s="70"/>
      <c r="AO795" s="70"/>
      <c r="AP795" s="70"/>
      <c r="AQ795" s="70"/>
      <c r="AR795" s="70"/>
      <c r="AS795" s="70"/>
      <c r="AT795" s="70"/>
      <c r="AU795" s="70"/>
      <c r="AV795" s="70"/>
      <c r="AW795" s="70"/>
      <c r="AX795" s="70"/>
      <c r="AY795" s="70"/>
      <c r="AZ795" s="70"/>
      <c r="BA795" s="70"/>
      <c r="BB795" s="70"/>
      <c r="BC795" s="70"/>
      <c r="BD795" s="70"/>
      <c r="BE795" s="70"/>
      <c r="BF795" s="70"/>
      <c r="BG795" s="70"/>
      <c r="BH795" s="70"/>
      <c r="BI795" s="70"/>
      <c r="BJ795" s="70"/>
      <c r="BK795" s="70"/>
      <c r="BL795" s="70"/>
      <c r="BM795" s="70"/>
      <c r="BN795" s="70"/>
      <c r="BO795" s="70"/>
      <c r="BP795" s="70"/>
      <c r="BQ795" s="70"/>
      <c r="BR795" s="70"/>
      <c r="BS795" s="70"/>
      <c r="BT795" s="70"/>
      <c r="BU795" s="70"/>
      <c r="BV795" s="70"/>
      <c r="BW795" s="70"/>
      <c r="BX795" s="70"/>
      <c r="BY795" s="70"/>
      <c r="BZ795" s="70"/>
      <c r="CA795" s="70"/>
      <c r="CB795" s="70"/>
      <c r="CC795" s="70"/>
      <c r="CD795" s="70"/>
      <c r="CE795" s="70"/>
      <c r="CF795" s="70"/>
      <c r="CG795" s="70"/>
      <c r="CH795" s="70"/>
      <c r="CI795" s="70"/>
      <c r="CJ795" s="70"/>
      <c r="CK795" s="70"/>
      <c r="CL795" s="70"/>
      <c r="CM795" s="70"/>
      <c r="CN795" s="70"/>
      <c r="CO795" s="70"/>
      <c r="CP795" s="70"/>
      <c r="CQ795" s="70"/>
      <c r="CR795" s="70"/>
      <c r="CS795" s="70"/>
      <c r="CT795" s="70"/>
      <c r="CU795" s="70"/>
      <c r="CV795" s="70"/>
      <c r="CW795" s="70"/>
      <c r="CX795" s="70"/>
      <c r="CY795" s="70"/>
      <c r="CZ795" s="70"/>
      <c r="DA795" s="70"/>
      <c r="DB795" s="70"/>
      <c r="DC795" s="70"/>
      <c r="DD795" s="70"/>
      <c r="DE795" s="70"/>
      <c r="DF795" s="70"/>
      <c r="DG795" s="70"/>
      <c r="DH795" s="70"/>
      <c r="DI795" s="70"/>
      <c r="DJ795" s="70"/>
      <c r="DK795" s="70"/>
      <c r="DL795" s="70"/>
      <c r="DM795" s="70"/>
      <c r="DN795" s="70"/>
      <c r="DO795" s="70"/>
      <c r="DP795" s="70"/>
      <c r="DQ795" s="70"/>
      <c r="DR795" s="70"/>
      <c r="DS795" s="70"/>
      <c r="DT795" s="70"/>
      <c r="DU795" s="70"/>
      <c r="DV795" s="70"/>
      <c r="DW795" s="70"/>
      <c r="DX795" s="70"/>
      <c r="DY795" s="70"/>
      <c r="DZ795" s="70"/>
      <c r="EA795" s="70"/>
      <c r="EB795" s="70"/>
      <c r="EC795" s="70"/>
      <c r="ED795" s="70"/>
      <c r="EE795" s="70"/>
      <c r="EF795" s="70"/>
      <c r="EG795" s="70"/>
      <c r="EH795" s="70"/>
      <c r="EI795" s="70"/>
      <c r="EJ795" s="70"/>
      <c r="EK795" s="70"/>
      <c r="EL795" s="70"/>
      <c r="EM795" s="70"/>
      <c r="EN795" s="70"/>
      <c r="EO795" s="70"/>
      <c r="EP795" s="70"/>
      <c r="EQ795" s="70"/>
      <c r="ER795" s="70"/>
      <c r="ES795" s="70"/>
      <c r="ET795" s="70"/>
      <c r="EU795" s="70"/>
      <c r="EV795" s="70"/>
      <c r="EW795" s="70"/>
      <c r="EX795" s="70"/>
      <c r="EY795" s="70"/>
      <c r="EZ795" s="70"/>
      <c r="FA795" s="70"/>
      <c r="FB795" s="70"/>
      <c r="FC795" s="70"/>
      <c r="FD795" s="70"/>
      <c r="FE795" s="70"/>
      <c r="FF795" s="70"/>
      <c r="FG795" s="70"/>
      <c r="FH795" s="70"/>
      <c r="FI795" s="70"/>
      <c r="FJ795" s="70"/>
      <c r="FK795" s="70"/>
      <c r="FL795" s="70"/>
      <c r="FM795" s="70"/>
      <c r="FN795" s="70"/>
      <c r="FO795" s="70"/>
      <c r="FP795" s="70"/>
      <c r="FQ795" s="70"/>
      <c r="FR795" s="70"/>
      <c r="FS795" s="70"/>
      <c r="FT795" s="70"/>
      <c r="FU795" s="70"/>
      <c r="FV795" s="70"/>
      <c r="FW795" s="70"/>
      <c r="FX795" s="70"/>
      <c r="FY795" s="70"/>
      <c r="FZ795" s="70"/>
      <c r="GA795" s="70"/>
      <c r="GB795" s="70"/>
      <c r="GC795" s="70"/>
      <c r="GD795" s="70"/>
      <c r="GE795" s="70"/>
      <c r="GF795" s="70"/>
      <c r="GG795" s="70"/>
      <c r="GH795" s="70"/>
      <c r="GI795" s="70"/>
      <c r="GJ795" s="70"/>
      <c r="GK795" s="70"/>
      <c r="GL795" s="70"/>
      <c r="GM795" s="70"/>
      <c r="GN795" s="70"/>
      <c r="GO795" s="70"/>
      <c r="GP795" s="70"/>
      <c r="GQ795" s="70"/>
      <c r="GR795" s="70"/>
      <c r="GS795" s="70"/>
      <c r="GT795" s="70"/>
      <c r="GU795" s="70"/>
      <c r="GV795" s="70"/>
      <c r="GW795" s="70"/>
      <c r="GX795" s="70"/>
      <c r="GY795" s="70"/>
      <c r="GZ795" s="70"/>
      <c r="HA795" s="70"/>
      <c r="HB795" s="70"/>
      <c r="HC795" s="70"/>
      <c r="HD795" s="70"/>
      <c r="HE795" s="70"/>
      <c r="HF795" s="70"/>
      <c r="HG795" s="70"/>
      <c r="HH795" s="70"/>
      <c r="HI795" s="70"/>
      <c r="HJ795" s="70"/>
      <c r="HK795" s="70"/>
      <c r="HL795" s="70"/>
      <c r="HM795" s="70"/>
      <c r="HN795" s="70"/>
      <c r="HO795" s="70"/>
      <c r="HP795" s="70"/>
      <c r="HQ795" s="70"/>
      <c r="HR795" s="70"/>
      <c r="HS795" s="70"/>
      <c r="HT795" s="70"/>
      <c r="HU795" s="70"/>
      <c r="HV795" s="70"/>
      <c r="HW795" s="70"/>
      <c r="HX795" s="70"/>
      <c r="HY795" s="70"/>
      <c r="HZ795" s="70"/>
      <c r="IA795" s="70"/>
      <c r="IB795" s="70"/>
      <c r="IC795" s="70"/>
      <c r="ID795" s="70"/>
      <c r="IE795" s="70"/>
      <c r="IF795" s="70"/>
      <c r="IG795" s="70"/>
      <c r="IH795" s="70"/>
      <c r="II795" s="70"/>
      <c r="IJ795" s="70"/>
      <c r="IK795" s="70"/>
      <c r="IL795" s="70"/>
      <c r="IM795" s="70"/>
      <c r="IN795" s="70"/>
      <c r="IO795" s="70"/>
      <c r="IP795" s="70"/>
      <c r="IQ795" s="70"/>
      <c r="IR795" s="70"/>
      <c r="IS795" s="70"/>
      <c r="IT795" s="70"/>
      <c r="IU795" s="70"/>
    </row>
    <row r="796" spans="1:255" s="62" customFormat="1" ht="14.25">
      <c r="A796" s="65" t="s">
        <v>628</v>
      </c>
      <c r="B796" s="65">
        <v>26</v>
      </c>
      <c r="C796" s="66">
        <f t="shared" si="12"/>
        <v>382</v>
      </c>
      <c r="D796" s="65">
        <v>408</v>
      </c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  <c r="CK796" s="7"/>
      <c r="CL796" s="7"/>
      <c r="CM796" s="7"/>
      <c r="CN796" s="7"/>
      <c r="CO796" s="7"/>
      <c r="CP796" s="7"/>
      <c r="CQ796" s="7"/>
      <c r="CR796" s="7"/>
      <c r="CS796" s="7"/>
      <c r="CT796" s="7"/>
      <c r="CU796" s="7"/>
      <c r="CV796" s="7"/>
      <c r="CW796" s="7"/>
      <c r="CX796" s="7"/>
      <c r="CY796" s="7"/>
      <c r="CZ796" s="7"/>
      <c r="DA796" s="7"/>
      <c r="DB796" s="7"/>
      <c r="DC796" s="7"/>
      <c r="DD796" s="7"/>
      <c r="DE796" s="7"/>
      <c r="DF796" s="7"/>
      <c r="DG796" s="7"/>
      <c r="DH796" s="7"/>
      <c r="DI796" s="7"/>
      <c r="DJ796" s="7"/>
      <c r="DK796" s="7"/>
      <c r="DL796" s="7"/>
      <c r="DM796" s="7"/>
      <c r="DN796" s="7"/>
      <c r="DO796" s="7"/>
      <c r="DP796" s="7"/>
      <c r="DQ796" s="7"/>
      <c r="DR796" s="7"/>
      <c r="DS796" s="7"/>
      <c r="DT796" s="7"/>
      <c r="DU796" s="7"/>
      <c r="DV796" s="7"/>
      <c r="DW796" s="7"/>
      <c r="DX796" s="7"/>
      <c r="DY796" s="7"/>
      <c r="DZ796" s="7"/>
      <c r="EA796" s="7"/>
      <c r="EB796" s="7"/>
      <c r="EC796" s="7"/>
      <c r="ED796" s="7"/>
      <c r="EE796" s="7"/>
      <c r="EF796" s="7"/>
      <c r="EG796" s="7"/>
      <c r="EH796" s="7"/>
      <c r="EI796" s="7"/>
      <c r="EJ796" s="7"/>
      <c r="EK796" s="7"/>
      <c r="EL796" s="7"/>
      <c r="EM796" s="7"/>
      <c r="EN796" s="7"/>
      <c r="EO796" s="7"/>
      <c r="EP796" s="7"/>
      <c r="EQ796" s="7"/>
      <c r="ER796" s="7"/>
      <c r="ES796" s="7"/>
      <c r="ET796" s="7"/>
      <c r="EU796" s="7"/>
      <c r="EV796" s="7"/>
      <c r="EW796" s="7"/>
      <c r="EX796" s="7"/>
      <c r="EY796" s="7"/>
      <c r="EZ796" s="7"/>
      <c r="FA796" s="7"/>
      <c r="FB796" s="7"/>
      <c r="FC796" s="7"/>
      <c r="FD796" s="7"/>
      <c r="FE796" s="7"/>
      <c r="FF796" s="7"/>
      <c r="FG796" s="7"/>
      <c r="FH796" s="7"/>
      <c r="FI796" s="7"/>
      <c r="FJ796" s="7"/>
      <c r="FK796" s="7"/>
      <c r="FL796" s="7"/>
      <c r="FM796" s="7"/>
      <c r="FN796" s="7"/>
      <c r="FO796" s="7"/>
      <c r="FP796" s="7"/>
      <c r="FQ796" s="7"/>
      <c r="FR796" s="7"/>
      <c r="FS796" s="7"/>
      <c r="FT796" s="7"/>
      <c r="FU796" s="7"/>
      <c r="FV796" s="7"/>
      <c r="FW796" s="7"/>
      <c r="FX796" s="7"/>
      <c r="FY796" s="7"/>
      <c r="FZ796" s="7"/>
      <c r="GA796" s="7"/>
      <c r="GB796" s="7"/>
      <c r="GC796" s="7"/>
      <c r="GD796" s="7"/>
      <c r="GE796" s="7"/>
      <c r="GF796" s="7"/>
      <c r="GG796" s="7"/>
      <c r="GH796" s="7"/>
      <c r="GI796" s="7"/>
      <c r="GJ796" s="7"/>
      <c r="GK796" s="7"/>
      <c r="GL796" s="7"/>
      <c r="GM796" s="7"/>
      <c r="GN796" s="7"/>
      <c r="GO796" s="7"/>
      <c r="GP796" s="7"/>
      <c r="GQ796" s="7"/>
      <c r="GR796" s="7"/>
      <c r="GS796" s="7"/>
      <c r="GT796" s="7"/>
      <c r="GU796" s="7"/>
      <c r="GV796" s="7"/>
      <c r="GW796" s="7"/>
      <c r="GX796" s="7"/>
      <c r="GY796" s="7"/>
      <c r="GZ796" s="7"/>
      <c r="HA796" s="7"/>
      <c r="HB796" s="7"/>
      <c r="HC796" s="7"/>
      <c r="HD796" s="7"/>
      <c r="HE796" s="7"/>
      <c r="HF796" s="7"/>
      <c r="HG796" s="7"/>
      <c r="HH796" s="7"/>
      <c r="HI796" s="7"/>
      <c r="HJ796" s="7"/>
      <c r="HK796" s="7"/>
      <c r="HL796" s="7"/>
      <c r="HM796" s="7"/>
      <c r="HN796" s="7"/>
      <c r="HO796" s="7"/>
      <c r="HP796" s="7"/>
      <c r="HQ796" s="7"/>
      <c r="HR796" s="7"/>
      <c r="HS796" s="7"/>
      <c r="HT796" s="7"/>
      <c r="HU796" s="7"/>
      <c r="HV796" s="7"/>
      <c r="HW796" s="7"/>
      <c r="HX796" s="7"/>
      <c r="HY796" s="7"/>
      <c r="HZ796" s="7"/>
      <c r="IA796" s="7"/>
      <c r="IB796" s="7"/>
      <c r="IC796" s="7"/>
      <c r="ID796" s="7"/>
      <c r="IE796" s="7"/>
      <c r="IF796" s="7"/>
      <c r="IG796" s="7"/>
      <c r="IH796" s="7"/>
      <c r="II796" s="7"/>
      <c r="IJ796" s="7"/>
      <c r="IK796" s="7"/>
      <c r="IL796" s="7"/>
      <c r="IM796" s="7"/>
      <c r="IN796" s="7"/>
      <c r="IO796" s="7"/>
      <c r="IP796" s="7"/>
      <c r="IQ796" s="7"/>
      <c r="IR796" s="7"/>
      <c r="IS796" s="7"/>
      <c r="IT796" s="7"/>
      <c r="IU796" s="7"/>
    </row>
    <row r="797" spans="1:255" s="62" customFormat="1" ht="14.25">
      <c r="A797" s="65" t="s">
        <v>629</v>
      </c>
      <c r="B797" s="65">
        <v>197</v>
      </c>
      <c r="C797" s="66">
        <f t="shared" si="12"/>
        <v>150</v>
      </c>
      <c r="D797" s="65">
        <v>347</v>
      </c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  <c r="CK797" s="7"/>
      <c r="CL797" s="7"/>
      <c r="CM797" s="7"/>
      <c r="CN797" s="7"/>
      <c r="CO797" s="7"/>
      <c r="CP797" s="7"/>
      <c r="CQ797" s="7"/>
      <c r="CR797" s="7"/>
      <c r="CS797" s="7"/>
      <c r="CT797" s="7"/>
      <c r="CU797" s="7"/>
      <c r="CV797" s="7"/>
      <c r="CW797" s="7"/>
      <c r="CX797" s="7"/>
      <c r="CY797" s="7"/>
      <c r="CZ797" s="7"/>
      <c r="DA797" s="7"/>
      <c r="DB797" s="7"/>
      <c r="DC797" s="7"/>
      <c r="DD797" s="7"/>
      <c r="DE797" s="7"/>
      <c r="DF797" s="7"/>
      <c r="DG797" s="7"/>
      <c r="DH797" s="7"/>
      <c r="DI797" s="7"/>
      <c r="DJ797" s="7"/>
      <c r="DK797" s="7"/>
      <c r="DL797" s="7"/>
      <c r="DM797" s="7"/>
      <c r="DN797" s="7"/>
      <c r="DO797" s="7"/>
      <c r="DP797" s="7"/>
      <c r="DQ797" s="7"/>
      <c r="DR797" s="7"/>
      <c r="DS797" s="7"/>
      <c r="DT797" s="7"/>
      <c r="DU797" s="7"/>
      <c r="DV797" s="7"/>
      <c r="DW797" s="7"/>
      <c r="DX797" s="7"/>
      <c r="DY797" s="7"/>
      <c r="DZ797" s="7"/>
      <c r="EA797" s="7"/>
      <c r="EB797" s="7"/>
      <c r="EC797" s="7"/>
      <c r="ED797" s="7"/>
      <c r="EE797" s="7"/>
      <c r="EF797" s="7"/>
      <c r="EG797" s="7"/>
      <c r="EH797" s="7"/>
      <c r="EI797" s="7"/>
      <c r="EJ797" s="7"/>
      <c r="EK797" s="7"/>
      <c r="EL797" s="7"/>
      <c r="EM797" s="7"/>
      <c r="EN797" s="7"/>
      <c r="EO797" s="7"/>
      <c r="EP797" s="7"/>
      <c r="EQ797" s="7"/>
      <c r="ER797" s="7"/>
      <c r="ES797" s="7"/>
      <c r="ET797" s="7"/>
      <c r="EU797" s="7"/>
      <c r="EV797" s="7"/>
      <c r="EW797" s="7"/>
      <c r="EX797" s="7"/>
      <c r="EY797" s="7"/>
      <c r="EZ797" s="7"/>
      <c r="FA797" s="7"/>
      <c r="FB797" s="7"/>
      <c r="FC797" s="7"/>
      <c r="FD797" s="7"/>
      <c r="FE797" s="7"/>
      <c r="FF797" s="7"/>
      <c r="FG797" s="7"/>
      <c r="FH797" s="7"/>
      <c r="FI797" s="7"/>
      <c r="FJ797" s="7"/>
      <c r="FK797" s="7"/>
      <c r="FL797" s="7"/>
      <c r="FM797" s="7"/>
      <c r="FN797" s="7"/>
      <c r="FO797" s="7"/>
      <c r="FP797" s="7"/>
      <c r="FQ797" s="7"/>
      <c r="FR797" s="7"/>
      <c r="FS797" s="7"/>
      <c r="FT797" s="7"/>
      <c r="FU797" s="7"/>
      <c r="FV797" s="7"/>
      <c r="FW797" s="7"/>
      <c r="FX797" s="7"/>
      <c r="FY797" s="7"/>
      <c r="FZ797" s="7"/>
      <c r="GA797" s="7"/>
      <c r="GB797" s="7"/>
      <c r="GC797" s="7"/>
      <c r="GD797" s="7"/>
      <c r="GE797" s="7"/>
      <c r="GF797" s="7"/>
      <c r="GG797" s="7"/>
      <c r="GH797" s="7"/>
      <c r="GI797" s="7"/>
      <c r="GJ797" s="7"/>
      <c r="GK797" s="7"/>
      <c r="GL797" s="7"/>
      <c r="GM797" s="7"/>
      <c r="GN797" s="7"/>
      <c r="GO797" s="7"/>
      <c r="GP797" s="7"/>
      <c r="GQ797" s="7"/>
      <c r="GR797" s="7"/>
      <c r="GS797" s="7"/>
      <c r="GT797" s="7"/>
      <c r="GU797" s="7"/>
      <c r="GV797" s="7"/>
      <c r="GW797" s="7"/>
      <c r="GX797" s="7"/>
      <c r="GY797" s="7"/>
      <c r="GZ797" s="7"/>
      <c r="HA797" s="7"/>
      <c r="HB797" s="7"/>
      <c r="HC797" s="7"/>
      <c r="HD797" s="7"/>
      <c r="HE797" s="7"/>
      <c r="HF797" s="7"/>
      <c r="HG797" s="7"/>
      <c r="HH797" s="7"/>
      <c r="HI797" s="7"/>
      <c r="HJ797" s="7"/>
      <c r="HK797" s="7"/>
      <c r="HL797" s="7"/>
      <c r="HM797" s="7"/>
      <c r="HN797" s="7"/>
      <c r="HO797" s="7"/>
      <c r="HP797" s="7"/>
      <c r="HQ797" s="7"/>
      <c r="HR797" s="7"/>
      <c r="HS797" s="7"/>
      <c r="HT797" s="7"/>
      <c r="HU797" s="7"/>
      <c r="HV797" s="7"/>
      <c r="HW797" s="7"/>
      <c r="HX797" s="7"/>
      <c r="HY797" s="7"/>
      <c r="HZ797" s="7"/>
      <c r="IA797" s="7"/>
      <c r="IB797" s="7"/>
      <c r="IC797" s="7"/>
      <c r="ID797" s="7"/>
      <c r="IE797" s="7"/>
      <c r="IF797" s="7"/>
      <c r="IG797" s="7"/>
      <c r="IH797" s="7"/>
      <c r="II797" s="7"/>
      <c r="IJ797" s="7"/>
      <c r="IK797" s="7"/>
      <c r="IL797" s="7"/>
      <c r="IM797" s="7"/>
      <c r="IN797" s="7"/>
      <c r="IO797" s="7"/>
      <c r="IP797" s="7"/>
      <c r="IQ797" s="7"/>
      <c r="IR797" s="7"/>
      <c r="IS797" s="7"/>
      <c r="IT797" s="7"/>
      <c r="IU797" s="7"/>
    </row>
    <row r="798" spans="1:255" s="62" customFormat="1" ht="14.25">
      <c r="A798" s="65" t="s">
        <v>630</v>
      </c>
      <c r="B798" s="65">
        <f>SUM(B799:B800)</f>
        <v>1365</v>
      </c>
      <c r="C798" s="66">
        <f t="shared" si="12"/>
        <v>15286</v>
      </c>
      <c r="D798" s="65">
        <f>SUM(D799:D800)</f>
        <v>16651</v>
      </c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  <c r="DH798" s="7"/>
      <c r="DI798" s="7"/>
      <c r="DJ798" s="7"/>
      <c r="DK798" s="7"/>
      <c r="DL798" s="7"/>
      <c r="DM798" s="7"/>
      <c r="DN798" s="7"/>
      <c r="DO798" s="7"/>
      <c r="DP798" s="7"/>
      <c r="DQ798" s="7"/>
      <c r="DR798" s="7"/>
      <c r="DS798" s="7"/>
      <c r="DT798" s="7"/>
      <c r="DU798" s="7"/>
      <c r="DV798" s="7"/>
      <c r="DW798" s="7"/>
      <c r="DX798" s="7"/>
      <c r="DY798" s="7"/>
      <c r="DZ798" s="7"/>
      <c r="EA798" s="7"/>
      <c r="EB798" s="7"/>
      <c r="EC798" s="7"/>
      <c r="ED798" s="7"/>
      <c r="EE798" s="7"/>
      <c r="EF798" s="7"/>
      <c r="EG798" s="7"/>
      <c r="EH798" s="7"/>
      <c r="EI798" s="7"/>
      <c r="EJ798" s="7"/>
      <c r="EK798" s="7"/>
      <c r="EL798" s="7"/>
      <c r="EM798" s="7"/>
      <c r="EN798" s="7"/>
      <c r="EO798" s="7"/>
      <c r="EP798" s="7"/>
      <c r="EQ798" s="7"/>
      <c r="ER798" s="7"/>
      <c r="ES798" s="7"/>
      <c r="ET798" s="7"/>
      <c r="EU798" s="7"/>
      <c r="EV798" s="7"/>
      <c r="EW798" s="7"/>
      <c r="EX798" s="7"/>
      <c r="EY798" s="7"/>
      <c r="EZ798" s="7"/>
      <c r="FA798" s="7"/>
      <c r="FB798" s="7"/>
      <c r="FC798" s="7"/>
      <c r="FD798" s="7"/>
      <c r="FE798" s="7"/>
      <c r="FF798" s="7"/>
      <c r="FG798" s="7"/>
      <c r="FH798" s="7"/>
      <c r="FI798" s="7"/>
      <c r="FJ798" s="7"/>
      <c r="FK798" s="7"/>
      <c r="FL798" s="7"/>
      <c r="FM798" s="7"/>
      <c r="FN798" s="7"/>
      <c r="FO798" s="7"/>
      <c r="FP798" s="7"/>
      <c r="FQ798" s="7"/>
      <c r="FR798" s="7"/>
      <c r="FS798" s="7"/>
      <c r="FT798" s="7"/>
      <c r="FU798" s="7"/>
      <c r="FV798" s="7"/>
      <c r="FW798" s="7"/>
      <c r="FX798" s="7"/>
      <c r="FY798" s="7"/>
      <c r="FZ798" s="7"/>
      <c r="GA798" s="7"/>
      <c r="GB798" s="7"/>
      <c r="GC798" s="7"/>
      <c r="GD798" s="7"/>
      <c r="GE798" s="7"/>
      <c r="GF798" s="7"/>
      <c r="GG798" s="7"/>
      <c r="GH798" s="7"/>
      <c r="GI798" s="7"/>
      <c r="GJ798" s="7"/>
      <c r="GK798" s="7"/>
      <c r="GL798" s="7"/>
      <c r="GM798" s="7"/>
      <c r="GN798" s="7"/>
      <c r="GO798" s="7"/>
      <c r="GP798" s="7"/>
      <c r="GQ798" s="7"/>
      <c r="GR798" s="7"/>
      <c r="GS798" s="7"/>
      <c r="GT798" s="7"/>
      <c r="GU798" s="7"/>
      <c r="GV798" s="7"/>
      <c r="GW798" s="7"/>
      <c r="GX798" s="7"/>
      <c r="GY798" s="7"/>
      <c r="GZ798" s="7"/>
      <c r="HA798" s="7"/>
      <c r="HB798" s="7"/>
      <c r="HC798" s="7"/>
      <c r="HD798" s="7"/>
      <c r="HE798" s="7"/>
      <c r="HF798" s="7"/>
      <c r="HG798" s="7"/>
      <c r="HH798" s="7"/>
      <c r="HI798" s="7"/>
      <c r="HJ798" s="7"/>
      <c r="HK798" s="7"/>
      <c r="HL798" s="7"/>
      <c r="HM798" s="7"/>
      <c r="HN798" s="7"/>
      <c r="HO798" s="7"/>
      <c r="HP798" s="7"/>
      <c r="HQ798" s="7"/>
      <c r="HR798" s="7"/>
      <c r="HS798" s="7"/>
      <c r="HT798" s="7"/>
      <c r="HU798" s="7"/>
      <c r="HV798" s="7"/>
      <c r="HW798" s="7"/>
      <c r="HX798" s="7"/>
      <c r="HY798" s="7"/>
      <c r="HZ798" s="7"/>
      <c r="IA798" s="7"/>
      <c r="IB798" s="7"/>
      <c r="IC798" s="7"/>
      <c r="ID798" s="7"/>
      <c r="IE798" s="7"/>
      <c r="IF798" s="7"/>
      <c r="IG798" s="7"/>
      <c r="IH798" s="7"/>
      <c r="II798" s="7"/>
      <c r="IJ798" s="7"/>
      <c r="IK798" s="7"/>
      <c r="IL798" s="7"/>
      <c r="IM798" s="7"/>
      <c r="IN798" s="7"/>
      <c r="IO798" s="7"/>
      <c r="IP798" s="7"/>
      <c r="IQ798" s="7"/>
      <c r="IR798" s="7"/>
      <c r="IS798" s="7"/>
      <c r="IT798" s="7"/>
      <c r="IU798" s="7"/>
    </row>
    <row r="799" spans="1:255" ht="14.25">
      <c r="A799" s="69" t="s">
        <v>631</v>
      </c>
      <c r="B799" s="69"/>
      <c r="C799" s="66">
        <f t="shared" si="12"/>
        <v>0</v>
      </c>
      <c r="D799" s="69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  <c r="AC799" s="70"/>
      <c r="AD799" s="70"/>
      <c r="AE799" s="70"/>
      <c r="AF799" s="70"/>
      <c r="AG799" s="70"/>
      <c r="AH799" s="70"/>
      <c r="AI799" s="70"/>
      <c r="AJ799" s="70"/>
      <c r="AK799" s="70"/>
      <c r="AL799" s="70"/>
      <c r="AM799" s="70"/>
      <c r="AN799" s="70"/>
      <c r="AO799" s="70"/>
      <c r="AP799" s="70"/>
      <c r="AQ799" s="70"/>
      <c r="AR799" s="70"/>
      <c r="AS799" s="70"/>
      <c r="AT799" s="70"/>
      <c r="AU799" s="70"/>
      <c r="AV799" s="70"/>
      <c r="AW799" s="70"/>
      <c r="AX799" s="70"/>
      <c r="AY799" s="70"/>
      <c r="AZ799" s="70"/>
      <c r="BA799" s="70"/>
      <c r="BB799" s="70"/>
      <c r="BC799" s="70"/>
      <c r="BD799" s="70"/>
      <c r="BE799" s="70"/>
      <c r="BF799" s="70"/>
      <c r="BG799" s="70"/>
      <c r="BH799" s="70"/>
      <c r="BI799" s="70"/>
      <c r="BJ799" s="70"/>
      <c r="BK799" s="70"/>
      <c r="BL799" s="70"/>
      <c r="BM799" s="70"/>
      <c r="BN799" s="70"/>
      <c r="BO799" s="70"/>
      <c r="BP799" s="70"/>
      <c r="BQ799" s="70"/>
      <c r="BR799" s="70"/>
      <c r="BS799" s="70"/>
      <c r="BT799" s="70"/>
      <c r="BU799" s="70"/>
      <c r="BV799" s="70"/>
      <c r="BW799" s="70"/>
      <c r="BX799" s="70"/>
      <c r="BY799" s="70"/>
      <c r="BZ799" s="70"/>
      <c r="CA799" s="70"/>
      <c r="CB799" s="70"/>
      <c r="CC799" s="70"/>
      <c r="CD799" s="70"/>
      <c r="CE799" s="70"/>
      <c r="CF799" s="70"/>
      <c r="CG799" s="70"/>
      <c r="CH799" s="70"/>
      <c r="CI799" s="70"/>
      <c r="CJ799" s="70"/>
      <c r="CK799" s="70"/>
      <c r="CL799" s="70"/>
      <c r="CM799" s="70"/>
      <c r="CN799" s="70"/>
      <c r="CO799" s="70"/>
      <c r="CP799" s="70"/>
      <c r="CQ799" s="70"/>
      <c r="CR799" s="70"/>
      <c r="CS799" s="70"/>
      <c r="CT799" s="70"/>
      <c r="CU799" s="70"/>
      <c r="CV799" s="70"/>
      <c r="CW799" s="70"/>
      <c r="CX799" s="70"/>
      <c r="CY799" s="70"/>
      <c r="CZ799" s="70"/>
      <c r="DA799" s="70"/>
      <c r="DB799" s="70"/>
      <c r="DC799" s="70"/>
      <c r="DD799" s="70"/>
      <c r="DE799" s="70"/>
      <c r="DF799" s="70"/>
      <c r="DG799" s="70"/>
      <c r="DH799" s="70"/>
      <c r="DI799" s="70"/>
      <c r="DJ799" s="70"/>
      <c r="DK799" s="70"/>
      <c r="DL799" s="70"/>
      <c r="DM799" s="70"/>
      <c r="DN799" s="70"/>
      <c r="DO799" s="70"/>
      <c r="DP799" s="70"/>
      <c r="DQ799" s="70"/>
      <c r="DR799" s="70"/>
      <c r="DS799" s="70"/>
      <c r="DT799" s="70"/>
      <c r="DU799" s="70"/>
      <c r="DV799" s="70"/>
      <c r="DW799" s="70"/>
      <c r="DX799" s="70"/>
      <c r="DY799" s="70"/>
      <c r="DZ799" s="70"/>
      <c r="EA799" s="70"/>
      <c r="EB799" s="70"/>
      <c r="EC799" s="70"/>
      <c r="ED799" s="70"/>
      <c r="EE799" s="70"/>
      <c r="EF799" s="70"/>
      <c r="EG799" s="70"/>
      <c r="EH799" s="70"/>
      <c r="EI799" s="70"/>
      <c r="EJ799" s="70"/>
      <c r="EK799" s="70"/>
      <c r="EL799" s="70"/>
      <c r="EM799" s="70"/>
      <c r="EN799" s="70"/>
      <c r="EO799" s="70"/>
      <c r="EP799" s="70"/>
      <c r="EQ799" s="70"/>
      <c r="ER799" s="70"/>
      <c r="ES799" s="70"/>
      <c r="ET799" s="70"/>
      <c r="EU799" s="70"/>
      <c r="EV799" s="70"/>
      <c r="EW799" s="70"/>
      <c r="EX799" s="70"/>
      <c r="EY799" s="70"/>
      <c r="EZ799" s="70"/>
      <c r="FA799" s="70"/>
      <c r="FB799" s="70"/>
      <c r="FC799" s="70"/>
      <c r="FD799" s="70"/>
      <c r="FE799" s="70"/>
      <c r="FF799" s="70"/>
      <c r="FG799" s="70"/>
      <c r="FH799" s="70"/>
      <c r="FI799" s="70"/>
      <c r="FJ799" s="70"/>
      <c r="FK799" s="70"/>
      <c r="FL799" s="70"/>
      <c r="FM799" s="70"/>
      <c r="FN799" s="70"/>
      <c r="FO799" s="70"/>
      <c r="FP799" s="70"/>
      <c r="FQ799" s="70"/>
      <c r="FR799" s="70"/>
      <c r="FS799" s="70"/>
      <c r="FT799" s="70"/>
      <c r="FU799" s="70"/>
      <c r="FV799" s="70"/>
      <c r="FW799" s="70"/>
      <c r="FX799" s="70"/>
      <c r="FY799" s="70"/>
      <c r="FZ799" s="70"/>
      <c r="GA799" s="70"/>
      <c r="GB799" s="70"/>
      <c r="GC799" s="70"/>
      <c r="GD799" s="70"/>
      <c r="GE799" s="70"/>
      <c r="GF799" s="70"/>
      <c r="GG799" s="70"/>
      <c r="GH799" s="70"/>
      <c r="GI799" s="70"/>
      <c r="GJ799" s="70"/>
      <c r="GK799" s="70"/>
      <c r="GL799" s="70"/>
      <c r="GM799" s="70"/>
      <c r="GN799" s="70"/>
      <c r="GO799" s="70"/>
      <c r="GP799" s="70"/>
      <c r="GQ799" s="70"/>
      <c r="GR799" s="70"/>
      <c r="GS799" s="70"/>
      <c r="GT799" s="70"/>
      <c r="GU799" s="70"/>
      <c r="GV799" s="70"/>
      <c r="GW799" s="70"/>
      <c r="GX799" s="70"/>
      <c r="GY799" s="70"/>
      <c r="GZ799" s="70"/>
      <c r="HA799" s="70"/>
      <c r="HB799" s="70"/>
      <c r="HC799" s="70"/>
      <c r="HD799" s="70"/>
      <c r="HE799" s="70"/>
      <c r="HF799" s="70"/>
      <c r="HG799" s="70"/>
      <c r="HH799" s="70"/>
      <c r="HI799" s="70"/>
      <c r="HJ799" s="70"/>
      <c r="HK799" s="70"/>
      <c r="HL799" s="70"/>
      <c r="HM799" s="70"/>
      <c r="HN799" s="70"/>
      <c r="HO799" s="70"/>
      <c r="HP799" s="70"/>
      <c r="HQ799" s="70"/>
      <c r="HR799" s="70"/>
      <c r="HS799" s="70"/>
      <c r="HT799" s="70"/>
      <c r="HU799" s="70"/>
      <c r="HV799" s="70"/>
      <c r="HW799" s="70"/>
      <c r="HX799" s="70"/>
      <c r="HY799" s="70"/>
      <c r="HZ799" s="70"/>
      <c r="IA799" s="70"/>
      <c r="IB799" s="70"/>
      <c r="IC799" s="70"/>
      <c r="ID799" s="70"/>
      <c r="IE799" s="70"/>
      <c r="IF799" s="70"/>
      <c r="IG799" s="70"/>
      <c r="IH799" s="70"/>
      <c r="II799" s="70"/>
      <c r="IJ799" s="70"/>
      <c r="IK799" s="70"/>
      <c r="IL799" s="70"/>
      <c r="IM799" s="70"/>
      <c r="IN799" s="70"/>
      <c r="IO799" s="70"/>
      <c r="IP799" s="70"/>
      <c r="IQ799" s="70"/>
      <c r="IR799" s="70"/>
      <c r="IS799" s="70"/>
      <c r="IT799" s="70"/>
      <c r="IU799" s="70"/>
    </row>
    <row r="800" spans="1:255" s="62" customFormat="1" ht="14.25">
      <c r="A800" s="65" t="s">
        <v>632</v>
      </c>
      <c r="B800" s="65">
        <v>1365</v>
      </c>
      <c r="C800" s="66">
        <f t="shared" si="12"/>
        <v>15286</v>
      </c>
      <c r="D800" s="65">
        <f>15651+1000</f>
        <v>16651</v>
      </c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  <c r="IE800" s="7"/>
      <c r="IF800" s="7"/>
      <c r="IG800" s="7"/>
      <c r="IH800" s="7"/>
      <c r="II800" s="7"/>
      <c r="IJ800" s="7"/>
      <c r="IK800" s="7"/>
      <c r="IL800" s="7"/>
      <c r="IM800" s="7"/>
      <c r="IN800" s="7"/>
      <c r="IO800" s="7"/>
      <c r="IP800" s="7"/>
      <c r="IQ800" s="7"/>
      <c r="IR800" s="7"/>
      <c r="IS800" s="7"/>
      <c r="IT800" s="7"/>
      <c r="IU800" s="7"/>
    </row>
    <row r="801" spans="1:255" s="62" customFormat="1" ht="14.25">
      <c r="A801" s="65" t="s">
        <v>633</v>
      </c>
      <c r="B801" s="65">
        <v>3293</v>
      </c>
      <c r="C801" s="66">
        <f t="shared" si="12"/>
        <v>1187</v>
      </c>
      <c r="D801" s="65">
        <v>4480</v>
      </c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  <c r="IE801" s="7"/>
      <c r="IF801" s="7"/>
      <c r="IG801" s="7"/>
      <c r="IH801" s="7"/>
      <c r="II801" s="7"/>
      <c r="IJ801" s="7"/>
      <c r="IK801" s="7"/>
      <c r="IL801" s="7"/>
      <c r="IM801" s="7"/>
      <c r="IN801" s="7"/>
      <c r="IO801" s="7"/>
      <c r="IP801" s="7"/>
      <c r="IQ801" s="7"/>
      <c r="IR801" s="7"/>
      <c r="IS801" s="7"/>
      <c r="IT801" s="7"/>
      <c r="IU801" s="7"/>
    </row>
    <row r="802" spans="1:255" s="62" customFormat="1" ht="14.25">
      <c r="A802" s="65" t="s">
        <v>634</v>
      </c>
      <c r="B802" s="65">
        <v>146</v>
      </c>
      <c r="C802" s="66">
        <f t="shared" si="12"/>
        <v>23</v>
      </c>
      <c r="D802" s="65">
        <v>169</v>
      </c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  <c r="IE802" s="7"/>
      <c r="IF802" s="7"/>
      <c r="IG802" s="7"/>
      <c r="IH802" s="7"/>
      <c r="II802" s="7"/>
      <c r="IJ802" s="7"/>
      <c r="IK802" s="7"/>
      <c r="IL802" s="7"/>
      <c r="IM802" s="7"/>
      <c r="IN802" s="7"/>
      <c r="IO802" s="7"/>
      <c r="IP802" s="7"/>
      <c r="IQ802" s="7"/>
      <c r="IR802" s="7"/>
      <c r="IS802" s="7"/>
      <c r="IT802" s="7"/>
      <c r="IU802" s="7"/>
    </row>
    <row r="803" spans="1:255" ht="14.25">
      <c r="A803" s="69" t="s">
        <v>635</v>
      </c>
      <c r="B803" s="73"/>
      <c r="C803" s="66">
        <f t="shared" si="12"/>
        <v>0</v>
      </c>
      <c r="D803" s="69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  <c r="AC803" s="70"/>
      <c r="AD803" s="70"/>
      <c r="AE803" s="70"/>
      <c r="AF803" s="70"/>
      <c r="AG803" s="70"/>
      <c r="AH803" s="70"/>
      <c r="AI803" s="70"/>
      <c r="AJ803" s="70"/>
      <c r="AK803" s="70"/>
      <c r="AL803" s="70"/>
      <c r="AM803" s="70"/>
      <c r="AN803" s="70"/>
      <c r="AO803" s="70"/>
      <c r="AP803" s="70"/>
      <c r="AQ803" s="70"/>
      <c r="AR803" s="70"/>
      <c r="AS803" s="70"/>
      <c r="AT803" s="70"/>
      <c r="AU803" s="70"/>
      <c r="AV803" s="70"/>
      <c r="AW803" s="70"/>
      <c r="AX803" s="70"/>
      <c r="AY803" s="70"/>
      <c r="AZ803" s="70"/>
      <c r="BA803" s="70"/>
      <c r="BB803" s="70"/>
      <c r="BC803" s="70"/>
      <c r="BD803" s="70"/>
      <c r="BE803" s="70"/>
      <c r="BF803" s="70"/>
      <c r="BG803" s="70"/>
      <c r="BH803" s="70"/>
      <c r="BI803" s="70"/>
      <c r="BJ803" s="70"/>
      <c r="BK803" s="70"/>
      <c r="BL803" s="70"/>
      <c r="BM803" s="70"/>
      <c r="BN803" s="70"/>
      <c r="BO803" s="70"/>
      <c r="BP803" s="70"/>
      <c r="BQ803" s="70"/>
      <c r="BR803" s="70"/>
      <c r="BS803" s="70"/>
      <c r="BT803" s="70"/>
      <c r="BU803" s="70"/>
      <c r="BV803" s="70"/>
      <c r="BW803" s="70"/>
      <c r="BX803" s="70"/>
      <c r="BY803" s="70"/>
      <c r="BZ803" s="70"/>
      <c r="CA803" s="70"/>
      <c r="CB803" s="70"/>
      <c r="CC803" s="70"/>
      <c r="CD803" s="70"/>
      <c r="CE803" s="70"/>
      <c r="CF803" s="70"/>
      <c r="CG803" s="70"/>
      <c r="CH803" s="70"/>
      <c r="CI803" s="70"/>
      <c r="CJ803" s="70"/>
      <c r="CK803" s="70"/>
      <c r="CL803" s="70"/>
      <c r="CM803" s="70"/>
      <c r="CN803" s="70"/>
      <c r="CO803" s="70"/>
      <c r="CP803" s="70"/>
      <c r="CQ803" s="70"/>
      <c r="CR803" s="70"/>
      <c r="CS803" s="70"/>
      <c r="CT803" s="70"/>
      <c r="CU803" s="70"/>
      <c r="CV803" s="70"/>
      <c r="CW803" s="70"/>
      <c r="CX803" s="70"/>
      <c r="CY803" s="70"/>
      <c r="CZ803" s="70"/>
      <c r="DA803" s="70"/>
      <c r="DB803" s="70"/>
      <c r="DC803" s="70"/>
      <c r="DD803" s="70"/>
      <c r="DE803" s="70"/>
      <c r="DF803" s="70"/>
      <c r="DG803" s="70"/>
      <c r="DH803" s="70"/>
      <c r="DI803" s="70"/>
      <c r="DJ803" s="70"/>
      <c r="DK803" s="70"/>
      <c r="DL803" s="70"/>
      <c r="DM803" s="70"/>
      <c r="DN803" s="70"/>
      <c r="DO803" s="70"/>
      <c r="DP803" s="70"/>
      <c r="DQ803" s="70"/>
      <c r="DR803" s="70"/>
      <c r="DS803" s="70"/>
      <c r="DT803" s="70"/>
      <c r="DU803" s="70"/>
      <c r="DV803" s="70"/>
      <c r="DW803" s="70"/>
      <c r="DX803" s="70"/>
      <c r="DY803" s="70"/>
      <c r="DZ803" s="70"/>
      <c r="EA803" s="70"/>
      <c r="EB803" s="70"/>
      <c r="EC803" s="70"/>
      <c r="ED803" s="70"/>
      <c r="EE803" s="70"/>
      <c r="EF803" s="70"/>
      <c r="EG803" s="70"/>
      <c r="EH803" s="70"/>
      <c r="EI803" s="70"/>
      <c r="EJ803" s="70"/>
      <c r="EK803" s="70"/>
      <c r="EL803" s="70"/>
      <c r="EM803" s="70"/>
      <c r="EN803" s="70"/>
      <c r="EO803" s="70"/>
      <c r="EP803" s="70"/>
      <c r="EQ803" s="70"/>
      <c r="ER803" s="70"/>
      <c r="ES803" s="70"/>
      <c r="ET803" s="70"/>
      <c r="EU803" s="70"/>
      <c r="EV803" s="70"/>
      <c r="EW803" s="70"/>
      <c r="EX803" s="70"/>
      <c r="EY803" s="70"/>
      <c r="EZ803" s="70"/>
      <c r="FA803" s="70"/>
      <c r="FB803" s="70"/>
      <c r="FC803" s="70"/>
      <c r="FD803" s="70"/>
      <c r="FE803" s="70"/>
      <c r="FF803" s="70"/>
      <c r="FG803" s="70"/>
      <c r="FH803" s="70"/>
      <c r="FI803" s="70"/>
      <c r="FJ803" s="70"/>
      <c r="FK803" s="70"/>
      <c r="FL803" s="70"/>
      <c r="FM803" s="70"/>
      <c r="FN803" s="70"/>
      <c r="FO803" s="70"/>
      <c r="FP803" s="70"/>
      <c r="FQ803" s="70"/>
      <c r="FR803" s="70"/>
      <c r="FS803" s="70"/>
      <c r="FT803" s="70"/>
      <c r="FU803" s="70"/>
      <c r="FV803" s="70"/>
      <c r="FW803" s="70"/>
      <c r="FX803" s="70"/>
      <c r="FY803" s="70"/>
      <c r="FZ803" s="70"/>
      <c r="GA803" s="70"/>
      <c r="GB803" s="70"/>
      <c r="GC803" s="70"/>
      <c r="GD803" s="70"/>
      <c r="GE803" s="70"/>
      <c r="GF803" s="70"/>
      <c r="GG803" s="70"/>
      <c r="GH803" s="70"/>
      <c r="GI803" s="70"/>
      <c r="GJ803" s="70"/>
      <c r="GK803" s="70"/>
      <c r="GL803" s="70"/>
      <c r="GM803" s="70"/>
      <c r="GN803" s="70"/>
      <c r="GO803" s="70"/>
      <c r="GP803" s="70"/>
      <c r="GQ803" s="70"/>
      <c r="GR803" s="70"/>
      <c r="GS803" s="70"/>
      <c r="GT803" s="70"/>
      <c r="GU803" s="70"/>
      <c r="GV803" s="70"/>
      <c r="GW803" s="70"/>
      <c r="GX803" s="70"/>
      <c r="GY803" s="70"/>
      <c r="GZ803" s="70"/>
      <c r="HA803" s="70"/>
      <c r="HB803" s="70"/>
      <c r="HC803" s="70"/>
      <c r="HD803" s="70"/>
      <c r="HE803" s="70"/>
      <c r="HF803" s="70"/>
      <c r="HG803" s="70"/>
      <c r="HH803" s="70"/>
      <c r="HI803" s="70"/>
      <c r="HJ803" s="70"/>
      <c r="HK803" s="70"/>
      <c r="HL803" s="70"/>
      <c r="HM803" s="70"/>
      <c r="HN803" s="70"/>
      <c r="HO803" s="70"/>
      <c r="HP803" s="70"/>
      <c r="HQ803" s="70"/>
      <c r="HR803" s="70"/>
      <c r="HS803" s="70"/>
      <c r="HT803" s="70"/>
      <c r="HU803" s="70"/>
      <c r="HV803" s="70"/>
      <c r="HW803" s="70"/>
      <c r="HX803" s="70"/>
      <c r="HY803" s="70"/>
      <c r="HZ803" s="70"/>
      <c r="IA803" s="70"/>
      <c r="IB803" s="70"/>
      <c r="IC803" s="70"/>
      <c r="ID803" s="70"/>
      <c r="IE803" s="70"/>
      <c r="IF803" s="70"/>
      <c r="IG803" s="70"/>
      <c r="IH803" s="70"/>
      <c r="II803" s="70"/>
      <c r="IJ803" s="70"/>
      <c r="IK803" s="70"/>
      <c r="IL803" s="70"/>
      <c r="IM803" s="70"/>
      <c r="IN803" s="70"/>
      <c r="IO803" s="70"/>
      <c r="IP803" s="70"/>
      <c r="IQ803" s="70"/>
      <c r="IR803" s="70"/>
      <c r="IS803" s="70"/>
      <c r="IT803" s="70"/>
      <c r="IU803" s="70"/>
    </row>
    <row r="804" spans="1:255" s="62" customFormat="1" ht="14.25">
      <c r="A804" s="65" t="s">
        <v>636</v>
      </c>
      <c r="B804" s="65">
        <f>SUM(B805,B831,B856,B884,B902,B895,B909,B912)</f>
        <v>30862</v>
      </c>
      <c r="C804" s="66">
        <f t="shared" si="12"/>
        <v>55996</v>
      </c>
      <c r="D804" s="65">
        <f>SUM(D805,D831,D856,D884,D902,D895,D909,D912)</f>
        <v>86858</v>
      </c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  <c r="CK804" s="7"/>
      <c r="CL804" s="7"/>
      <c r="CM804" s="7"/>
      <c r="CN804" s="7"/>
      <c r="CO804" s="7"/>
      <c r="CP804" s="7"/>
      <c r="CQ804" s="7"/>
      <c r="CR804" s="7"/>
      <c r="CS804" s="7"/>
      <c r="CT804" s="7"/>
      <c r="CU804" s="7"/>
      <c r="CV804" s="7"/>
      <c r="CW804" s="7"/>
      <c r="CX804" s="7"/>
      <c r="CY804" s="7"/>
      <c r="CZ804" s="7"/>
      <c r="DA804" s="7"/>
      <c r="DB804" s="7"/>
      <c r="DC804" s="7"/>
      <c r="DD804" s="7"/>
      <c r="DE804" s="7"/>
      <c r="DF804" s="7"/>
      <c r="DG804" s="7"/>
      <c r="DH804" s="7"/>
      <c r="DI804" s="7"/>
      <c r="DJ804" s="7"/>
      <c r="DK804" s="7"/>
      <c r="DL804" s="7"/>
      <c r="DM804" s="7"/>
      <c r="DN804" s="7"/>
      <c r="DO804" s="7"/>
      <c r="DP804" s="7"/>
      <c r="DQ804" s="7"/>
      <c r="DR804" s="7"/>
      <c r="DS804" s="7"/>
      <c r="DT804" s="7"/>
      <c r="DU804" s="7"/>
      <c r="DV804" s="7"/>
      <c r="DW804" s="7"/>
      <c r="DX804" s="7"/>
      <c r="DY804" s="7"/>
      <c r="DZ804" s="7"/>
      <c r="EA804" s="7"/>
      <c r="EB804" s="7"/>
      <c r="EC804" s="7"/>
      <c r="ED804" s="7"/>
      <c r="EE804" s="7"/>
      <c r="EF804" s="7"/>
      <c r="EG804" s="7"/>
      <c r="EH804" s="7"/>
      <c r="EI804" s="7"/>
      <c r="EJ804" s="7"/>
      <c r="EK804" s="7"/>
      <c r="EL804" s="7"/>
      <c r="EM804" s="7"/>
      <c r="EN804" s="7"/>
      <c r="EO804" s="7"/>
      <c r="EP804" s="7"/>
      <c r="EQ804" s="7"/>
      <c r="ER804" s="7"/>
      <c r="ES804" s="7"/>
      <c r="ET804" s="7"/>
      <c r="EU804" s="7"/>
      <c r="EV804" s="7"/>
      <c r="EW804" s="7"/>
      <c r="EX804" s="7"/>
      <c r="EY804" s="7"/>
      <c r="EZ804" s="7"/>
      <c r="FA804" s="7"/>
      <c r="FB804" s="7"/>
      <c r="FC804" s="7"/>
      <c r="FD804" s="7"/>
      <c r="FE804" s="7"/>
      <c r="FF804" s="7"/>
      <c r="FG804" s="7"/>
      <c r="FH804" s="7"/>
      <c r="FI804" s="7"/>
      <c r="FJ804" s="7"/>
      <c r="FK804" s="7"/>
      <c r="FL804" s="7"/>
      <c r="FM804" s="7"/>
      <c r="FN804" s="7"/>
      <c r="FO804" s="7"/>
      <c r="FP804" s="7"/>
      <c r="FQ804" s="7"/>
      <c r="FR804" s="7"/>
      <c r="FS804" s="7"/>
      <c r="FT804" s="7"/>
      <c r="FU804" s="7"/>
      <c r="FV804" s="7"/>
      <c r="FW804" s="7"/>
      <c r="FX804" s="7"/>
      <c r="FY804" s="7"/>
      <c r="FZ804" s="7"/>
      <c r="GA804" s="7"/>
      <c r="GB804" s="7"/>
      <c r="GC804" s="7"/>
      <c r="GD804" s="7"/>
      <c r="GE804" s="7"/>
      <c r="GF804" s="7"/>
      <c r="GG804" s="7"/>
      <c r="GH804" s="7"/>
      <c r="GI804" s="7"/>
      <c r="GJ804" s="7"/>
      <c r="GK804" s="7"/>
      <c r="GL804" s="7"/>
      <c r="GM804" s="7"/>
      <c r="GN804" s="7"/>
      <c r="GO804" s="7"/>
      <c r="GP804" s="7"/>
      <c r="GQ804" s="7"/>
      <c r="GR804" s="7"/>
      <c r="GS804" s="7"/>
      <c r="GT804" s="7"/>
      <c r="GU804" s="7"/>
      <c r="GV804" s="7"/>
      <c r="GW804" s="7"/>
      <c r="GX804" s="7"/>
      <c r="GY804" s="7"/>
      <c r="GZ804" s="7"/>
      <c r="HA804" s="7"/>
      <c r="HB804" s="7"/>
      <c r="HC804" s="7"/>
      <c r="HD804" s="7"/>
      <c r="HE804" s="7"/>
      <c r="HF804" s="7"/>
      <c r="HG804" s="7"/>
      <c r="HH804" s="7"/>
      <c r="HI804" s="7"/>
      <c r="HJ804" s="7"/>
      <c r="HK804" s="7"/>
      <c r="HL804" s="7"/>
      <c r="HM804" s="7"/>
      <c r="HN804" s="7"/>
      <c r="HO804" s="7"/>
      <c r="HP804" s="7"/>
      <c r="HQ804" s="7"/>
      <c r="HR804" s="7"/>
      <c r="HS804" s="7"/>
      <c r="HT804" s="7"/>
      <c r="HU804" s="7"/>
      <c r="HV804" s="7"/>
      <c r="HW804" s="7"/>
      <c r="HX804" s="7"/>
      <c r="HY804" s="7"/>
      <c r="HZ804" s="7"/>
      <c r="IA804" s="7"/>
      <c r="IB804" s="7"/>
      <c r="IC804" s="7"/>
      <c r="ID804" s="7"/>
      <c r="IE804" s="7"/>
      <c r="IF804" s="7"/>
      <c r="IG804" s="7"/>
      <c r="IH804" s="7"/>
      <c r="II804" s="7"/>
      <c r="IJ804" s="7"/>
      <c r="IK804" s="7"/>
      <c r="IL804" s="7"/>
      <c r="IM804" s="7"/>
      <c r="IN804" s="7"/>
      <c r="IO804" s="7"/>
      <c r="IP804" s="7"/>
      <c r="IQ804" s="7"/>
      <c r="IR804" s="7"/>
      <c r="IS804" s="7"/>
      <c r="IT804" s="7"/>
      <c r="IU804" s="7"/>
    </row>
    <row r="805" spans="1:255" s="62" customFormat="1" ht="14.25">
      <c r="A805" s="65" t="s">
        <v>637</v>
      </c>
      <c r="B805" s="65">
        <f>SUM(B806:B830)</f>
        <v>7265</v>
      </c>
      <c r="C805" s="66">
        <f t="shared" si="12"/>
        <v>17734</v>
      </c>
      <c r="D805" s="65">
        <f>SUM(D806:D830)</f>
        <v>24999</v>
      </c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  <c r="CK805" s="7"/>
      <c r="CL805" s="7"/>
      <c r="CM805" s="7"/>
      <c r="CN805" s="7"/>
      <c r="CO805" s="7"/>
      <c r="CP805" s="7"/>
      <c r="CQ805" s="7"/>
      <c r="CR805" s="7"/>
      <c r="CS805" s="7"/>
      <c r="CT805" s="7"/>
      <c r="CU805" s="7"/>
      <c r="CV805" s="7"/>
      <c r="CW805" s="7"/>
      <c r="CX805" s="7"/>
      <c r="CY805" s="7"/>
      <c r="CZ805" s="7"/>
      <c r="DA805" s="7"/>
      <c r="DB805" s="7"/>
      <c r="DC805" s="7"/>
      <c r="DD805" s="7"/>
      <c r="DE805" s="7"/>
      <c r="DF805" s="7"/>
      <c r="DG805" s="7"/>
      <c r="DH805" s="7"/>
      <c r="DI805" s="7"/>
      <c r="DJ805" s="7"/>
      <c r="DK805" s="7"/>
      <c r="DL805" s="7"/>
      <c r="DM805" s="7"/>
      <c r="DN805" s="7"/>
      <c r="DO805" s="7"/>
      <c r="DP805" s="7"/>
      <c r="DQ805" s="7"/>
      <c r="DR805" s="7"/>
      <c r="DS805" s="7"/>
      <c r="DT805" s="7"/>
      <c r="DU805" s="7"/>
      <c r="DV805" s="7"/>
      <c r="DW805" s="7"/>
      <c r="DX805" s="7"/>
      <c r="DY805" s="7"/>
      <c r="DZ805" s="7"/>
      <c r="EA805" s="7"/>
      <c r="EB805" s="7"/>
      <c r="EC805" s="7"/>
      <c r="ED805" s="7"/>
      <c r="EE805" s="7"/>
      <c r="EF805" s="7"/>
      <c r="EG805" s="7"/>
      <c r="EH805" s="7"/>
      <c r="EI805" s="7"/>
      <c r="EJ805" s="7"/>
      <c r="EK805" s="7"/>
      <c r="EL805" s="7"/>
      <c r="EM805" s="7"/>
      <c r="EN805" s="7"/>
      <c r="EO805" s="7"/>
      <c r="EP805" s="7"/>
      <c r="EQ805" s="7"/>
      <c r="ER805" s="7"/>
      <c r="ES805" s="7"/>
      <c r="ET805" s="7"/>
      <c r="EU805" s="7"/>
      <c r="EV805" s="7"/>
      <c r="EW805" s="7"/>
      <c r="EX805" s="7"/>
      <c r="EY805" s="7"/>
      <c r="EZ805" s="7"/>
      <c r="FA805" s="7"/>
      <c r="FB805" s="7"/>
      <c r="FC805" s="7"/>
      <c r="FD805" s="7"/>
      <c r="FE805" s="7"/>
      <c r="FF805" s="7"/>
      <c r="FG805" s="7"/>
      <c r="FH805" s="7"/>
      <c r="FI805" s="7"/>
      <c r="FJ805" s="7"/>
      <c r="FK805" s="7"/>
      <c r="FL805" s="7"/>
      <c r="FM805" s="7"/>
      <c r="FN805" s="7"/>
      <c r="FO805" s="7"/>
      <c r="FP805" s="7"/>
      <c r="FQ805" s="7"/>
      <c r="FR805" s="7"/>
      <c r="FS805" s="7"/>
      <c r="FT805" s="7"/>
      <c r="FU805" s="7"/>
      <c r="FV805" s="7"/>
      <c r="FW805" s="7"/>
      <c r="FX805" s="7"/>
      <c r="FY805" s="7"/>
      <c r="FZ805" s="7"/>
      <c r="GA805" s="7"/>
      <c r="GB805" s="7"/>
      <c r="GC805" s="7"/>
      <c r="GD805" s="7"/>
      <c r="GE805" s="7"/>
      <c r="GF805" s="7"/>
      <c r="GG805" s="7"/>
      <c r="GH805" s="7"/>
      <c r="GI805" s="7"/>
      <c r="GJ805" s="7"/>
      <c r="GK805" s="7"/>
      <c r="GL805" s="7"/>
      <c r="GM805" s="7"/>
      <c r="GN805" s="7"/>
      <c r="GO805" s="7"/>
      <c r="GP805" s="7"/>
      <c r="GQ805" s="7"/>
      <c r="GR805" s="7"/>
      <c r="GS805" s="7"/>
      <c r="GT805" s="7"/>
      <c r="GU805" s="7"/>
      <c r="GV805" s="7"/>
      <c r="GW805" s="7"/>
      <c r="GX805" s="7"/>
      <c r="GY805" s="7"/>
      <c r="GZ805" s="7"/>
      <c r="HA805" s="7"/>
      <c r="HB805" s="7"/>
      <c r="HC805" s="7"/>
      <c r="HD805" s="7"/>
      <c r="HE805" s="7"/>
      <c r="HF805" s="7"/>
      <c r="HG805" s="7"/>
      <c r="HH805" s="7"/>
      <c r="HI805" s="7"/>
      <c r="HJ805" s="7"/>
      <c r="HK805" s="7"/>
      <c r="HL805" s="7"/>
      <c r="HM805" s="7"/>
      <c r="HN805" s="7"/>
      <c r="HO805" s="7"/>
      <c r="HP805" s="7"/>
      <c r="HQ805" s="7"/>
      <c r="HR805" s="7"/>
      <c r="HS805" s="7"/>
      <c r="HT805" s="7"/>
      <c r="HU805" s="7"/>
      <c r="HV805" s="7"/>
      <c r="HW805" s="7"/>
      <c r="HX805" s="7"/>
      <c r="HY805" s="7"/>
      <c r="HZ805" s="7"/>
      <c r="IA805" s="7"/>
      <c r="IB805" s="7"/>
      <c r="IC805" s="7"/>
      <c r="ID805" s="7"/>
      <c r="IE805" s="7"/>
      <c r="IF805" s="7"/>
      <c r="IG805" s="7"/>
      <c r="IH805" s="7"/>
      <c r="II805" s="7"/>
      <c r="IJ805" s="7"/>
      <c r="IK805" s="7"/>
      <c r="IL805" s="7"/>
      <c r="IM805" s="7"/>
      <c r="IN805" s="7"/>
      <c r="IO805" s="7"/>
      <c r="IP805" s="7"/>
      <c r="IQ805" s="7"/>
      <c r="IR805" s="7"/>
      <c r="IS805" s="7"/>
      <c r="IT805" s="7"/>
      <c r="IU805" s="7"/>
    </row>
    <row r="806" spans="1:255" s="62" customFormat="1" ht="14.25">
      <c r="A806" s="65" t="s">
        <v>42</v>
      </c>
      <c r="B806" s="65">
        <v>692</v>
      </c>
      <c r="C806" s="66">
        <f t="shared" si="12"/>
        <v>0</v>
      </c>
      <c r="D806" s="65">
        <v>692</v>
      </c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  <c r="CK806" s="7"/>
      <c r="CL806" s="7"/>
      <c r="CM806" s="7"/>
      <c r="CN806" s="7"/>
      <c r="CO806" s="7"/>
      <c r="CP806" s="7"/>
      <c r="CQ806" s="7"/>
      <c r="CR806" s="7"/>
      <c r="CS806" s="7"/>
      <c r="CT806" s="7"/>
      <c r="CU806" s="7"/>
      <c r="CV806" s="7"/>
      <c r="CW806" s="7"/>
      <c r="CX806" s="7"/>
      <c r="CY806" s="7"/>
      <c r="CZ806" s="7"/>
      <c r="DA806" s="7"/>
      <c r="DB806" s="7"/>
      <c r="DC806" s="7"/>
      <c r="DD806" s="7"/>
      <c r="DE806" s="7"/>
      <c r="DF806" s="7"/>
      <c r="DG806" s="7"/>
      <c r="DH806" s="7"/>
      <c r="DI806" s="7"/>
      <c r="DJ806" s="7"/>
      <c r="DK806" s="7"/>
      <c r="DL806" s="7"/>
      <c r="DM806" s="7"/>
      <c r="DN806" s="7"/>
      <c r="DO806" s="7"/>
      <c r="DP806" s="7"/>
      <c r="DQ806" s="7"/>
      <c r="DR806" s="7"/>
      <c r="DS806" s="7"/>
      <c r="DT806" s="7"/>
      <c r="DU806" s="7"/>
      <c r="DV806" s="7"/>
      <c r="DW806" s="7"/>
      <c r="DX806" s="7"/>
      <c r="DY806" s="7"/>
      <c r="DZ806" s="7"/>
      <c r="EA806" s="7"/>
      <c r="EB806" s="7"/>
      <c r="EC806" s="7"/>
      <c r="ED806" s="7"/>
      <c r="EE806" s="7"/>
      <c r="EF806" s="7"/>
      <c r="EG806" s="7"/>
      <c r="EH806" s="7"/>
      <c r="EI806" s="7"/>
      <c r="EJ806" s="7"/>
      <c r="EK806" s="7"/>
      <c r="EL806" s="7"/>
      <c r="EM806" s="7"/>
      <c r="EN806" s="7"/>
      <c r="EO806" s="7"/>
      <c r="EP806" s="7"/>
      <c r="EQ806" s="7"/>
      <c r="ER806" s="7"/>
      <c r="ES806" s="7"/>
      <c r="ET806" s="7"/>
      <c r="EU806" s="7"/>
      <c r="EV806" s="7"/>
      <c r="EW806" s="7"/>
      <c r="EX806" s="7"/>
      <c r="EY806" s="7"/>
      <c r="EZ806" s="7"/>
      <c r="FA806" s="7"/>
      <c r="FB806" s="7"/>
      <c r="FC806" s="7"/>
      <c r="FD806" s="7"/>
      <c r="FE806" s="7"/>
      <c r="FF806" s="7"/>
      <c r="FG806" s="7"/>
      <c r="FH806" s="7"/>
      <c r="FI806" s="7"/>
      <c r="FJ806" s="7"/>
      <c r="FK806" s="7"/>
      <c r="FL806" s="7"/>
      <c r="FM806" s="7"/>
      <c r="FN806" s="7"/>
      <c r="FO806" s="7"/>
      <c r="FP806" s="7"/>
      <c r="FQ806" s="7"/>
      <c r="FR806" s="7"/>
      <c r="FS806" s="7"/>
      <c r="FT806" s="7"/>
      <c r="FU806" s="7"/>
      <c r="FV806" s="7"/>
      <c r="FW806" s="7"/>
      <c r="FX806" s="7"/>
      <c r="FY806" s="7"/>
      <c r="FZ806" s="7"/>
      <c r="GA806" s="7"/>
      <c r="GB806" s="7"/>
      <c r="GC806" s="7"/>
      <c r="GD806" s="7"/>
      <c r="GE806" s="7"/>
      <c r="GF806" s="7"/>
      <c r="GG806" s="7"/>
      <c r="GH806" s="7"/>
      <c r="GI806" s="7"/>
      <c r="GJ806" s="7"/>
      <c r="GK806" s="7"/>
      <c r="GL806" s="7"/>
      <c r="GM806" s="7"/>
      <c r="GN806" s="7"/>
      <c r="GO806" s="7"/>
      <c r="GP806" s="7"/>
      <c r="GQ806" s="7"/>
      <c r="GR806" s="7"/>
      <c r="GS806" s="7"/>
      <c r="GT806" s="7"/>
      <c r="GU806" s="7"/>
      <c r="GV806" s="7"/>
      <c r="GW806" s="7"/>
      <c r="GX806" s="7"/>
      <c r="GY806" s="7"/>
      <c r="GZ806" s="7"/>
      <c r="HA806" s="7"/>
      <c r="HB806" s="7"/>
      <c r="HC806" s="7"/>
      <c r="HD806" s="7"/>
      <c r="HE806" s="7"/>
      <c r="HF806" s="7"/>
      <c r="HG806" s="7"/>
      <c r="HH806" s="7"/>
      <c r="HI806" s="7"/>
      <c r="HJ806" s="7"/>
      <c r="HK806" s="7"/>
      <c r="HL806" s="7"/>
      <c r="HM806" s="7"/>
      <c r="HN806" s="7"/>
      <c r="HO806" s="7"/>
      <c r="HP806" s="7"/>
      <c r="HQ806" s="7"/>
      <c r="HR806" s="7"/>
      <c r="HS806" s="7"/>
      <c r="HT806" s="7"/>
      <c r="HU806" s="7"/>
      <c r="HV806" s="7"/>
      <c r="HW806" s="7"/>
      <c r="HX806" s="7"/>
      <c r="HY806" s="7"/>
      <c r="HZ806" s="7"/>
      <c r="IA806" s="7"/>
      <c r="IB806" s="7"/>
      <c r="IC806" s="7"/>
      <c r="ID806" s="7"/>
      <c r="IE806" s="7"/>
      <c r="IF806" s="7"/>
      <c r="IG806" s="7"/>
      <c r="IH806" s="7"/>
      <c r="II806" s="7"/>
      <c r="IJ806" s="7"/>
      <c r="IK806" s="7"/>
      <c r="IL806" s="7"/>
      <c r="IM806" s="7"/>
      <c r="IN806" s="7"/>
      <c r="IO806" s="7"/>
      <c r="IP806" s="7"/>
      <c r="IQ806" s="7"/>
      <c r="IR806" s="7"/>
      <c r="IS806" s="7"/>
      <c r="IT806" s="7"/>
      <c r="IU806" s="7"/>
    </row>
    <row r="807" spans="1:255" s="62" customFormat="1" ht="14.25">
      <c r="A807" s="65" t="s">
        <v>43</v>
      </c>
      <c r="B807" s="65">
        <v>58</v>
      </c>
      <c r="C807" s="66">
        <f t="shared" si="12"/>
        <v>121</v>
      </c>
      <c r="D807" s="65">
        <v>179</v>
      </c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  <c r="CK807" s="7"/>
      <c r="CL807" s="7"/>
      <c r="CM807" s="7"/>
      <c r="CN807" s="7"/>
      <c r="CO807" s="7"/>
      <c r="CP807" s="7"/>
      <c r="CQ807" s="7"/>
      <c r="CR807" s="7"/>
      <c r="CS807" s="7"/>
      <c r="CT807" s="7"/>
      <c r="CU807" s="7"/>
      <c r="CV807" s="7"/>
      <c r="CW807" s="7"/>
      <c r="CX807" s="7"/>
      <c r="CY807" s="7"/>
      <c r="CZ807" s="7"/>
      <c r="DA807" s="7"/>
      <c r="DB807" s="7"/>
      <c r="DC807" s="7"/>
      <c r="DD807" s="7"/>
      <c r="DE807" s="7"/>
      <c r="DF807" s="7"/>
      <c r="DG807" s="7"/>
      <c r="DH807" s="7"/>
      <c r="DI807" s="7"/>
      <c r="DJ807" s="7"/>
      <c r="DK807" s="7"/>
      <c r="DL807" s="7"/>
      <c r="DM807" s="7"/>
      <c r="DN807" s="7"/>
      <c r="DO807" s="7"/>
      <c r="DP807" s="7"/>
      <c r="DQ807" s="7"/>
      <c r="DR807" s="7"/>
      <c r="DS807" s="7"/>
      <c r="DT807" s="7"/>
      <c r="DU807" s="7"/>
      <c r="DV807" s="7"/>
      <c r="DW807" s="7"/>
      <c r="DX807" s="7"/>
      <c r="DY807" s="7"/>
      <c r="DZ807" s="7"/>
      <c r="EA807" s="7"/>
      <c r="EB807" s="7"/>
      <c r="EC807" s="7"/>
      <c r="ED807" s="7"/>
      <c r="EE807" s="7"/>
      <c r="EF807" s="7"/>
      <c r="EG807" s="7"/>
      <c r="EH807" s="7"/>
      <c r="EI807" s="7"/>
      <c r="EJ807" s="7"/>
      <c r="EK807" s="7"/>
      <c r="EL807" s="7"/>
      <c r="EM807" s="7"/>
      <c r="EN807" s="7"/>
      <c r="EO807" s="7"/>
      <c r="EP807" s="7"/>
      <c r="EQ807" s="7"/>
      <c r="ER807" s="7"/>
      <c r="ES807" s="7"/>
      <c r="ET807" s="7"/>
      <c r="EU807" s="7"/>
      <c r="EV807" s="7"/>
      <c r="EW807" s="7"/>
      <c r="EX807" s="7"/>
      <c r="EY807" s="7"/>
      <c r="EZ807" s="7"/>
      <c r="FA807" s="7"/>
      <c r="FB807" s="7"/>
      <c r="FC807" s="7"/>
      <c r="FD807" s="7"/>
      <c r="FE807" s="7"/>
      <c r="FF807" s="7"/>
      <c r="FG807" s="7"/>
      <c r="FH807" s="7"/>
      <c r="FI807" s="7"/>
      <c r="FJ807" s="7"/>
      <c r="FK807" s="7"/>
      <c r="FL807" s="7"/>
      <c r="FM807" s="7"/>
      <c r="FN807" s="7"/>
      <c r="FO807" s="7"/>
      <c r="FP807" s="7"/>
      <c r="FQ807" s="7"/>
      <c r="FR807" s="7"/>
      <c r="FS807" s="7"/>
      <c r="FT807" s="7"/>
      <c r="FU807" s="7"/>
      <c r="FV807" s="7"/>
      <c r="FW807" s="7"/>
      <c r="FX807" s="7"/>
      <c r="FY807" s="7"/>
      <c r="FZ807" s="7"/>
      <c r="GA807" s="7"/>
      <c r="GB807" s="7"/>
      <c r="GC807" s="7"/>
      <c r="GD807" s="7"/>
      <c r="GE807" s="7"/>
      <c r="GF807" s="7"/>
      <c r="GG807" s="7"/>
      <c r="GH807" s="7"/>
      <c r="GI807" s="7"/>
      <c r="GJ807" s="7"/>
      <c r="GK807" s="7"/>
      <c r="GL807" s="7"/>
      <c r="GM807" s="7"/>
      <c r="GN807" s="7"/>
      <c r="GO807" s="7"/>
      <c r="GP807" s="7"/>
      <c r="GQ807" s="7"/>
      <c r="GR807" s="7"/>
      <c r="GS807" s="7"/>
      <c r="GT807" s="7"/>
      <c r="GU807" s="7"/>
      <c r="GV807" s="7"/>
      <c r="GW807" s="7"/>
      <c r="GX807" s="7"/>
      <c r="GY807" s="7"/>
      <c r="GZ807" s="7"/>
      <c r="HA807" s="7"/>
      <c r="HB807" s="7"/>
      <c r="HC807" s="7"/>
      <c r="HD807" s="7"/>
      <c r="HE807" s="7"/>
      <c r="HF807" s="7"/>
      <c r="HG807" s="7"/>
      <c r="HH807" s="7"/>
      <c r="HI807" s="7"/>
      <c r="HJ807" s="7"/>
      <c r="HK807" s="7"/>
      <c r="HL807" s="7"/>
      <c r="HM807" s="7"/>
      <c r="HN807" s="7"/>
      <c r="HO807" s="7"/>
      <c r="HP807" s="7"/>
      <c r="HQ807" s="7"/>
      <c r="HR807" s="7"/>
      <c r="HS807" s="7"/>
      <c r="HT807" s="7"/>
      <c r="HU807" s="7"/>
      <c r="HV807" s="7"/>
      <c r="HW807" s="7"/>
      <c r="HX807" s="7"/>
      <c r="HY807" s="7"/>
      <c r="HZ807" s="7"/>
      <c r="IA807" s="7"/>
      <c r="IB807" s="7"/>
      <c r="IC807" s="7"/>
      <c r="ID807" s="7"/>
      <c r="IE807" s="7"/>
      <c r="IF807" s="7"/>
      <c r="IG807" s="7"/>
      <c r="IH807" s="7"/>
      <c r="II807" s="7"/>
      <c r="IJ807" s="7"/>
      <c r="IK807" s="7"/>
      <c r="IL807" s="7"/>
      <c r="IM807" s="7"/>
      <c r="IN807" s="7"/>
      <c r="IO807" s="7"/>
      <c r="IP807" s="7"/>
      <c r="IQ807" s="7"/>
      <c r="IR807" s="7"/>
      <c r="IS807" s="7"/>
      <c r="IT807" s="7"/>
      <c r="IU807" s="7"/>
    </row>
    <row r="808" spans="1:255" ht="14.25">
      <c r="A808" s="69" t="s">
        <v>44</v>
      </c>
      <c r="B808" s="69"/>
      <c r="C808" s="66">
        <f t="shared" si="12"/>
        <v>0</v>
      </c>
      <c r="D808" s="69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  <c r="AC808" s="70"/>
      <c r="AD808" s="70"/>
      <c r="AE808" s="70"/>
      <c r="AF808" s="70"/>
      <c r="AG808" s="70"/>
      <c r="AH808" s="70"/>
      <c r="AI808" s="70"/>
      <c r="AJ808" s="70"/>
      <c r="AK808" s="70"/>
      <c r="AL808" s="70"/>
      <c r="AM808" s="70"/>
      <c r="AN808" s="70"/>
      <c r="AO808" s="70"/>
      <c r="AP808" s="70"/>
      <c r="AQ808" s="70"/>
      <c r="AR808" s="70"/>
      <c r="AS808" s="70"/>
      <c r="AT808" s="70"/>
      <c r="AU808" s="70"/>
      <c r="AV808" s="70"/>
      <c r="AW808" s="70"/>
      <c r="AX808" s="70"/>
      <c r="AY808" s="70"/>
      <c r="AZ808" s="70"/>
      <c r="BA808" s="70"/>
      <c r="BB808" s="70"/>
      <c r="BC808" s="70"/>
      <c r="BD808" s="70"/>
      <c r="BE808" s="70"/>
      <c r="BF808" s="70"/>
      <c r="BG808" s="70"/>
      <c r="BH808" s="70"/>
      <c r="BI808" s="70"/>
      <c r="BJ808" s="70"/>
      <c r="BK808" s="70"/>
      <c r="BL808" s="70"/>
      <c r="BM808" s="70"/>
      <c r="BN808" s="70"/>
      <c r="BO808" s="70"/>
      <c r="BP808" s="70"/>
      <c r="BQ808" s="70"/>
      <c r="BR808" s="70"/>
      <c r="BS808" s="70"/>
      <c r="BT808" s="70"/>
      <c r="BU808" s="70"/>
      <c r="BV808" s="70"/>
      <c r="BW808" s="70"/>
      <c r="BX808" s="70"/>
      <c r="BY808" s="70"/>
      <c r="BZ808" s="70"/>
      <c r="CA808" s="70"/>
      <c r="CB808" s="70"/>
      <c r="CC808" s="70"/>
      <c r="CD808" s="70"/>
      <c r="CE808" s="70"/>
      <c r="CF808" s="70"/>
      <c r="CG808" s="70"/>
      <c r="CH808" s="70"/>
      <c r="CI808" s="70"/>
      <c r="CJ808" s="70"/>
      <c r="CK808" s="70"/>
      <c r="CL808" s="70"/>
      <c r="CM808" s="70"/>
      <c r="CN808" s="70"/>
      <c r="CO808" s="70"/>
      <c r="CP808" s="70"/>
      <c r="CQ808" s="70"/>
      <c r="CR808" s="70"/>
      <c r="CS808" s="70"/>
      <c r="CT808" s="70"/>
      <c r="CU808" s="70"/>
      <c r="CV808" s="70"/>
      <c r="CW808" s="70"/>
      <c r="CX808" s="70"/>
      <c r="CY808" s="70"/>
      <c r="CZ808" s="70"/>
      <c r="DA808" s="70"/>
      <c r="DB808" s="70"/>
      <c r="DC808" s="70"/>
      <c r="DD808" s="70"/>
      <c r="DE808" s="70"/>
      <c r="DF808" s="70"/>
      <c r="DG808" s="70"/>
      <c r="DH808" s="70"/>
      <c r="DI808" s="70"/>
      <c r="DJ808" s="70"/>
      <c r="DK808" s="70"/>
      <c r="DL808" s="70"/>
      <c r="DM808" s="70"/>
      <c r="DN808" s="70"/>
      <c r="DO808" s="70"/>
      <c r="DP808" s="70"/>
      <c r="DQ808" s="70"/>
      <c r="DR808" s="70"/>
      <c r="DS808" s="70"/>
      <c r="DT808" s="70"/>
      <c r="DU808" s="70"/>
      <c r="DV808" s="70"/>
      <c r="DW808" s="70"/>
      <c r="DX808" s="70"/>
      <c r="DY808" s="70"/>
      <c r="DZ808" s="70"/>
      <c r="EA808" s="70"/>
      <c r="EB808" s="70"/>
      <c r="EC808" s="70"/>
      <c r="ED808" s="70"/>
      <c r="EE808" s="70"/>
      <c r="EF808" s="70"/>
      <c r="EG808" s="70"/>
      <c r="EH808" s="70"/>
      <c r="EI808" s="70"/>
      <c r="EJ808" s="70"/>
      <c r="EK808" s="70"/>
      <c r="EL808" s="70"/>
      <c r="EM808" s="70"/>
      <c r="EN808" s="70"/>
      <c r="EO808" s="70"/>
      <c r="EP808" s="70"/>
      <c r="EQ808" s="70"/>
      <c r="ER808" s="70"/>
      <c r="ES808" s="70"/>
      <c r="ET808" s="70"/>
      <c r="EU808" s="70"/>
      <c r="EV808" s="70"/>
      <c r="EW808" s="70"/>
      <c r="EX808" s="70"/>
      <c r="EY808" s="70"/>
      <c r="EZ808" s="70"/>
      <c r="FA808" s="70"/>
      <c r="FB808" s="70"/>
      <c r="FC808" s="70"/>
      <c r="FD808" s="70"/>
      <c r="FE808" s="70"/>
      <c r="FF808" s="70"/>
      <c r="FG808" s="70"/>
      <c r="FH808" s="70"/>
      <c r="FI808" s="70"/>
      <c r="FJ808" s="70"/>
      <c r="FK808" s="70"/>
      <c r="FL808" s="70"/>
      <c r="FM808" s="70"/>
      <c r="FN808" s="70"/>
      <c r="FO808" s="70"/>
      <c r="FP808" s="70"/>
      <c r="FQ808" s="70"/>
      <c r="FR808" s="70"/>
      <c r="FS808" s="70"/>
      <c r="FT808" s="70"/>
      <c r="FU808" s="70"/>
      <c r="FV808" s="70"/>
      <c r="FW808" s="70"/>
      <c r="FX808" s="70"/>
      <c r="FY808" s="70"/>
      <c r="FZ808" s="70"/>
      <c r="GA808" s="70"/>
      <c r="GB808" s="70"/>
      <c r="GC808" s="70"/>
      <c r="GD808" s="70"/>
      <c r="GE808" s="70"/>
      <c r="GF808" s="70"/>
      <c r="GG808" s="70"/>
      <c r="GH808" s="70"/>
      <c r="GI808" s="70"/>
      <c r="GJ808" s="70"/>
      <c r="GK808" s="70"/>
      <c r="GL808" s="70"/>
      <c r="GM808" s="70"/>
      <c r="GN808" s="70"/>
      <c r="GO808" s="70"/>
      <c r="GP808" s="70"/>
      <c r="GQ808" s="70"/>
      <c r="GR808" s="70"/>
      <c r="GS808" s="70"/>
      <c r="GT808" s="70"/>
      <c r="GU808" s="70"/>
      <c r="GV808" s="70"/>
      <c r="GW808" s="70"/>
      <c r="GX808" s="70"/>
      <c r="GY808" s="70"/>
      <c r="GZ808" s="70"/>
      <c r="HA808" s="70"/>
      <c r="HB808" s="70"/>
      <c r="HC808" s="70"/>
      <c r="HD808" s="70"/>
      <c r="HE808" s="70"/>
      <c r="HF808" s="70"/>
      <c r="HG808" s="70"/>
      <c r="HH808" s="70"/>
      <c r="HI808" s="70"/>
      <c r="HJ808" s="70"/>
      <c r="HK808" s="70"/>
      <c r="HL808" s="70"/>
      <c r="HM808" s="70"/>
      <c r="HN808" s="70"/>
      <c r="HO808" s="70"/>
      <c r="HP808" s="70"/>
      <c r="HQ808" s="70"/>
      <c r="HR808" s="70"/>
      <c r="HS808" s="70"/>
      <c r="HT808" s="70"/>
      <c r="HU808" s="70"/>
      <c r="HV808" s="70"/>
      <c r="HW808" s="70"/>
      <c r="HX808" s="70"/>
      <c r="HY808" s="70"/>
      <c r="HZ808" s="70"/>
      <c r="IA808" s="70"/>
      <c r="IB808" s="70"/>
      <c r="IC808" s="70"/>
      <c r="ID808" s="70"/>
      <c r="IE808" s="70"/>
      <c r="IF808" s="70"/>
      <c r="IG808" s="70"/>
      <c r="IH808" s="70"/>
      <c r="II808" s="70"/>
      <c r="IJ808" s="70"/>
      <c r="IK808" s="70"/>
      <c r="IL808" s="70"/>
      <c r="IM808" s="70"/>
      <c r="IN808" s="70"/>
      <c r="IO808" s="70"/>
      <c r="IP808" s="70"/>
      <c r="IQ808" s="70"/>
      <c r="IR808" s="70"/>
      <c r="IS808" s="70"/>
      <c r="IT808" s="70"/>
      <c r="IU808" s="70"/>
    </row>
    <row r="809" spans="1:255" s="62" customFormat="1" ht="14.25">
      <c r="A809" s="65" t="s">
        <v>51</v>
      </c>
      <c r="B809" s="65">
        <v>3314</v>
      </c>
      <c r="C809" s="66">
        <f t="shared" si="12"/>
        <v>0</v>
      </c>
      <c r="D809" s="65">
        <v>3314</v>
      </c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  <c r="CK809" s="7"/>
      <c r="CL809" s="7"/>
      <c r="CM809" s="7"/>
      <c r="CN809" s="7"/>
      <c r="CO809" s="7"/>
      <c r="CP809" s="7"/>
      <c r="CQ809" s="7"/>
      <c r="CR809" s="7"/>
      <c r="CS809" s="7"/>
      <c r="CT809" s="7"/>
      <c r="CU809" s="7"/>
      <c r="CV809" s="7"/>
      <c r="CW809" s="7"/>
      <c r="CX809" s="7"/>
      <c r="CY809" s="7"/>
      <c r="CZ809" s="7"/>
      <c r="DA809" s="7"/>
      <c r="DB809" s="7"/>
      <c r="DC809" s="7"/>
      <c r="DD809" s="7"/>
      <c r="DE809" s="7"/>
      <c r="DF809" s="7"/>
      <c r="DG809" s="7"/>
      <c r="DH809" s="7"/>
      <c r="DI809" s="7"/>
      <c r="DJ809" s="7"/>
      <c r="DK809" s="7"/>
      <c r="DL809" s="7"/>
      <c r="DM809" s="7"/>
      <c r="DN809" s="7"/>
      <c r="DO809" s="7"/>
      <c r="DP809" s="7"/>
      <c r="DQ809" s="7"/>
      <c r="DR809" s="7"/>
      <c r="DS809" s="7"/>
      <c r="DT809" s="7"/>
      <c r="DU809" s="7"/>
      <c r="DV809" s="7"/>
      <c r="DW809" s="7"/>
      <c r="DX809" s="7"/>
      <c r="DY809" s="7"/>
      <c r="DZ809" s="7"/>
      <c r="EA809" s="7"/>
      <c r="EB809" s="7"/>
      <c r="EC809" s="7"/>
      <c r="ED809" s="7"/>
      <c r="EE809" s="7"/>
      <c r="EF809" s="7"/>
      <c r="EG809" s="7"/>
      <c r="EH809" s="7"/>
      <c r="EI809" s="7"/>
      <c r="EJ809" s="7"/>
      <c r="EK809" s="7"/>
      <c r="EL809" s="7"/>
      <c r="EM809" s="7"/>
      <c r="EN809" s="7"/>
      <c r="EO809" s="7"/>
      <c r="EP809" s="7"/>
      <c r="EQ809" s="7"/>
      <c r="ER809" s="7"/>
      <c r="ES809" s="7"/>
      <c r="ET809" s="7"/>
      <c r="EU809" s="7"/>
      <c r="EV809" s="7"/>
      <c r="EW809" s="7"/>
      <c r="EX809" s="7"/>
      <c r="EY809" s="7"/>
      <c r="EZ809" s="7"/>
      <c r="FA809" s="7"/>
      <c r="FB809" s="7"/>
      <c r="FC809" s="7"/>
      <c r="FD809" s="7"/>
      <c r="FE809" s="7"/>
      <c r="FF809" s="7"/>
      <c r="FG809" s="7"/>
      <c r="FH809" s="7"/>
      <c r="FI809" s="7"/>
      <c r="FJ809" s="7"/>
      <c r="FK809" s="7"/>
      <c r="FL809" s="7"/>
      <c r="FM809" s="7"/>
      <c r="FN809" s="7"/>
      <c r="FO809" s="7"/>
      <c r="FP809" s="7"/>
      <c r="FQ809" s="7"/>
      <c r="FR809" s="7"/>
      <c r="FS809" s="7"/>
      <c r="FT809" s="7"/>
      <c r="FU809" s="7"/>
      <c r="FV809" s="7"/>
      <c r="FW809" s="7"/>
      <c r="FX809" s="7"/>
      <c r="FY809" s="7"/>
      <c r="FZ809" s="7"/>
      <c r="GA809" s="7"/>
      <c r="GB809" s="7"/>
      <c r="GC809" s="7"/>
      <c r="GD809" s="7"/>
      <c r="GE809" s="7"/>
      <c r="GF809" s="7"/>
      <c r="GG809" s="7"/>
      <c r="GH809" s="7"/>
      <c r="GI809" s="7"/>
      <c r="GJ809" s="7"/>
      <c r="GK809" s="7"/>
      <c r="GL809" s="7"/>
      <c r="GM809" s="7"/>
      <c r="GN809" s="7"/>
      <c r="GO809" s="7"/>
      <c r="GP809" s="7"/>
      <c r="GQ809" s="7"/>
      <c r="GR809" s="7"/>
      <c r="GS809" s="7"/>
      <c r="GT809" s="7"/>
      <c r="GU809" s="7"/>
      <c r="GV809" s="7"/>
      <c r="GW809" s="7"/>
      <c r="GX809" s="7"/>
      <c r="GY809" s="7"/>
      <c r="GZ809" s="7"/>
      <c r="HA809" s="7"/>
      <c r="HB809" s="7"/>
      <c r="HC809" s="7"/>
      <c r="HD809" s="7"/>
      <c r="HE809" s="7"/>
      <c r="HF809" s="7"/>
      <c r="HG809" s="7"/>
      <c r="HH809" s="7"/>
      <c r="HI809" s="7"/>
      <c r="HJ809" s="7"/>
      <c r="HK809" s="7"/>
      <c r="HL809" s="7"/>
      <c r="HM809" s="7"/>
      <c r="HN809" s="7"/>
      <c r="HO809" s="7"/>
      <c r="HP809" s="7"/>
      <c r="HQ809" s="7"/>
      <c r="HR809" s="7"/>
      <c r="HS809" s="7"/>
      <c r="HT809" s="7"/>
      <c r="HU809" s="7"/>
      <c r="HV809" s="7"/>
      <c r="HW809" s="7"/>
      <c r="HX809" s="7"/>
      <c r="HY809" s="7"/>
      <c r="HZ809" s="7"/>
      <c r="IA809" s="7"/>
      <c r="IB809" s="7"/>
      <c r="IC809" s="7"/>
      <c r="ID809" s="7"/>
      <c r="IE809" s="7"/>
      <c r="IF809" s="7"/>
      <c r="IG809" s="7"/>
      <c r="IH809" s="7"/>
      <c r="II809" s="7"/>
      <c r="IJ809" s="7"/>
      <c r="IK809" s="7"/>
      <c r="IL809" s="7"/>
      <c r="IM809" s="7"/>
      <c r="IN809" s="7"/>
      <c r="IO809" s="7"/>
      <c r="IP809" s="7"/>
      <c r="IQ809" s="7"/>
      <c r="IR809" s="7"/>
      <c r="IS809" s="7"/>
      <c r="IT809" s="7"/>
      <c r="IU809" s="7"/>
    </row>
    <row r="810" spans="1:255" ht="14.25">
      <c r="A810" s="69" t="s">
        <v>638</v>
      </c>
      <c r="B810" s="69"/>
      <c r="C810" s="66">
        <f t="shared" si="12"/>
        <v>0</v>
      </c>
      <c r="D810" s="69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  <c r="AC810" s="70"/>
      <c r="AD810" s="70"/>
      <c r="AE810" s="70"/>
      <c r="AF810" s="70"/>
      <c r="AG810" s="70"/>
      <c r="AH810" s="70"/>
      <c r="AI810" s="70"/>
      <c r="AJ810" s="70"/>
      <c r="AK810" s="70"/>
      <c r="AL810" s="70"/>
      <c r="AM810" s="70"/>
      <c r="AN810" s="70"/>
      <c r="AO810" s="70"/>
      <c r="AP810" s="70"/>
      <c r="AQ810" s="70"/>
      <c r="AR810" s="70"/>
      <c r="AS810" s="70"/>
      <c r="AT810" s="70"/>
      <c r="AU810" s="70"/>
      <c r="AV810" s="70"/>
      <c r="AW810" s="70"/>
      <c r="AX810" s="70"/>
      <c r="AY810" s="70"/>
      <c r="AZ810" s="70"/>
      <c r="BA810" s="70"/>
      <c r="BB810" s="70"/>
      <c r="BC810" s="70"/>
      <c r="BD810" s="70"/>
      <c r="BE810" s="70"/>
      <c r="BF810" s="70"/>
      <c r="BG810" s="70"/>
      <c r="BH810" s="70"/>
      <c r="BI810" s="70"/>
      <c r="BJ810" s="70"/>
      <c r="BK810" s="70"/>
      <c r="BL810" s="70"/>
      <c r="BM810" s="70"/>
      <c r="BN810" s="70"/>
      <c r="BO810" s="70"/>
      <c r="BP810" s="70"/>
      <c r="BQ810" s="70"/>
      <c r="BR810" s="70"/>
      <c r="BS810" s="70"/>
      <c r="BT810" s="70"/>
      <c r="BU810" s="70"/>
      <c r="BV810" s="70"/>
      <c r="BW810" s="70"/>
      <c r="BX810" s="70"/>
      <c r="BY810" s="70"/>
      <c r="BZ810" s="70"/>
      <c r="CA810" s="70"/>
      <c r="CB810" s="70"/>
      <c r="CC810" s="70"/>
      <c r="CD810" s="70"/>
      <c r="CE810" s="70"/>
      <c r="CF810" s="70"/>
      <c r="CG810" s="70"/>
      <c r="CH810" s="70"/>
      <c r="CI810" s="70"/>
      <c r="CJ810" s="70"/>
      <c r="CK810" s="70"/>
      <c r="CL810" s="70"/>
      <c r="CM810" s="70"/>
      <c r="CN810" s="70"/>
      <c r="CO810" s="70"/>
      <c r="CP810" s="70"/>
      <c r="CQ810" s="70"/>
      <c r="CR810" s="70"/>
      <c r="CS810" s="70"/>
      <c r="CT810" s="70"/>
      <c r="CU810" s="70"/>
      <c r="CV810" s="70"/>
      <c r="CW810" s="70"/>
      <c r="CX810" s="70"/>
      <c r="CY810" s="70"/>
      <c r="CZ810" s="70"/>
      <c r="DA810" s="70"/>
      <c r="DB810" s="70"/>
      <c r="DC810" s="70"/>
      <c r="DD810" s="70"/>
      <c r="DE810" s="70"/>
      <c r="DF810" s="70"/>
      <c r="DG810" s="70"/>
      <c r="DH810" s="70"/>
      <c r="DI810" s="70"/>
      <c r="DJ810" s="70"/>
      <c r="DK810" s="70"/>
      <c r="DL810" s="70"/>
      <c r="DM810" s="70"/>
      <c r="DN810" s="70"/>
      <c r="DO810" s="70"/>
      <c r="DP810" s="70"/>
      <c r="DQ810" s="70"/>
      <c r="DR810" s="70"/>
      <c r="DS810" s="70"/>
      <c r="DT810" s="70"/>
      <c r="DU810" s="70"/>
      <c r="DV810" s="70"/>
      <c r="DW810" s="70"/>
      <c r="DX810" s="70"/>
      <c r="DY810" s="70"/>
      <c r="DZ810" s="70"/>
      <c r="EA810" s="70"/>
      <c r="EB810" s="70"/>
      <c r="EC810" s="70"/>
      <c r="ED810" s="70"/>
      <c r="EE810" s="70"/>
      <c r="EF810" s="70"/>
      <c r="EG810" s="70"/>
      <c r="EH810" s="70"/>
      <c r="EI810" s="70"/>
      <c r="EJ810" s="70"/>
      <c r="EK810" s="70"/>
      <c r="EL810" s="70"/>
      <c r="EM810" s="70"/>
      <c r="EN810" s="70"/>
      <c r="EO810" s="70"/>
      <c r="EP810" s="70"/>
      <c r="EQ810" s="70"/>
      <c r="ER810" s="70"/>
      <c r="ES810" s="70"/>
      <c r="ET810" s="70"/>
      <c r="EU810" s="70"/>
      <c r="EV810" s="70"/>
      <c r="EW810" s="70"/>
      <c r="EX810" s="70"/>
      <c r="EY810" s="70"/>
      <c r="EZ810" s="70"/>
      <c r="FA810" s="70"/>
      <c r="FB810" s="70"/>
      <c r="FC810" s="70"/>
      <c r="FD810" s="70"/>
      <c r="FE810" s="70"/>
      <c r="FF810" s="70"/>
      <c r="FG810" s="70"/>
      <c r="FH810" s="70"/>
      <c r="FI810" s="70"/>
      <c r="FJ810" s="70"/>
      <c r="FK810" s="70"/>
      <c r="FL810" s="70"/>
      <c r="FM810" s="70"/>
      <c r="FN810" s="70"/>
      <c r="FO810" s="70"/>
      <c r="FP810" s="70"/>
      <c r="FQ810" s="70"/>
      <c r="FR810" s="70"/>
      <c r="FS810" s="70"/>
      <c r="FT810" s="70"/>
      <c r="FU810" s="70"/>
      <c r="FV810" s="70"/>
      <c r="FW810" s="70"/>
      <c r="FX810" s="70"/>
      <c r="FY810" s="70"/>
      <c r="FZ810" s="70"/>
      <c r="GA810" s="70"/>
      <c r="GB810" s="70"/>
      <c r="GC810" s="70"/>
      <c r="GD810" s="70"/>
      <c r="GE810" s="70"/>
      <c r="GF810" s="70"/>
      <c r="GG810" s="70"/>
      <c r="GH810" s="70"/>
      <c r="GI810" s="70"/>
      <c r="GJ810" s="70"/>
      <c r="GK810" s="70"/>
      <c r="GL810" s="70"/>
      <c r="GM810" s="70"/>
      <c r="GN810" s="70"/>
      <c r="GO810" s="70"/>
      <c r="GP810" s="70"/>
      <c r="GQ810" s="70"/>
      <c r="GR810" s="70"/>
      <c r="GS810" s="70"/>
      <c r="GT810" s="70"/>
      <c r="GU810" s="70"/>
      <c r="GV810" s="70"/>
      <c r="GW810" s="70"/>
      <c r="GX810" s="70"/>
      <c r="GY810" s="70"/>
      <c r="GZ810" s="70"/>
      <c r="HA810" s="70"/>
      <c r="HB810" s="70"/>
      <c r="HC810" s="70"/>
      <c r="HD810" s="70"/>
      <c r="HE810" s="70"/>
      <c r="HF810" s="70"/>
      <c r="HG810" s="70"/>
      <c r="HH810" s="70"/>
      <c r="HI810" s="70"/>
      <c r="HJ810" s="70"/>
      <c r="HK810" s="70"/>
      <c r="HL810" s="70"/>
      <c r="HM810" s="70"/>
      <c r="HN810" s="70"/>
      <c r="HO810" s="70"/>
      <c r="HP810" s="70"/>
      <c r="HQ810" s="70"/>
      <c r="HR810" s="70"/>
      <c r="HS810" s="70"/>
      <c r="HT810" s="70"/>
      <c r="HU810" s="70"/>
      <c r="HV810" s="70"/>
      <c r="HW810" s="70"/>
      <c r="HX810" s="70"/>
      <c r="HY810" s="70"/>
      <c r="HZ810" s="70"/>
      <c r="IA810" s="70"/>
      <c r="IB810" s="70"/>
      <c r="IC810" s="70"/>
      <c r="ID810" s="70"/>
      <c r="IE810" s="70"/>
      <c r="IF810" s="70"/>
      <c r="IG810" s="70"/>
      <c r="IH810" s="70"/>
      <c r="II810" s="70"/>
      <c r="IJ810" s="70"/>
      <c r="IK810" s="70"/>
      <c r="IL810" s="70"/>
      <c r="IM810" s="70"/>
      <c r="IN810" s="70"/>
      <c r="IO810" s="70"/>
      <c r="IP810" s="70"/>
      <c r="IQ810" s="70"/>
      <c r="IR810" s="70"/>
      <c r="IS810" s="70"/>
      <c r="IT810" s="70"/>
      <c r="IU810" s="70"/>
    </row>
    <row r="811" spans="1:255" s="62" customFormat="1" ht="14.25">
      <c r="A811" s="65" t="s">
        <v>639</v>
      </c>
      <c r="B811" s="65"/>
      <c r="C811" s="66">
        <f t="shared" si="12"/>
        <v>443</v>
      </c>
      <c r="D811" s="65">
        <v>443</v>
      </c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  <c r="IE811" s="7"/>
      <c r="IF811" s="7"/>
      <c r="IG811" s="7"/>
      <c r="IH811" s="7"/>
      <c r="II811" s="7"/>
      <c r="IJ811" s="7"/>
      <c r="IK811" s="7"/>
      <c r="IL811" s="7"/>
      <c r="IM811" s="7"/>
      <c r="IN811" s="7"/>
      <c r="IO811" s="7"/>
      <c r="IP811" s="7"/>
      <c r="IQ811" s="7"/>
      <c r="IR811" s="7"/>
      <c r="IS811" s="7"/>
      <c r="IT811" s="7"/>
      <c r="IU811" s="7"/>
    </row>
    <row r="812" spans="1:255" s="62" customFormat="1" ht="14.25">
      <c r="A812" s="65" t="s">
        <v>640</v>
      </c>
      <c r="B812" s="65">
        <v>188</v>
      </c>
      <c r="C812" s="66">
        <f t="shared" si="12"/>
        <v>582</v>
      </c>
      <c r="D812" s="65">
        <v>770</v>
      </c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  <c r="CW812" s="7"/>
      <c r="CX812" s="7"/>
      <c r="CY812" s="7"/>
      <c r="CZ812" s="7"/>
      <c r="DA812" s="7"/>
      <c r="DB812" s="7"/>
      <c r="DC812" s="7"/>
      <c r="DD812" s="7"/>
      <c r="DE812" s="7"/>
      <c r="DF812" s="7"/>
      <c r="DG812" s="7"/>
      <c r="DH812" s="7"/>
      <c r="DI812" s="7"/>
      <c r="DJ812" s="7"/>
      <c r="DK812" s="7"/>
      <c r="DL812" s="7"/>
      <c r="DM812" s="7"/>
      <c r="DN812" s="7"/>
      <c r="DO812" s="7"/>
      <c r="DP812" s="7"/>
      <c r="DQ812" s="7"/>
      <c r="DR812" s="7"/>
      <c r="DS812" s="7"/>
      <c r="DT812" s="7"/>
      <c r="DU812" s="7"/>
      <c r="DV812" s="7"/>
      <c r="DW812" s="7"/>
      <c r="DX812" s="7"/>
      <c r="DY812" s="7"/>
      <c r="DZ812" s="7"/>
      <c r="EA812" s="7"/>
      <c r="EB812" s="7"/>
      <c r="EC812" s="7"/>
      <c r="ED812" s="7"/>
      <c r="EE812" s="7"/>
      <c r="EF812" s="7"/>
      <c r="EG812" s="7"/>
      <c r="EH812" s="7"/>
      <c r="EI812" s="7"/>
      <c r="EJ812" s="7"/>
      <c r="EK812" s="7"/>
      <c r="EL812" s="7"/>
      <c r="EM812" s="7"/>
      <c r="EN812" s="7"/>
      <c r="EO812" s="7"/>
      <c r="EP812" s="7"/>
      <c r="EQ812" s="7"/>
      <c r="ER812" s="7"/>
      <c r="ES812" s="7"/>
      <c r="ET812" s="7"/>
      <c r="EU812" s="7"/>
      <c r="EV812" s="7"/>
      <c r="EW812" s="7"/>
      <c r="EX812" s="7"/>
      <c r="EY812" s="7"/>
      <c r="EZ812" s="7"/>
      <c r="FA812" s="7"/>
      <c r="FB812" s="7"/>
      <c r="FC812" s="7"/>
      <c r="FD812" s="7"/>
      <c r="FE812" s="7"/>
      <c r="FF812" s="7"/>
      <c r="FG812" s="7"/>
      <c r="FH812" s="7"/>
      <c r="FI812" s="7"/>
      <c r="FJ812" s="7"/>
      <c r="FK812" s="7"/>
      <c r="FL812" s="7"/>
      <c r="FM812" s="7"/>
      <c r="FN812" s="7"/>
      <c r="FO812" s="7"/>
      <c r="FP812" s="7"/>
      <c r="FQ812" s="7"/>
      <c r="FR812" s="7"/>
      <c r="FS812" s="7"/>
      <c r="FT812" s="7"/>
      <c r="FU812" s="7"/>
      <c r="FV812" s="7"/>
      <c r="FW812" s="7"/>
      <c r="FX812" s="7"/>
      <c r="FY812" s="7"/>
      <c r="FZ812" s="7"/>
      <c r="GA812" s="7"/>
      <c r="GB812" s="7"/>
      <c r="GC812" s="7"/>
      <c r="GD812" s="7"/>
      <c r="GE812" s="7"/>
      <c r="GF812" s="7"/>
      <c r="GG812" s="7"/>
      <c r="GH812" s="7"/>
      <c r="GI812" s="7"/>
      <c r="GJ812" s="7"/>
      <c r="GK812" s="7"/>
      <c r="GL812" s="7"/>
      <c r="GM812" s="7"/>
      <c r="GN812" s="7"/>
      <c r="GO812" s="7"/>
      <c r="GP812" s="7"/>
      <c r="GQ812" s="7"/>
      <c r="GR812" s="7"/>
      <c r="GS812" s="7"/>
      <c r="GT812" s="7"/>
      <c r="GU812" s="7"/>
      <c r="GV812" s="7"/>
      <c r="GW812" s="7"/>
      <c r="GX812" s="7"/>
      <c r="GY812" s="7"/>
      <c r="GZ812" s="7"/>
      <c r="HA812" s="7"/>
      <c r="HB812" s="7"/>
      <c r="HC812" s="7"/>
      <c r="HD812" s="7"/>
      <c r="HE812" s="7"/>
      <c r="HF812" s="7"/>
      <c r="HG812" s="7"/>
      <c r="HH812" s="7"/>
      <c r="HI812" s="7"/>
      <c r="HJ812" s="7"/>
      <c r="HK812" s="7"/>
      <c r="HL812" s="7"/>
      <c r="HM812" s="7"/>
      <c r="HN812" s="7"/>
      <c r="HO812" s="7"/>
      <c r="HP812" s="7"/>
      <c r="HQ812" s="7"/>
      <c r="HR812" s="7"/>
      <c r="HS812" s="7"/>
      <c r="HT812" s="7"/>
      <c r="HU812" s="7"/>
      <c r="HV812" s="7"/>
      <c r="HW812" s="7"/>
      <c r="HX812" s="7"/>
      <c r="HY812" s="7"/>
      <c r="HZ812" s="7"/>
      <c r="IA812" s="7"/>
      <c r="IB812" s="7"/>
      <c r="IC812" s="7"/>
      <c r="ID812" s="7"/>
      <c r="IE812" s="7"/>
      <c r="IF812" s="7"/>
      <c r="IG812" s="7"/>
      <c r="IH812" s="7"/>
      <c r="II812" s="7"/>
      <c r="IJ812" s="7"/>
      <c r="IK812" s="7"/>
      <c r="IL812" s="7"/>
      <c r="IM812" s="7"/>
      <c r="IN812" s="7"/>
      <c r="IO812" s="7"/>
      <c r="IP812" s="7"/>
      <c r="IQ812" s="7"/>
      <c r="IR812" s="7"/>
      <c r="IS812" s="7"/>
      <c r="IT812" s="7"/>
      <c r="IU812" s="7"/>
    </row>
    <row r="813" spans="1:255" ht="14.25">
      <c r="A813" s="69" t="s">
        <v>641</v>
      </c>
      <c r="B813" s="69"/>
      <c r="C813" s="66">
        <f t="shared" si="12"/>
        <v>0</v>
      </c>
      <c r="D813" s="69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  <c r="AH813" s="70"/>
      <c r="AI813" s="70"/>
      <c r="AJ813" s="70"/>
      <c r="AK813" s="70"/>
      <c r="AL813" s="70"/>
      <c r="AM813" s="70"/>
      <c r="AN813" s="70"/>
      <c r="AO813" s="70"/>
      <c r="AP813" s="70"/>
      <c r="AQ813" s="70"/>
      <c r="AR813" s="70"/>
      <c r="AS813" s="70"/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Y813" s="70"/>
      <c r="CZ813" s="70"/>
      <c r="DA813" s="70"/>
      <c r="DB813" s="70"/>
      <c r="DC813" s="70"/>
      <c r="DD813" s="70"/>
      <c r="DE813" s="70"/>
      <c r="DF813" s="70"/>
      <c r="DG813" s="70"/>
      <c r="DH813" s="70"/>
      <c r="DI813" s="70"/>
      <c r="DJ813" s="70"/>
      <c r="DK813" s="70"/>
      <c r="DL813" s="70"/>
      <c r="DM813" s="70"/>
      <c r="DN813" s="70"/>
      <c r="DO813" s="70"/>
      <c r="DP813" s="70"/>
      <c r="DQ813" s="70"/>
      <c r="DR813" s="70"/>
      <c r="DS813" s="70"/>
      <c r="DT813" s="70"/>
      <c r="DU813" s="70"/>
      <c r="DV813" s="70"/>
      <c r="DW813" s="70"/>
      <c r="DX813" s="70"/>
      <c r="DY813" s="70"/>
      <c r="DZ813" s="70"/>
      <c r="EA813" s="70"/>
      <c r="EB813" s="70"/>
      <c r="EC813" s="70"/>
      <c r="ED813" s="70"/>
      <c r="EE813" s="70"/>
      <c r="EF813" s="70"/>
      <c r="EG813" s="70"/>
      <c r="EH813" s="70"/>
      <c r="EI813" s="70"/>
      <c r="EJ813" s="70"/>
      <c r="EK813" s="70"/>
      <c r="EL813" s="70"/>
      <c r="EM813" s="70"/>
      <c r="EN813" s="70"/>
      <c r="EO813" s="70"/>
      <c r="EP813" s="70"/>
      <c r="EQ813" s="70"/>
      <c r="ER813" s="70"/>
      <c r="ES813" s="70"/>
      <c r="ET813" s="70"/>
      <c r="EU813" s="70"/>
      <c r="EV813" s="70"/>
      <c r="EW813" s="70"/>
      <c r="EX813" s="70"/>
      <c r="EY813" s="70"/>
      <c r="EZ813" s="70"/>
      <c r="FA813" s="70"/>
      <c r="FB813" s="70"/>
      <c r="FC813" s="70"/>
      <c r="FD813" s="70"/>
      <c r="FE813" s="70"/>
      <c r="FF813" s="70"/>
      <c r="FG813" s="70"/>
      <c r="FH813" s="70"/>
      <c r="FI813" s="70"/>
      <c r="FJ813" s="70"/>
      <c r="FK813" s="70"/>
      <c r="FL813" s="70"/>
      <c r="FM813" s="70"/>
      <c r="FN813" s="70"/>
      <c r="FO813" s="70"/>
      <c r="FP813" s="70"/>
      <c r="FQ813" s="70"/>
      <c r="FR813" s="70"/>
      <c r="FS813" s="70"/>
      <c r="FT813" s="70"/>
      <c r="FU813" s="70"/>
      <c r="FV813" s="70"/>
      <c r="FW813" s="70"/>
      <c r="FX813" s="70"/>
      <c r="FY813" s="70"/>
      <c r="FZ813" s="70"/>
      <c r="GA813" s="70"/>
      <c r="GB813" s="70"/>
      <c r="GC813" s="70"/>
      <c r="GD813" s="70"/>
      <c r="GE813" s="70"/>
      <c r="GF813" s="70"/>
      <c r="GG813" s="70"/>
      <c r="GH813" s="70"/>
      <c r="GI813" s="70"/>
      <c r="GJ813" s="70"/>
      <c r="GK813" s="70"/>
      <c r="GL813" s="70"/>
      <c r="GM813" s="70"/>
      <c r="GN813" s="70"/>
      <c r="GO813" s="70"/>
      <c r="GP813" s="70"/>
      <c r="GQ813" s="70"/>
      <c r="GR813" s="70"/>
      <c r="GS813" s="70"/>
      <c r="GT813" s="70"/>
      <c r="GU813" s="70"/>
      <c r="GV813" s="70"/>
      <c r="GW813" s="70"/>
      <c r="GX813" s="70"/>
      <c r="GY813" s="70"/>
      <c r="GZ813" s="70"/>
      <c r="HA813" s="70"/>
      <c r="HB813" s="70"/>
      <c r="HC813" s="70"/>
      <c r="HD813" s="70"/>
      <c r="HE813" s="70"/>
      <c r="HF813" s="70"/>
      <c r="HG813" s="70"/>
      <c r="HH813" s="70"/>
      <c r="HI813" s="70"/>
      <c r="HJ813" s="70"/>
      <c r="HK813" s="70"/>
      <c r="HL813" s="70"/>
      <c r="HM813" s="70"/>
      <c r="HN813" s="70"/>
      <c r="HO813" s="70"/>
      <c r="HP813" s="70"/>
      <c r="HQ813" s="70"/>
      <c r="HR813" s="70"/>
      <c r="HS813" s="70"/>
      <c r="HT813" s="70"/>
      <c r="HU813" s="70"/>
      <c r="HV813" s="70"/>
      <c r="HW813" s="70"/>
      <c r="HX813" s="70"/>
      <c r="HY813" s="70"/>
      <c r="HZ813" s="70"/>
      <c r="IA813" s="70"/>
      <c r="IB813" s="70"/>
      <c r="IC813" s="70"/>
      <c r="ID813" s="70"/>
      <c r="IE813" s="70"/>
      <c r="IF813" s="70"/>
      <c r="IG813" s="70"/>
      <c r="IH813" s="70"/>
      <c r="II813" s="70"/>
      <c r="IJ813" s="70"/>
      <c r="IK813" s="70"/>
      <c r="IL813" s="70"/>
      <c r="IM813" s="70"/>
      <c r="IN813" s="70"/>
      <c r="IO813" s="70"/>
      <c r="IP813" s="70"/>
      <c r="IQ813" s="70"/>
      <c r="IR813" s="70"/>
      <c r="IS813" s="70"/>
      <c r="IT813" s="70"/>
      <c r="IU813" s="70"/>
    </row>
    <row r="814" spans="1:255" ht="14.25">
      <c r="A814" s="69" t="s">
        <v>642</v>
      </c>
      <c r="B814" s="69"/>
      <c r="C814" s="66">
        <f t="shared" si="12"/>
        <v>0</v>
      </c>
      <c r="D814" s="69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  <c r="AF814" s="70"/>
      <c r="AG814" s="70"/>
      <c r="AH814" s="70"/>
      <c r="AI814" s="70"/>
      <c r="AJ814" s="70"/>
      <c r="AK814" s="70"/>
      <c r="AL814" s="70"/>
      <c r="AM814" s="70"/>
      <c r="AN814" s="70"/>
      <c r="AO814" s="70"/>
      <c r="AP814" s="70"/>
      <c r="AQ814" s="70"/>
      <c r="AR814" s="70"/>
      <c r="AS814" s="70"/>
      <c r="AT814" s="70"/>
      <c r="AU814" s="70"/>
      <c r="AV814" s="70"/>
      <c r="AW814" s="70"/>
      <c r="AX814" s="70"/>
      <c r="AY814" s="70"/>
      <c r="AZ814" s="70"/>
      <c r="BA814" s="70"/>
      <c r="BB814" s="70"/>
      <c r="BC814" s="70"/>
      <c r="BD814" s="70"/>
      <c r="BE814" s="70"/>
      <c r="BF814" s="70"/>
      <c r="BG814" s="70"/>
      <c r="BH814" s="70"/>
      <c r="BI814" s="70"/>
      <c r="BJ814" s="70"/>
      <c r="BK814" s="70"/>
      <c r="BL814" s="70"/>
      <c r="BM814" s="70"/>
      <c r="BN814" s="70"/>
      <c r="BO814" s="70"/>
      <c r="BP814" s="70"/>
      <c r="BQ814" s="70"/>
      <c r="BR814" s="70"/>
      <c r="BS814" s="70"/>
      <c r="BT814" s="70"/>
      <c r="BU814" s="70"/>
      <c r="BV814" s="70"/>
      <c r="BW814" s="70"/>
      <c r="BX814" s="70"/>
      <c r="BY814" s="70"/>
      <c r="BZ814" s="70"/>
      <c r="CA814" s="70"/>
      <c r="CB814" s="70"/>
      <c r="CC814" s="70"/>
      <c r="CD814" s="70"/>
      <c r="CE814" s="70"/>
      <c r="CF814" s="70"/>
      <c r="CG814" s="70"/>
      <c r="CH814" s="70"/>
      <c r="CI814" s="70"/>
      <c r="CJ814" s="70"/>
      <c r="CK814" s="70"/>
      <c r="CL814" s="70"/>
      <c r="CM814" s="70"/>
      <c r="CN814" s="70"/>
      <c r="CO814" s="70"/>
      <c r="CP814" s="70"/>
      <c r="CQ814" s="70"/>
      <c r="CR814" s="70"/>
      <c r="CS814" s="70"/>
      <c r="CT814" s="70"/>
      <c r="CU814" s="70"/>
      <c r="CV814" s="70"/>
      <c r="CW814" s="70"/>
      <c r="CX814" s="70"/>
      <c r="CY814" s="70"/>
      <c r="CZ814" s="70"/>
      <c r="DA814" s="70"/>
      <c r="DB814" s="70"/>
      <c r="DC814" s="70"/>
      <c r="DD814" s="70"/>
      <c r="DE814" s="70"/>
      <c r="DF814" s="70"/>
      <c r="DG814" s="70"/>
      <c r="DH814" s="70"/>
      <c r="DI814" s="70"/>
      <c r="DJ814" s="70"/>
      <c r="DK814" s="70"/>
      <c r="DL814" s="70"/>
      <c r="DM814" s="70"/>
      <c r="DN814" s="70"/>
      <c r="DO814" s="70"/>
      <c r="DP814" s="70"/>
      <c r="DQ814" s="70"/>
      <c r="DR814" s="70"/>
      <c r="DS814" s="70"/>
      <c r="DT814" s="70"/>
      <c r="DU814" s="70"/>
      <c r="DV814" s="70"/>
      <c r="DW814" s="70"/>
      <c r="DX814" s="70"/>
      <c r="DY814" s="70"/>
      <c r="DZ814" s="70"/>
      <c r="EA814" s="70"/>
      <c r="EB814" s="70"/>
      <c r="EC814" s="70"/>
      <c r="ED814" s="70"/>
      <c r="EE814" s="70"/>
      <c r="EF814" s="70"/>
      <c r="EG814" s="70"/>
      <c r="EH814" s="70"/>
      <c r="EI814" s="70"/>
      <c r="EJ814" s="70"/>
      <c r="EK814" s="70"/>
      <c r="EL814" s="70"/>
      <c r="EM814" s="70"/>
      <c r="EN814" s="70"/>
      <c r="EO814" s="70"/>
      <c r="EP814" s="70"/>
      <c r="EQ814" s="70"/>
      <c r="ER814" s="70"/>
      <c r="ES814" s="70"/>
      <c r="ET814" s="70"/>
      <c r="EU814" s="70"/>
      <c r="EV814" s="70"/>
      <c r="EW814" s="70"/>
      <c r="EX814" s="70"/>
      <c r="EY814" s="70"/>
      <c r="EZ814" s="70"/>
      <c r="FA814" s="70"/>
      <c r="FB814" s="70"/>
      <c r="FC814" s="70"/>
      <c r="FD814" s="70"/>
      <c r="FE814" s="70"/>
      <c r="FF814" s="70"/>
      <c r="FG814" s="70"/>
      <c r="FH814" s="70"/>
      <c r="FI814" s="70"/>
      <c r="FJ814" s="70"/>
      <c r="FK814" s="70"/>
      <c r="FL814" s="70"/>
      <c r="FM814" s="70"/>
      <c r="FN814" s="70"/>
      <c r="FO814" s="70"/>
      <c r="FP814" s="70"/>
      <c r="FQ814" s="70"/>
      <c r="FR814" s="70"/>
      <c r="FS814" s="70"/>
      <c r="FT814" s="70"/>
      <c r="FU814" s="70"/>
      <c r="FV814" s="70"/>
      <c r="FW814" s="70"/>
      <c r="FX814" s="70"/>
      <c r="FY814" s="70"/>
      <c r="FZ814" s="70"/>
      <c r="GA814" s="70"/>
      <c r="GB814" s="70"/>
      <c r="GC814" s="70"/>
      <c r="GD814" s="70"/>
      <c r="GE814" s="70"/>
      <c r="GF814" s="70"/>
      <c r="GG814" s="70"/>
      <c r="GH814" s="70"/>
      <c r="GI814" s="70"/>
      <c r="GJ814" s="70"/>
      <c r="GK814" s="70"/>
      <c r="GL814" s="70"/>
      <c r="GM814" s="70"/>
      <c r="GN814" s="70"/>
      <c r="GO814" s="70"/>
      <c r="GP814" s="70"/>
      <c r="GQ814" s="70"/>
      <c r="GR814" s="70"/>
      <c r="GS814" s="70"/>
      <c r="GT814" s="70"/>
      <c r="GU814" s="70"/>
      <c r="GV814" s="70"/>
      <c r="GW814" s="70"/>
      <c r="GX814" s="70"/>
      <c r="GY814" s="70"/>
      <c r="GZ814" s="70"/>
      <c r="HA814" s="70"/>
      <c r="HB814" s="70"/>
      <c r="HC814" s="70"/>
      <c r="HD814" s="70"/>
      <c r="HE814" s="70"/>
      <c r="HF814" s="70"/>
      <c r="HG814" s="70"/>
      <c r="HH814" s="70"/>
      <c r="HI814" s="70"/>
      <c r="HJ814" s="70"/>
      <c r="HK814" s="70"/>
      <c r="HL814" s="70"/>
      <c r="HM814" s="70"/>
      <c r="HN814" s="70"/>
      <c r="HO814" s="70"/>
      <c r="HP814" s="70"/>
      <c r="HQ814" s="70"/>
      <c r="HR814" s="70"/>
      <c r="HS814" s="70"/>
      <c r="HT814" s="70"/>
      <c r="HU814" s="70"/>
      <c r="HV814" s="70"/>
      <c r="HW814" s="70"/>
      <c r="HX814" s="70"/>
      <c r="HY814" s="70"/>
      <c r="HZ814" s="70"/>
      <c r="IA814" s="70"/>
      <c r="IB814" s="70"/>
      <c r="IC814" s="70"/>
      <c r="ID814" s="70"/>
      <c r="IE814" s="70"/>
      <c r="IF814" s="70"/>
      <c r="IG814" s="70"/>
      <c r="IH814" s="70"/>
      <c r="II814" s="70"/>
      <c r="IJ814" s="70"/>
      <c r="IK814" s="70"/>
      <c r="IL814" s="70"/>
      <c r="IM814" s="70"/>
      <c r="IN814" s="70"/>
      <c r="IO814" s="70"/>
      <c r="IP814" s="70"/>
      <c r="IQ814" s="70"/>
      <c r="IR814" s="70"/>
      <c r="IS814" s="70"/>
      <c r="IT814" s="70"/>
      <c r="IU814" s="70"/>
    </row>
    <row r="815" spans="1:255" ht="14.25">
      <c r="A815" s="69" t="s">
        <v>643</v>
      </c>
      <c r="B815" s="69"/>
      <c r="C815" s="66">
        <f t="shared" si="12"/>
        <v>0</v>
      </c>
      <c r="D815" s="69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  <c r="AF815" s="70"/>
      <c r="AG815" s="70"/>
      <c r="AH815" s="70"/>
      <c r="AI815" s="70"/>
      <c r="AJ815" s="70"/>
      <c r="AK815" s="70"/>
      <c r="AL815" s="70"/>
      <c r="AM815" s="70"/>
      <c r="AN815" s="70"/>
      <c r="AO815" s="70"/>
      <c r="AP815" s="70"/>
      <c r="AQ815" s="70"/>
      <c r="AR815" s="70"/>
      <c r="AS815" s="70"/>
      <c r="AT815" s="70"/>
      <c r="AU815" s="70"/>
      <c r="AV815" s="70"/>
      <c r="AW815" s="70"/>
      <c r="AX815" s="70"/>
      <c r="AY815" s="70"/>
      <c r="AZ815" s="70"/>
      <c r="BA815" s="70"/>
      <c r="BB815" s="70"/>
      <c r="BC815" s="70"/>
      <c r="BD815" s="70"/>
      <c r="BE815" s="70"/>
      <c r="BF815" s="70"/>
      <c r="BG815" s="70"/>
      <c r="BH815" s="70"/>
      <c r="BI815" s="70"/>
      <c r="BJ815" s="70"/>
      <c r="BK815" s="70"/>
      <c r="BL815" s="70"/>
      <c r="BM815" s="70"/>
      <c r="BN815" s="70"/>
      <c r="BO815" s="70"/>
      <c r="BP815" s="70"/>
      <c r="BQ815" s="70"/>
      <c r="BR815" s="70"/>
      <c r="BS815" s="70"/>
      <c r="BT815" s="70"/>
      <c r="BU815" s="70"/>
      <c r="BV815" s="70"/>
      <c r="BW815" s="70"/>
      <c r="BX815" s="70"/>
      <c r="BY815" s="70"/>
      <c r="BZ815" s="70"/>
      <c r="CA815" s="70"/>
      <c r="CB815" s="70"/>
      <c r="CC815" s="70"/>
      <c r="CD815" s="70"/>
      <c r="CE815" s="70"/>
      <c r="CF815" s="70"/>
      <c r="CG815" s="70"/>
      <c r="CH815" s="70"/>
      <c r="CI815" s="70"/>
      <c r="CJ815" s="70"/>
      <c r="CK815" s="70"/>
      <c r="CL815" s="70"/>
      <c r="CM815" s="70"/>
      <c r="CN815" s="70"/>
      <c r="CO815" s="70"/>
      <c r="CP815" s="70"/>
      <c r="CQ815" s="70"/>
      <c r="CR815" s="70"/>
      <c r="CS815" s="70"/>
      <c r="CT815" s="70"/>
      <c r="CU815" s="70"/>
      <c r="CV815" s="70"/>
      <c r="CW815" s="70"/>
      <c r="CX815" s="70"/>
      <c r="CY815" s="70"/>
      <c r="CZ815" s="70"/>
      <c r="DA815" s="70"/>
      <c r="DB815" s="70"/>
      <c r="DC815" s="70"/>
      <c r="DD815" s="70"/>
      <c r="DE815" s="70"/>
      <c r="DF815" s="70"/>
      <c r="DG815" s="70"/>
      <c r="DH815" s="70"/>
      <c r="DI815" s="70"/>
      <c r="DJ815" s="70"/>
      <c r="DK815" s="70"/>
      <c r="DL815" s="70"/>
      <c r="DM815" s="70"/>
      <c r="DN815" s="70"/>
      <c r="DO815" s="70"/>
      <c r="DP815" s="70"/>
      <c r="DQ815" s="70"/>
      <c r="DR815" s="70"/>
      <c r="DS815" s="70"/>
      <c r="DT815" s="70"/>
      <c r="DU815" s="70"/>
      <c r="DV815" s="70"/>
      <c r="DW815" s="70"/>
      <c r="DX815" s="70"/>
      <c r="DY815" s="70"/>
      <c r="DZ815" s="70"/>
      <c r="EA815" s="70"/>
      <c r="EB815" s="70"/>
      <c r="EC815" s="70"/>
      <c r="ED815" s="70"/>
      <c r="EE815" s="70"/>
      <c r="EF815" s="70"/>
      <c r="EG815" s="70"/>
      <c r="EH815" s="70"/>
      <c r="EI815" s="70"/>
      <c r="EJ815" s="70"/>
      <c r="EK815" s="70"/>
      <c r="EL815" s="70"/>
      <c r="EM815" s="70"/>
      <c r="EN815" s="70"/>
      <c r="EO815" s="70"/>
      <c r="EP815" s="70"/>
      <c r="EQ815" s="70"/>
      <c r="ER815" s="70"/>
      <c r="ES815" s="70"/>
      <c r="ET815" s="70"/>
      <c r="EU815" s="70"/>
      <c r="EV815" s="70"/>
      <c r="EW815" s="70"/>
      <c r="EX815" s="70"/>
      <c r="EY815" s="70"/>
      <c r="EZ815" s="70"/>
      <c r="FA815" s="70"/>
      <c r="FB815" s="70"/>
      <c r="FC815" s="70"/>
      <c r="FD815" s="70"/>
      <c r="FE815" s="70"/>
      <c r="FF815" s="70"/>
      <c r="FG815" s="70"/>
      <c r="FH815" s="70"/>
      <c r="FI815" s="70"/>
      <c r="FJ815" s="70"/>
      <c r="FK815" s="70"/>
      <c r="FL815" s="70"/>
      <c r="FM815" s="70"/>
      <c r="FN815" s="70"/>
      <c r="FO815" s="70"/>
      <c r="FP815" s="70"/>
      <c r="FQ815" s="70"/>
      <c r="FR815" s="70"/>
      <c r="FS815" s="70"/>
      <c r="FT815" s="70"/>
      <c r="FU815" s="70"/>
      <c r="FV815" s="70"/>
      <c r="FW815" s="70"/>
      <c r="FX815" s="70"/>
      <c r="FY815" s="70"/>
      <c r="FZ815" s="70"/>
      <c r="GA815" s="70"/>
      <c r="GB815" s="70"/>
      <c r="GC815" s="70"/>
      <c r="GD815" s="70"/>
      <c r="GE815" s="70"/>
      <c r="GF815" s="70"/>
      <c r="GG815" s="70"/>
      <c r="GH815" s="70"/>
      <c r="GI815" s="70"/>
      <c r="GJ815" s="70"/>
      <c r="GK815" s="70"/>
      <c r="GL815" s="70"/>
      <c r="GM815" s="70"/>
      <c r="GN815" s="70"/>
      <c r="GO815" s="70"/>
      <c r="GP815" s="70"/>
      <c r="GQ815" s="70"/>
      <c r="GR815" s="70"/>
      <c r="GS815" s="70"/>
      <c r="GT815" s="70"/>
      <c r="GU815" s="70"/>
      <c r="GV815" s="70"/>
      <c r="GW815" s="70"/>
      <c r="GX815" s="70"/>
      <c r="GY815" s="70"/>
      <c r="GZ815" s="70"/>
      <c r="HA815" s="70"/>
      <c r="HB815" s="70"/>
      <c r="HC815" s="70"/>
      <c r="HD815" s="70"/>
      <c r="HE815" s="70"/>
      <c r="HF815" s="70"/>
      <c r="HG815" s="70"/>
      <c r="HH815" s="70"/>
      <c r="HI815" s="70"/>
      <c r="HJ815" s="70"/>
      <c r="HK815" s="70"/>
      <c r="HL815" s="70"/>
      <c r="HM815" s="70"/>
      <c r="HN815" s="70"/>
      <c r="HO815" s="70"/>
      <c r="HP815" s="70"/>
      <c r="HQ815" s="70"/>
      <c r="HR815" s="70"/>
      <c r="HS815" s="70"/>
      <c r="HT815" s="70"/>
      <c r="HU815" s="70"/>
      <c r="HV815" s="70"/>
      <c r="HW815" s="70"/>
      <c r="HX815" s="70"/>
      <c r="HY815" s="70"/>
      <c r="HZ815" s="70"/>
      <c r="IA815" s="70"/>
      <c r="IB815" s="70"/>
      <c r="IC815" s="70"/>
      <c r="ID815" s="70"/>
      <c r="IE815" s="70"/>
      <c r="IF815" s="70"/>
      <c r="IG815" s="70"/>
      <c r="IH815" s="70"/>
      <c r="II815" s="70"/>
      <c r="IJ815" s="70"/>
      <c r="IK815" s="70"/>
      <c r="IL815" s="70"/>
      <c r="IM815" s="70"/>
      <c r="IN815" s="70"/>
      <c r="IO815" s="70"/>
      <c r="IP815" s="70"/>
      <c r="IQ815" s="70"/>
      <c r="IR815" s="70"/>
      <c r="IS815" s="70"/>
      <c r="IT815" s="70"/>
      <c r="IU815" s="70"/>
    </row>
    <row r="816" spans="1:255" ht="14.25">
      <c r="A816" s="69" t="s">
        <v>644</v>
      </c>
      <c r="B816" s="69"/>
      <c r="C816" s="66">
        <f t="shared" si="12"/>
        <v>0</v>
      </c>
      <c r="D816" s="69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  <c r="AH816" s="70"/>
      <c r="AI816" s="70"/>
      <c r="AJ816" s="70"/>
      <c r="AK816" s="70"/>
      <c r="AL816" s="70"/>
      <c r="AM816" s="70"/>
      <c r="AN816" s="70"/>
      <c r="AO816" s="70"/>
      <c r="AP816" s="70"/>
      <c r="AQ816" s="70"/>
      <c r="AR816" s="70"/>
      <c r="AS816" s="70"/>
      <c r="AT816" s="70"/>
      <c r="AU816" s="70"/>
      <c r="AV816" s="70"/>
      <c r="AW816" s="70"/>
      <c r="AX816" s="70"/>
      <c r="AY816" s="70"/>
      <c r="AZ816" s="70"/>
      <c r="BA816" s="70"/>
      <c r="BB816" s="70"/>
      <c r="BC816" s="70"/>
      <c r="BD816" s="70"/>
      <c r="BE816" s="70"/>
      <c r="BF816" s="70"/>
      <c r="BG816" s="70"/>
      <c r="BH816" s="70"/>
      <c r="BI816" s="70"/>
      <c r="BJ816" s="70"/>
      <c r="BK816" s="70"/>
      <c r="BL816" s="70"/>
      <c r="BM816" s="70"/>
      <c r="BN816" s="70"/>
      <c r="BO816" s="70"/>
      <c r="BP816" s="70"/>
      <c r="BQ816" s="70"/>
      <c r="BR816" s="70"/>
      <c r="BS816" s="70"/>
      <c r="BT816" s="70"/>
      <c r="BU816" s="70"/>
      <c r="BV816" s="70"/>
      <c r="BW816" s="70"/>
      <c r="BX816" s="70"/>
      <c r="BY816" s="70"/>
      <c r="BZ816" s="70"/>
      <c r="CA816" s="70"/>
      <c r="CB816" s="70"/>
      <c r="CC816" s="70"/>
      <c r="CD816" s="70"/>
      <c r="CE816" s="70"/>
      <c r="CF816" s="70"/>
      <c r="CG816" s="70"/>
      <c r="CH816" s="70"/>
      <c r="CI816" s="70"/>
      <c r="CJ816" s="70"/>
      <c r="CK816" s="70"/>
      <c r="CL816" s="70"/>
      <c r="CM816" s="70"/>
      <c r="CN816" s="70"/>
      <c r="CO816" s="70"/>
      <c r="CP816" s="70"/>
      <c r="CQ816" s="70"/>
      <c r="CR816" s="70"/>
      <c r="CS816" s="70"/>
      <c r="CT816" s="70"/>
      <c r="CU816" s="70"/>
      <c r="CV816" s="70"/>
      <c r="CW816" s="70"/>
      <c r="CX816" s="70"/>
      <c r="CY816" s="70"/>
      <c r="CZ816" s="70"/>
      <c r="DA816" s="70"/>
      <c r="DB816" s="70"/>
      <c r="DC816" s="70"/>
      <c r="DD816" s="70"/>
      <c r="DE816" s="70"/>
      <c r="DF816" s="70"/>
      <c r="DG816" s="70"/>
      <c r="DH816" s="70"/>
      <c r="DI816" s="70"/>
      <c r="DJ816" s="70"/>
      <c r="DK816" s="70"/>
      <c r="DL816" s="70"/>
      <c r="DM816" s="70"/>
      <c r="DN816" s="70"/>
      <c r="DO816" s="70"/>
      <c r="DP816" s="70"/>
      <c r="DQ816" s="70"/>
      <c r="DR816" s="70"/>
      <c r="DS816" s="70"/>
      <c r="DT816" s="70"/>
      <c r="DU816" s="70"/>
      <c r="DV816" s="70"/>
      <c r="DW816" s="70"/>
      <c r="DX816" s="70"/>
      <c r="DY816" s="70"/>
      <c r="DZ816" s="70"/>
      <c r="EA816" s="70"/>
      <c r="EB816" s="70"/>
      <c r="EC816" s="70"/>
      <c r="ED816" s="70"/>
      <c r="EE816" s="70"/>
      <c r="EF816" s="70"/>
      <c r="EG816" s="70"/>
      <c r="EH816" s="70"/>
      <c r="EI816" s="70"/>
      <c r="EJ816" s="70"/>
      <c r="EK816" s="70"/>
      <c r="EL816" s="70"/>
      <c r="EM816" s="70"/>
      <c r="EN816" s="70"/>
      <c r="EO816" s="70"/>
      <c r="EP816" s="70"/>
      <c r="EQ816" s="70"/>
      <c r="ER816" s="70"/>
      <c r="ES816" s="70"/>
      <c r="ET816" s="70"/>
      <c r="EU816" s="70"/>
      <c r="EV816" s="70"/>
      <c r="EW816" s="70"/>
      <c r="EX816" s="70"/>
      <c r="EY816" s="70"/>
      <c r="EZ816" s="70"/>
      <c r="FA816" s="70"/>
      <c r="FB816" s="70"/>
      <c r="FC816" s="70"/>
      <c r="FD816" s="70"/>
      <c r="FE816" s="70"/>
      <c r="FF816" s="70"/>
      <c r="FG816" s="70"/>
      <c r="FH816" s="70"/>
      <c r="FI816" s="70"/>
      <c r="FJ816" s="70"/>
      <c r="FK816" s="70"/>
      <c r="FL816" s="70"/>
      <c r="FM816" s="70"/>
      <c r="FN816" s="70"/>
      <c r="FO816" s="70"/>
      <c r="FP816" s="70"/>
      <c r="FQ816" s="70"/>
      <c r="FR816" s="70"/>
      <c r="FS816" s="70"/>
      <c r="FT816" s="70"/>
      <c r="FU816" s="70"/>
      <c r="FV816" s="70"/>
      <c r="FW816" s="70"/>
      <c r="FX816" s="70"/>
      <c r="FY816" s="70"/>
      <c r="FZ816" s="70"/>
      <c r="GA816" s="70"/>
      <c r="GB816" s="70"/>
      <c r="GC816" s="70"/>
      <c r="GD816" s="70"/>
      <c r="GE816" s="70"/>
      <c r="GF816" s="70"/>
      <c r="GG816" s="70"/>
      <c r="GH816" s="70"/>
      <c r="GI816" s="70"/>
      <c r="GJ816" s="70"/>
      <c r="GK816" s="70"/>
      <c r="GL816" s="70"/>
      <c r="GM816" s="70"/>
      <c r="GN816" s="70"/>
      <c r="GO816" s="70"/>
      <c r="GP816" s="70"/>
      <c r="GQ816" s="70"/>
      <c r="GR816" s="70"/>
      <c r="GS816" s="70"/>
      <c r="GT816" s="70"/>
      <c r="GU816" s="70"/>
      <c r="GV816" s="70"/>
      <c r="GW816" s="70"/>
      <c r="GX816" s="70"/>
      <c r="GY816" s="70"/>
      <c r="GZ816" s="70"/>
      <c r="HA816" s="70"/>
      <c r="HB816" s="70"/>
      <c r="HC816" s="70"/>
      <c r="HD816" s="70"/>
      <c r="HE816" s="70"/>
      <c r="HF816" s="70"/>
      <c r="HG816" s="70"/>
      <c r="HH816" s="70"/>
      <c r="HI816" s="70"/>
      <c r="HJ816" s="70"/>
      <c r="HK816" s="70"/>
      <c r="HL816" s="70"/>
      <c r="HM816" s="70"/>
      <c r="HN816" s="70"/>
      <c r="HO816" s="70"/>
      <c r="HP816" s="70"/>
      <c r="HQ816" s="70"/>
      <c r="HR816" s="70"/>
      <c r="HS816" s="70"/>
      <c r="HT816" s="70"/>
      <c r="HU816" s="70"/>
      <c r="HV816" s="70"/>
      <c r="HW816" s="70"/>
      <c r="HX816" s="70"/>
      <c r="HY816" s="70"/>
      <c r="HZ816" s="70"/>
      <c r="IA816" s="70"/>
      <c r="IB816" s="70"/>
      <c r="IC816" s="70"/>
      <c r="ID816" s="70"/>
      <c r="IE816" s="70"/>
      <c r="IF816" s="70"/>
      <c r="IG816" s="70"/>
      <c r="IH816" s="70"/>
      <c r="II816" s="70"/>
      <c r="IJ816" s="70"/>
      <c r="IK816" s="70"/>
      <c r="IL816" s="70"/>
      <c r="IM816" s="70"/>
      <c r="IN816" s="70"/>
      <c r="IO816" s="70"/>
      <c r="IP816" s="70"/>
      <c r="IQ816" s="70"/>
      <c r="IR816" s="70"/>
      <c r="IS816" s="70"/>
      <c r="IT816" s="70"/>
      <c r="IU816" s="70"/>
    </row>
    <row r="817" spans="1:255" ht="14.25">
      <c r="A817" s="69" t="s">
        <v>645</v>
      </c>
      <c r="B817" s="69"/>
      <c r="C817" s="66">
        <f t="shared" si="12"/>
        <v>0</v>
      </c>
      <c r="D817" s="69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  <c r="AF817" s="70"/>
      <c r="AG817" s="70"/>
      <c r="AH817" s="70"/>
      <c r="AI817" s="70"/>
      <c r="AJ817" s="70"/>
      <c r="AK817" s="70"/>
      <c r="AL817" s="70"/>
      <c r="AM817" s="70"/>
      <c r="AN817" s="70"/>
      <c r="AO817" s="70"/>
      <c r="AP817" s="70"/>
      <c r="AQ817" s="70"/>
      <c r="AR817" s="70"/>
      <c r="AS817" s="70"/>
      <c r="AT817" s="70"/>
      <c r="AU817" s="70"/>
      <c r="AV817" s="70"/>
      <c r="AW817" s="70"/>
      <c r="AX817" s="70"/>
      <c r="AY817" s="70"/>
      <c r="AZ817" s="70"/>
      <c r="BA817" s="70"/>
      <c r="BB817" s="70"/>
      <c r="BC817" s="70"/>
      <c r="BD817" s="70"/>
      <c r="BE817" s="70"/>
      <c r="BF817" s="70"/>
      <c r="BG817" s="70"/>
      <c r="BH817" s="70"/>
      <c r="BI817" s="70"/>
      <c r="BJ817" s="70"/>
      <c r="BK817" s="70"/>
      <c r="BL817" s="70"/>
      <c r="BM817" s="70"/>
      <c r="BN817" s="70"/>
      <c r="BO817" s="70"/>
      <c r="BP817" s="70"/>
      <c r="BQ817" s="70"/>
      <c r="BR817" s="70"/>
      <c r="BS817" s="70"/>
      <c r="BT817" s="70"/>
      <c r="BU817" s="70"/>
      <c r="BV817" s="70"/>
      <c r="BW817" s="70"/>
      <c r="BX817" s="70"/>
      <c r="BY817" s="70"/>
      <c r="BZ817" s="70"/>
      <c r="CA817" s="70"/>
      <c r="CB817" s="70"/>
      <c r="CC817" s="70"/>
      <c r="CD817" s="70"/>
      <c r="CE817" s="70"/>
      <c r="CF817" s="70"/>
      <c r="CG817" s="70"/>
      <c r="CH817" s="70"/>
      <c r="CI817" s="70"/>
      <c r="CJ817" s="70"/>
      <c r="CK817" s="70"/>
      <c r="CL817" s="70"/>
      <c r="CM817" s="70"/>
      <c r="CN817" s="70"/>
      <c r="CO817" s="70"/>
      <c r="CP817" s="70"/>
      <c r="CQ817" s="70"/>
      <c r="CR817" s="70"/>
      <c r="CS817" s="70"/>
      <c r="CT817" s="70"/>
      <c r="CU817" s="70"/>
      <c r="CV817" s="70"/>
      <c r="CW817" s="70"/>
      <c r="CX817" s="70"/>
      <c r="CY817" s="70"/>
      <c r="CZ817" s="70"/>
      <c r="DA817" s="70"/>
      <c r="DB817" s="70"/>
      <c r="DC817" s="70"/>
      <c r="DD817" s="70"/>
      <c r="DE817" s="70"/>
      <c r="DF817" s="70"/>
      <c r="DG817" s="70"/>
      <c r="DH817" s="70"/>
      <c r="DI817" s="70"/>
      <c r="DJ817" s="70"/>
      <c r="DK817" s="70"/>
      <c r="DL817" s="70"/>
      <c r="DM817" s="70"/>
      <c r="DN817" s="70"/>
      <c r="DO817" s="70"/>
      <c r="DP817" s="70"/>
      <c r="DQ817" s="70"/>
      <c r="DR817" s="70"/>
      <c r="DS817" s="70"/>
      <c r="DT817" s="70"/>
      <c r="DU817" s="70"/>
      <c r="DV817" s="70"/>
      <c r="DW817" s="70"/>
      <c r="DX817" s="70"/>
      <c r="DY817" s="70"/>
      <c r="DZ817" s="70"/>
      <c r="EA817" s="70"/>
      <c r="EB817" s="70"/>
      <c r="EC817" s="70"/>
      <c r="ED817" s="70"/>
      <c r="EE817" s="70"/>
      <c r="EF817" s="70"/>
      <c r="EG817" s="70"/>
      <c r="EH817" s="70"/>
      <c r="EI817" s="70"/>
      <c r="EJ817" s="70"/>
      <c r="EK817" s="70"/>
      <c r="EL817" s="70"/>
      <c r="EM817" s="70"/>
      <c r="EN817" s="70"/>
      <c r="EO817" s="70"/>
      <c r="EP817" s="70"/>
      <c r="EQ817" s="70"/>
      <c r="ER817" s="70"/>
      <c r="ES817" s="70"/>
      <c r="ET817" s="70"/>
      <c r="EU817" s="70"/>
      <c r="EV817" s="70"/>
      <c r="EW817" s="70"/>
      <c r="EX817" s="70"/>
      <c r="EY817" s="70"/>
      <c r="EZ817" s="70"/>
      <c r="FA817" s="70"/>
      <c r="FB817" s="70"/>
      <c r="FC817" s="70"/>
      <c r="FD817" s="70"/>
      <c r="FE817" s="70"/>
      <c r="FF817" s="70"/>
      <c r="FG817" s="70"/>
      <c r="FH817" s="70"/>
      <c r="FI817" s="70"/>
      <c r="FJ817" s="70"/>
      <c r="FK817" s="70"/>
      <c r="FL817" s="70"/>
      <c r="FM817" s="70"/>
      <c r="FN817" s="70"/>
      <c r="FO817" s="70"/>
      <c r="FP817" s="70"/>
      <c r="FQ817" s="70"/>
      <c r="FR817" s="70"/>
      <c r="FS817" s="70"/>
      <c r="FT817" s="70"/>
      <c r="FU817" s="70"/>
      <c r="FV817" s="70"/>
      <c r="FW817" s="70"/>
      <c r="FX817" s="70"/>
      <c r="FY817" s="70"/>
      <c r="FZ817" s="70"/>
      <c r="GA817" s="70"/>
      <c r="GB817" s="70"/>
      <c r="GC817" s="70"/>
      <c r="GD817" s="70"/>
      <c r="GE817" s="70"/>
      <c r="GF817" s="70"/>
      <c r="GG817" s="70"/>
      <c r="GH817" s="70"/>
      <c r="GI817" s="70"/>
      <c r="GJ817" s="70"/>
      <c r="GK817" s="70"/>
      <c r="GL817" s="70"/>
      <c r="GM817" s="70"/>
      <c r="GN817" s="70"/>
      <c r="GO817" s="70"/>
      <c r="GP817" s="70"/>
      <c r="GQ817" s="70"/>
      <c r="GR817" s="70"/>
      <c r="GS817" s="70"/>
      <c r="GT817" s="70"/>
      <c r="GU817" s="70"/>
      <c r="GV817" s="70"/>
      <c r="GW817" s="70"/>
      <c r="GX817" s="70"/>
      <c r="GY817" s="70"/>
      <c r="GZ817" s="70"/>
      <c r="HA817" s="70"/>
      <c r="HB817" s="70"/>
      <c r="HC817" s="70"/>
      <c r="HD817" s="70"/>
      <c r="HE817" s="70"/>
      <c r="HF817" s="70"/>
      <c r="HG817" s="70"/>
      <c r="HH817" s="70"/>
      <c r="HI817" s="70"/>
      <c r="HJ817" s="70"/>
      <c r="HK817" s="70"/>
      <c r="HL817" s="70"/>
      <c r="HM817" s="70"/>
      <c r="HN817" s="70"/>
      <c r="HO817" s="70"/>
      <c r="HP817" s="70"/>
      <c r="HQ817" s="70"/>
      <c r="HR817" s="70"/>
      <c r="HS817" s="70"/>
      <c r="HT817" s="70"/>
      <c r="HU817" s="70"/>
      <c r="HV817" s="70"/>
      <c r="HW817" s="70"/>
      <c r="HX817" s="70"/>
      <c r="HY817" s="70"/>
      <c r="HZ817" s="70"/>
      <c r="IA817" s="70"/>
      <c r="IB817" s="70"/>
      <c r="IC817" s="70"/>
      <c r="ID817" s="70"/>
      <c r="IE817" s="70"/>
      <c r="IF817" s="70"/>
      <c r="IG817" s="70"/>
      <c r="IH817" s="70"/>
      <c r="II817" s="70"/>
      <c r="IJ817" s="70"/>
      <c r="IK817" s="70"/>
      <c r="IL817" s="70"/>
      <c r="IM817" s="70"/>
      <c r="IN817" s="70"/>
      <c r="IO817" s="70"/>
      <c r="IP817" s="70"/>
      <c r="IQ817" s="70"/>
      <c r="IR817" s="70"/>
      <c r="IS817" s="70"/>
      <c r="IT817" s="70"/>
      <c r="IU817" s="70"/>
    </row>
    <row r="818" spans="1:255" s="62" customFormat="1" ht="14.25">
      <c r="A818" s="65" t="s">
        <v>646</v>
      </c>
      <c r="B818" s="65"/>
      <c r="C818" s="66">
        <f t="shared" si="12"/>
        <v>128</v>
      </c>
      <c r="D818" s="65">
        <v>128</v>
      </c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  <c r="CK818" s="7"/>
      <c r="CL818" s="7"/>
      <c r="CM818" s="7"/>
      <c r="CN818" s="7"/>
      <c r="CO818" s="7"/>
      <c r="CP818" s="7"/>
      <c r="CQ818" s="7"/>
      <c r="CR818" s="7"/>
      <c r="CS818" s="7"/>
      <c r="CT818" s="7"/>
      <c r="CU818" s="7"/>
      <c r="CV818" s="7"/>
      <c r="CW818" s="7"/>
      <c r="CX818" s="7"/>
      <c r="CY818" s="7"/>
      <c r="CZ818" s="7"/>
      <c r="DA818" s="7"/>
      <c r="DB818" s="7"/>
      <c r="DC818" s="7"/>
      <c r="DD818" s="7"/>
      <c r="DE818" s="7"/>
      <c r="DF818" s="7"/>
      <c r="DG818" s="7"/>
      <c r="DH818" s="7"/>
      <c r="DI818" s="7"/>
      <c r="DJ818" s="7"/>
      <c r="DK818" s="7"/>
      <c r="DL818" s="7"/>
      <c r="DM818" s="7"/>
      <c r="DN818" s="7"/>
      <c r="DO818" s="7"/>
      <c r="DP818" s="7"/>
      <c r="DQ818" s="7"/>
      <c r="DR818" s="7"/>
      <c r="DS818" s="7"/>
      <c r="DT818" s="7"/>
      <c r="DU818" s="7"/>
      <c r="DV818" s="7"/>
      <c r="DW818" s="7"/>
      <c r="DX818" s="7"/>
      <c r="DY818" s="7"/>
      <c r="DZ818" s="7"/>
      <c r="EA818" s="7"/>
      <c r="EB818" s="7"/>
      <c r="EC818" s="7"/>
      <c r="ED818" s="7"/>
      <c r="EE818" s="7"/>
      <c r="EF818" s="7"/>
      <c r="EG818" s="7"/>
      <c r="EH818" s="7"/>
      <c r="EI818" s="7"/>
      <c r="EJ818" s="7"/>
      <c r="EK818" s="7"/>
      <c r="EL818" s="7"/>
      <c r="EM818" s="7"/>
      <c r="EN818" s="7"/>
      <c r="EO818" s="7"/>
      <c r="EP818" s="7"/>
      <c r="EQ818" s="7"/>
      <c r="ER818" s="7"/>
      <c r="ES818" s="7"/>
      <c r="ET818" s="7"/>
      <c r="EU818" s="7"/>
      <c r="EV818" s="7"/>
      <c r="EW818" s="7"/>
      <c r="EX818" s="7"/>
      <c r="EY818" s="7"/>
      <c r="EZ818" s="7"/>
      <c r="FA818" s="7"/>
      <c r="FB818" s="7"/>
      <c r="FC818" s="7"/>
      <c r="FD818" s="7"/>
      <c r="FE818" s="7"/>
      <c r="FF818" s="7"/>
      <c r="FG818" s="7"/>
      <c r="FH818" s="7"/>
      <c r="FI818" s="7"/>
      <c r="FJ818" s="7"/>
      <c r="FK818" s="7"/>
      <c r="FL818" s="7"/>
      <c r="FM818" s="7"/>
      <c r="FN818" s="7"/>
      <c r="FO818" s="7"/>
      <c r="FP818" s="7"/>
      <c r="FQ818" s="7"/>
      <c r="FR818" s="7"/>
      <c r="FS818" s="7"/>
      <c r="FT818" s="7"/>
      <c r="FU818" s="7"/>
      <c r="FV818" s="7"/>
      <c r="FW818" s="7"/>
      <c r="FX818" s="7"/>
      <c r="FY818" s="7"/>
      <c r="FZ818" s="7"/>
      <c r="GA818" s="7"/>
      <c r="GB818" s="7"/>
      <c r="GC818" s="7"/>
      <c r="GD818" s="7"/>
      <c r="GE818" s="7"/>
      <c r="GF818" s="7"/>
      <c r="GG818" s="7"/>
      <c r="GH818" s="7"/>
      <c r="GI818" s="7"/>
      <c r="GJ818" s="7"/>
      <c r="GK818" s="7"/>
      <c r="GL818" s="7"/>
      <c r="GM818" s="7"/>
      <c r="GN818" s="7"/>
      <c r="GO818" s="7"/>
      <c r="GP818" s="7"/>
      <c r="GQ818" s="7"/>
      <c r="GR818" s="7"/>
      <c r="GS818" s="7"/>
      <c r="GT818" s="7"/>
      <c r="GU818" s="7"/>
      <c r="GV818" s="7"/>
      <c r="GW818" s="7"/>
      <c r="GX818" s="7"/>
      <c r="GY818" s="7"/>
      <c r="GZ818" s="7"/>
      <c r="HA818" s="7"/>
      <c r="HB818" s="7"/>
      <c r="HC818" s="7"/>
      <c r="HD818" s="7"/>
      <c r="HE818" s="7"/>
      <c r="HF818" s="7"/>
      <c r="HG818" s="7"/>
      <c r="HH818" s="7"/>
      <c r="HI818" s="7"/>
      <c r="HJ818" s="7"/>
      <c r="HK818" s="7"/>
      <c r="HL818" s="7"/>
      <c r="HM818" s="7"/>
      <c r="HN818" s="7"/>
      <c r="HO818" s="7"/>
      <c r="HP818" s="7"/>
      <c r="HQ818" s="7"/>
      <c r="HR818" s="7"/>
      <c r="HS818" s="7"/>
      <c r="HT818" s="7"/>
      <c r="HU818" s="7"/>
      <c r="HV818" s="7"/>
      <c r="HW818" s="7"/>
      <c r="HX818" s="7"/>
      <c r="HY818" s="7"/>
      <c r="HZ818" s="7"/>
      <c r="IA818" s="7"/>
      <c r="IB818" s="7"/>
      <c r="IC818" s="7"/>
      <c r="ID818" s="7"/>
      <c r="IE818" s="7"/>
      <c r="IF818" s="7"/>
      <c r="IG818" s="7"/>
      <c r="IH818" s="7"/>
      <c r="II818" s="7"/>
      <c r="IJ818" s="7"/>
      <c r="IK818" s="7"/>
      <c r="IL818" s="7"/>
      <c r="IM818" s="7"/>
      <c r="IN818" s="7"/>
      <c r="IO818" s="7"/>
      <c r="IP818" s="7"/>
      <c r="IQ818" s="7"/>
      <c r="IR818" s="7"/>
      <c r="IS818" s="7"/>
      <c r="IT818" s="7"/>
      <c r="IU818" s="7"/>
    </row>
    <row r="819" spans="1:255" ht="14.25">
      <c r="A819" s="69" t="s">
        <v>647</v>
      </c>
      <c r="B819" s="69"/>
      <c r="C819" s="66">
        <f t="shared" si="12"/>
        <v>0</v>
      </c>
      <c r="D819" s="69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  <c r="AF819" s="70"/>
      <c r="AG819" s="70"/>
      <c r="AH819" s="70"/>
      <c r="AI819" s="70"/>
      <c r="AJ819" s="70"/>
      <c r="AK819" s="70"/>
      <c r="AL819" s="70"/>
      <c r="AM819" s="70"/>
      <c r="AN819" s="70"/>
      <c r="AO819" s="70"/>
      <c r="AP819" s="70"/>
      <c r="AQ819" s="70"/>
      <c r="AR819" s="70"/>
      <c r="AS819" s="70"/>
      <c r="AT819" s="70"/>
      <c r="AU819" s="70"/>
      <c r="AV819" s="70"/>
      <c r="AW819" s="70"/>
      <c r="AX819" s="70"/>
      <c r="AY819" s="70"/>
      <c r="AZ819" s="70"/>
      <c r="BA819" s="70"/>
      <c r="BB819" s="70"/>
      <c r="BC819" s="70"/>
      <c r="BD819" s="70"/>
      <c r="BE819" s="70"/>
      <c r="BF819" s="70"/>
      <c r="BG819" s="70"/>
      <c r="BH819" s="70"/>
      <c r="BI819" s="70"/>
      <c r="BJ819" s="70"/>
      <c r="BK819" s="70"/>
      <c r="BL819" s="70"/>
      <c r="BM819" s="70"/>
      <c r="BN819" s="70"/>
      <c r="BO819" s="70"/>
      <c r="BP819" s="70"/>
      <c r="BQ819" s="70"/>
      <c r="BR819" s="70"/>
      <c r="BS819" s="70"/>
      <c r="BT819" s="70"/>
      <c r="BU819" s="70"/>
      <c r="BV819" s="70"/>
      <c r="BW819" s="70"/>
      <c r="BX819" s="70"/>
      <c r="BY819" s="70"/>
      <c r="BZ819" s="70"/>
      <c r="CA819" s="70"/>
      <c r="CB819" s="70"/>
      <c r="CC819" s="70"/>
      <c r="CD819" s="70"/>
      <c r="CE819" s="70"/>
      <c r="CF819" s="70"/>
      <c r="CG819" s="70"/>
      <c r="CH819" s="70"/>
      <c r="CI819" s="70"/>
      <c r="CJ819" s="70"/>
      <c r="CK819" s="70"/>
      <c r="CL819" s="70"/>
      <c r="CM819" s="70"/>
      <c r="CN819" s="70"/>
      <c r="CO819" s="70"/>
      <c r="CP819" s="70"/>
      <c r="CQ819" s="70"/>
      <c r="CR819" s="70"/>
      <c r="CS819" s="70"/>
      <c r="CT819" s="70"/>
      <c r="CU819" s="70"/>
      <c r="CV819" s="70"/>
      <c r="CW819" s="70"/>
      <c r="CX819" s="70"/>
      <c r="CY819" s="70"/>
      <c r="CZ819" s="70"/>
      <c r="DA819" s="70"/>
      <c r="DB819" s="70"/>
      <c r="DC819" s="70"/>
      <c r="DD819" s="70"/>
      <c r="DE819" s="70"/>
      <c r="DF819" s="70"/>
      <c r="DG819" s="70"/>
      <c r="DH819" s="70"/>
      <c r="DI819" s="70"/>
      <c r="DJ819" s="70"/>
      <c r="DK819" s="70"/>
      <c r="DL819" s="70"/>
      <c r="DM819" s="70"/>
      <c r="DN819" s="70"/>
      <c r="DO819" s="70"/>
      <c r="DP819" s="70"/>
      <c r="DQ819" s="70"/>
      <c r="DR819" s="70"/>
      <c r="DS819" s="70"/>
      <c r="DT819" s="70"/>
      <c r="DU819" s="70"/>
      <c r="DV819" s="70"/>
      <c r="DW819" s="70"/>
      <c r="DX819" s="70"/>
      <c r="DY819" s="70"/>
      <c r="DZ819" s="70"/>
      <c r="EA819" s="70"/>
      <c r="EB819" s="70"/>
      <c r="EC819" s="70"/>
      <c r="ED819" s="70"/>
      <c r="EE819" s="70"/>
      <c r="EF819" s="70"/>
      <c r="EG819" s="70"/>
      <c r="EH819" s="70"/>
      <c r="EI819" s="70"/>
      <c r="EJ819" s="70"/>
      <c r="EK819" s="70"/>
      <c r="EL819" s="70"/>
      <c r="EM819" s="70"/>
      <c r="EN819" s="70"/>
      <c r="EO819" s="70"/>
      <c r="EP819" s="70"/>
      <c r="EQ819" s="70"/>
      <c r="ER819" s="70"/>
      <c r="ES819" s="70"/>
      <c r="ET819" s="70"/>
      <c r="EU819" s="70"/>
      <c r="EV819" s="70"/>
      <c r="EW819" s="70"/>
      <c r="EX819" s="70"/>
      <c r="EY819" s="70"/>
      <c r="EZ819" s="70"/>
      <c r="FA819" s="70"/>
      <c r="FB819" s="70"/>
      <c r="FC819" s="70"/>
      <c r="FD819" s="70"/>
      <c r="FE819" s="70"/>
      <c r="FF819" s="70"/>
      <c r="FG819" s="70"/>
      <c r="FH819" s="70"/>
      <c r="FI819" s="70"/>
      <c r="FJ819" s="70"/>
      <c r="FK819" s="70"/>
      <c r="FL819" s="70"/>
      <c r="FM819" s="70"/>
      <c r="FN819" s="70"/>
      <c r="FO819" s="70"/>
      <c r="FP819" s="70"/>
      <c r="FQ819" s="70"/>
      <c r="FR819" s="70"/>
      <c r="FS819" s="70"/>
      <c r="FT819" s="70"/>
      <c r="FU819" s="70"/>
      <c r="FV819" s="70"/>
      <c r="FW819" s="70"/>
      <c r="FX819" s="70"/>
      <c r="FY819" s="70"/>
      <c r="FZ819" s="70"/>
      <c r="GA819" s="70"/>
      <c r="GB819" s="70"/>
      <c r="GC819" s="70"/>
      <c r="GD819" s="70"/>
      <c r="GE819" s="70"/>
      <c r="GF819" s="70"/>
      <c r="GG819" s="70"/>
      <c r="GH819" s="70"/>
      <c r="GI819" s="70"/>
      <c r="GJ819" s="70"/>
      <c r="GK819" s="70"/>
      <c r="GL819" s="70"/>
      <c r="GM819" s="70"/>
      <c r="GN819" s="70"/>
      <c r="GO819" s="70"/>
      <c r="GP819" s="70"/>
      <c r="GQ819" s="70"/>
      <c r="GR819" s="70"/>
      <c r="GS819" s="70"/>
      <c r="GT819" s="70"/>
      <c r="GU819" s="70"/>
      <c r="GV819" s="70"/>
      <c r="GW819" s="70"/>
      <c r="GX819" s="70"/>
      <c r="GY819" s="70"/>
      <c r="GZ819" s="70"/>
      <c r="HA819" s="70"/>
      <c r="HB819" s="70"/>
      <c r="HC819" s="70"/>
      <c r="HD819" s="70"/>
      <c r="HE819" s="70"/>
      <c r="HF819" s="70"/>
      <c r="HG819" s="70"/>
      <c r="HH819" s="70"/>
      <c r="HI819" s="70"/>
      <c r="HJ819" s="70"/>
      <c r="HK819" s="70"/>
      <c r="HL819" s="70"/>
      <c r="HM819" s="70"/>
      <c r="HN819" s="70"/>
      <c r="HO819" s="70"/>
      <c r="HP819" s="70"/>
      <c r="HQ819" s="70"/>
      <c r="HR819" s="70"/>
      <c r="HS819" s="70"/>
      <c r="HT819" s="70"/>
      <c r="HU819" s="70"/>
      <c r="HV819" s="70"/>
      <c r="HW819" s="70"/>
      <c r="HX819" s="70"/>
      <c r="HY819" s="70"/>
      <c r="HZ819" s="70"/>
      <c r="IA819" s="70"/>
      <c r="IB819" s="70"/>
      <c r="IC819" s="70"/>
      <c r="ID819" s="70"/>
      <c r="IE819" s="70"/>
      <c r="IF819" s="70"/>
      <c r="IG819" s="70"/>
      <c r="IH819" s="70"/>
      <c r="II819" s="70"/>
      <c r="IJ819" s="70"/>
      <c r="IK819" s="70"/>
      <c r="IL819" s="70"/>
      <c r="IM819" s="70"/>
      <c r="IN819" s="70"/>
      <c r="IO819" s="70"/>
      <c r="IP819" s="70"/>
      <c r="IQ819" s="70"/>
      <c r="IR819" s="70"/>
      <c r="IS819" s="70"/>
      <c r="IT819" s="70"/>
      <c r="IU819" s="70"/>
    </row>
    <row r="820" spans="1:255" ht="14.25">
      <c r="A820" s="69" t="s">
        <v>648</v>
      </c>
      <c r="B820" s="69"/>
      <c r="C820" s="66">
        <f t="shared" si="12"/>
        <v>0</v>
      </c>
      <c r="D820" s="69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  <c r="AF820" s="70"/>
      <c r="AG820" s="70"/>
      <c r="AH820" s="70"/>
      <c r="AI820" s="70"/>
      <c r="AJ820" s="70"/>
      <c r="AK820" s="70"/>
      <c r="AL820" s="70"/>
      <c r="AM820" s="70"/>
      <c r="AN820" s="70"/>
      <c r="AO820" s="70"/>
      <c r="AP820" s="70"/>
      <c r="AQ820" s="70"/>
      <c r="AR820" s="70"/>
      <c r="AS820" s="70"/>
      <c r="AT820" s="70"/>
      <c r="AU820" s="70"/>
      <c r="AV820" s="70"/>
      <c r="AW820" s="70"/>
      <c r="AX820" s="70"/>
      <c r="AY820" s="70"/>
      <c r="AZ820" s="70"/>
      <c r="BA820" s="70"/>
      <c r="BB820" s="70"/>
      <c r="BC820" s="70"/>
      <c r="BD820" s="70"/>
      <c r="BE820" s="70"/>
      <c r="BF820" s="70"/>
      <c r="BG820" s="70"/>
      <c r="BH820" s="70"/>
      <c r="BI820" s="70"/>
      <c r="BJ820" s="70"/>
      <c r="BK820" s="70"/>
      <c r="BL820" s="70"/>
      <c r="BM820" s="70"/>
      <c r="BN820" s="70"/>
      <c r="BO820" s="70"/>
      <c r="BP820" s="70"/>
      <c r="BQ820" s="70"/>
      <c r="BR820" s="70"/>
      <c r="BS820" s="70"/>
      <c r="BT820" s="70"/>
      <c r="BU820" s="70"/>
      <c r="BV820" s="70"/>
      <c r="BW820" s="70"/>
      <c r="BX820" s="70"/>
      <c r="BY820" s="70"/>
      <c r="BZ820" s="70"/>
      <c r="CA820" s="70"/>
      <c r="CB820" s="70"/>
      <c r="CC820" s="70"/>
      <c r="CD820" s="70"/>
      <c r="CE820" s="70"/>
      <c r="CF820" s="70"/>
      <c r="CG820" s="70"/>
      <c r="CH820" s="70"/>
      <c r="CI820" s="70"/>
      <c r="CJ820" s="70"/>
      <c r="CK820" s="70"/>
      <c r="CL820" s="70"/>
      <c r="CM820" s="70"/>
      <c r="CN820" s="70"/>
      <c r="CO820" s="70"/>
      <c r="CP820" s="70"/>
      <c r="CQ820" s="70"/>
      <c r="CR820" s="70"/>
      <c r="CS820" s="70"/>
      <c r="CT820" s="70"/>
      <c r="CU820" s="70"/>
      <c r="CV820" s="70"/>
      <c r="CW820" s="70"/>
      <c r="CX820" s="70"/>
      <c r="CY820" s="70"/>
      <c r="CZ820" s="70"/>
      <c r="DA820" s="70"/>
      <c r="DB820" s="70"/>
      <c r="DC820" s="70"/>
      <c r="DD820" s="70"/>
      <c r="DE820" s="70"/>
      <c r="DF820" s="70"/>
      <c r="DG820" s="70"/>
      <c r="DH820" s="70"/>
      <c r="DI820" s="70"/>
      <c r="DJ820" s="70"/>
      <c r="DK820" s="70"/>
      <c r="DL820" s="70"/>
      <c r="DM820" s="70"/>
      <c r="DN820" s="70"/>
      <c r="DO820" s="70"/>
      <c r="DP820" s="70"/>
      <c r="DQ820" s="70"/>
      <c r="DR820" s="70"/>
      <c r="DS820" s="70"/>
      <c r="DT820" s="70"/>
      <c r="DU820" s="70"/>
      <c r="DV820" s="70"/>
      <c r="DW820" s="70"/>
      <c r="DX820" s="70"/>
      <c r="DY820" s="70"/>
      <c r="DZ820" s="70"/>
      <c r="EA820" s="70"/>
      <c r="EB820" s="70"/>
      <c r="EC820" s="70"/>
      <c r="ED820" s="70"/>
      <c r="EE820" s="70"/>
      <c r="EF820" s="70"/>
      <c r="EG820" s="70"/>
      <c r="EH820" s="70"/>
      <c r="EI820" s="70"/>
      <c r="EJ820" s="70"/>
      <c r="EK820" s="70"/>
      <c r="EL820" s="70"/>
      <c r="EM820" s="70"/>
      <c r="EN820" s="70"/>
      <c r="EO820" s="70"/>
      <c r="EP820" s="70"/>
      <c r="EQ820" s="70"/>
      <c r="ER820" s="70"/>
      <c r="ES820" s="70"/>
      <c r="ET820" s="70"/>
      <c r="EU820" s="70"/>
      <c r="EV820" s="70"/>
      <c r="EW820" s="70"/>
      <c r="EX820" s="70"/>
      <c r="EY820" s="70"/>
      <c r="EZ820" s="70"/>
      <c r="FA820" s="70"/>
      <c r="FB820" s="70"/>
      <c r="FC820" s="70"/>
      <c r="FD820" s="70"/>
      <c r="FE820" s="70"/>
      <c r="FF820" s="70"/>
      <c r="FG820" s="70"/>
      <c r="FH820" s="70"/>
      <c r="FI820" s="70"/>
      <c r="FJ820" s="70"/>
      <c r="FK820" s="70"/>
      <c r="FL820" s="70"/>
      <c r="FM820" s="70"/>
      <c r="FN820" s="70"/>
      <c r="FO820" s="70"/>
      <c r="FP820" s="70"/>
      <c r="FQ820" s="70"/>
      <c r="FR820" s="70"/>
      <c r="FS820" s="70"/>
      <c r="FT820" s="70"/>
      <c r="FU820" s="70"/>
      <c r="FV820" s="70"/>
      <c r="FW820" s="70"/>
      <c r="FX820" s="70"/>
      <c r="FY820" s="70"/>
      <c r="FZ820" s="70"/>
      <c r="GA820" s="70"/>
      <c r="GB820" s="70"/>
      <c r="GC820" s="70"/>
      <c r="GD820" s="70"/>
      <c r="GE820" s="70"/>
      <c r="GF820" s="70"/>
      <c r="GG820" s="70"/>
      <c r="GH820" s="70"/>
      <c r="GI820" s="70"/>
      <c r="GJ820" s="70"/>
      <c r="GK820" s="70"/>
      <c r="GL820" s="70"/>
      <c r="GM820" s="70"/>
      <c r="GN820" s="70"/>
      <c r="GO820" s="70"/>
      <c r="GP820" s="70"/>
      <c r="GQ820" s="70"/>
      <c r="GR820" s="70"/>
      <c r="GS820" s="70"/>
      <c r="GT820" s="70"/>
      <c r="GU820" s="70"/>
      <c r="GV820" s="70"/>
      <c r="GW820" s="70"/>
      <c r="GX820" s="70"/>
      <c r="GY820" s="70"/>
      <c r="GZ820" s="70"/>
      <c r="HA820" s="70"/>
      <c r="HB820" s="70"/>
      <c r="HC820" s="70"/>
      <c r="HD820" s="70"/>
      <c r="HE820" s="70"/>
      <c r="HF820" s="70"/>
      <c r="HG820" s="70"/>
      <c r="HH820" s="70"/>
      <c r="HI820" s="70"/>
      <c r="HJ820" s="70"/>
      <c r="HK820" s="70"/>
      <c r="HL820" s="70"/>
      <c r="HM820" s="70"/>
      <c r="HN820" s="70"/>
      <c r="HO820" s="70"/>
      <c r="HP820" s="70"/>
      <c r="HQ820" s="70"/>
      <c r="HR820" s="70"/>
      <c r="HS820" s="70"/>
      <c r="HT820" s="70"/>
      <c r="HU820" s="70"/>
      <c r="HV820" s="70"/>
      <c r="HW820" s="70"/>
      <c r="HX820" s="70"/>
      <c r="HY820" s="70"/>
      <c r="HZ820" s="70"/>
      <c r="IA820" s="70"/>
      <c r="IB820" s="70"/>
      <c r="IC820" s="70"/>
      <c r="ID820" s="70"/>
      <c r="IE820" s="70"/>
      <c r="IF820" s="70"/>
      <c r="IG820" s="70"/>
      <c r="IH820" s="70"/>
      <c r="II820" s="70"/>
      <c r="IJ820" s="70"/>
      <c r="IK820" s="70"/>
      <c r="IL820" s="70"/>
      <c r="IM820" s="70"/>
      <c r="IN820" s="70"/>
      <c r="IO820" s="70"/>
      <c r="IP820" s="70"/>
      <c r="IQ820" s="70"/>
      <c r="IR820" s="70"/>
      <c r="IS820" s="70"/>
      <c r="IT820" s="70"/>
      <c r="IU820" s="70"/>
    </row>
    <row r="821" spans="1:255" s="62" customFormat="1" ht="14.25">
      <c r="A821" s="65" t="s">
        <v>649</v>
      </c>
      <c r="B821" s="65">
        <v>2830</v>
      </c>
      <c r="C821" s="66">
        <f t="shared" si="12"/>
        <v>7634</v>
      </c>
      <c r="D821" s="65">
        <v>10464</v>
      </c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  <c r="CK821" s="7"/>
      <c r="CL821" s="7"/>
      <c r="CM821" s="7"/>
      <c r="CN821" s="7"/>
      <c r="CO821" s="7"/>
      <c r="CP821" s="7"/>
      <c r="CQ821" s="7"/>
      <c r="CR821" s="7"/>
      <c r="CS821" s="7"/>
      <c r="CT821" s="7"/>
      <c r="CU821" s="7"/>
      <c r="CV821" s="7"/>
      <c r="CW821" s="7"/>
      <c r="CX821" s="7"/>
      <c r="CY821" s="7"/>
      <c r="CZ821" s="7"/>
      <c r="DA821" s="7"/>
      <c r="DB821" s="7"/>
      <c r="DC821" s="7"/>
      <c r="DD821" s="7"/>
      <c r="DE821" s="7"/>
      <c r="DF821" s="7"/>
      <c r="DG821" s="7"/>
      <c r="DH821" s="7"/>
      <c r="DI821" s="7"/>
      <c r="DJ821" s="7"/>
      <c r="DK821" s="7"/>
      <c r="DL821" s="7"/>
      <c r="DM821" s="7"/>
      <c r="DN821" s="7"/>
      <c r="DO821" s="7"/>
      <c r="DP821" s="7"/>
      <c r="DQ821" s="7"/>
      <c r="DR821" s="7"/>
      <c r="DS821" s="7"/>
      <c r="DT821" s="7"/>
      <c r="DU821" s="7"/>
      <c r="DV821" s="7"/>
      <c r="DW821" s="7"/>
      <c r="DX821" s="7"/>
      <c r="DY821" s="7"/>
      <c r="DZ821" s="7"/>
      <c r="EA821" s="7"/>
      <c r="EB821" s="7"/>
      <c r="EC821" s="7"/>
      <c r="ED821" s="7"/>
      <c r="EE821" s="7"/>
      <c r="EF821" s="7"/>
      <c r="EG821" s="7"/>
      <c r="EH821" s="7"/>
      <c r="EI821" s="7"/>
      <c r="EJ821" s="7"/>
      <c r="EK821" s="7"/>
      <c r="EL821" s="7"/>
      <c r="EM821" s="7"/>
      <c r="EN821" s="7"/>
      <c r="EO821" s="7"/>
      <c r="EP821" s="7"/>
      <c r="EQ821" s="7"/>
      <c r="ER821" s="7"/>
      <c r="ES821" s="7"/>
      <c r="ET821" s="7"/>
      <c r="EU821" s="7"/>
      <c r="EV821" s="7"/>
      <c r="EW821" s="7"/>
      <c r="EX821" s="7"/>
      <c r="EY821" s="7"/>
      <c r="EZ821" s="7"/>
      <c r="FA821" s="7"/>
      <c r="FB821" s="7"/>
      <c r="FC821" s="7"/>
      <c r="FD821" s="7"/>
      <c r="FE821" s="7"/>
      <c r="FF821" s="7"/>
      <c r="FG821" s="7"/>
      <c r="FH821" s="7"/>
      <c r="FI821" s="7"/>
      <c r="FJ821" s="7"/>
      <c r="FK821" s="7"/>
      <c r="FL821" s="7"/>
      <c r="FM821" s="7"/>
      <c r="FN821" s="7"/>
      <c r="FO821" s="7"/>
      <c r="FP821" s="7"/>
      <c r="FQ821" s="7"/>
      <c r="FR821" s="7"/>
      <c r="FS821" s="7"/>
      <c r="FT821" s="7"/>
      <c r="FU821" s="7"/>
      <c r="FV821" s="7"/>
      <c r="FW821" s="7"/>
      <c r="FX821" s="7"/>
      <c r="FY821" s="7"/>
      <c r="FZ821" s="7"/>
      <c r="GA821" s="7"/>
      <c r="GB821" s="7"/>
      <c r="GC821" s="7"/>
      <c r="GD821" s="7"/>
      <c r="GE821" s="7"/>
      <c r="GF821" s="7"/>
      <c r="GG821" s="7"/>
      <c r="GH821" s="7"/>
      <c r="GI821" s="7"/>
      <c r="GJ821" s="7"/>
      <c r="GK821" s="7"/>
      <c r="GL821" s="7"/>
      <c r="GM821" s="7"/>
      <c r="GN821" s="7"/>
      <c r="GO821" s="7"/>
      <c r="GP821" s="7"/>
      <c r="GQ821" s="7"/>
      <c r="GR821" s="7"/>
      <c r="GS821" s="7"/>
      <c r="GT821" s="7"/>
      <c r="GU821" s="7"/>
      <c r="GV821" s="7"/>
      <c r="GW821" s="7"/>
      <c r="GX821" s="7"/>
      <c r="GY821" s="7"/>
      <c r="GZ821" s="7"/>
      <c r="HA821" s="7"/>
      <c r="HB821" s="7"/>
      <c r="HC821" s="7"/>
      <c r="HD821" s="7"/>
      <c r="HE821" s="7"/>
      <c r="HF821" s="7"/>
      <c r="HG821" s="7"/>
      <c r="HH821" s="7"/>
      <c r="HI821" s="7"/>
      <c r="HJ821" s="7"/>
      <c r="HK821" s="7"/>
      <c r="HL821" s="7"/>
      <c r="HM821" s="7"/>
      <c r="HN821" s="7"/>
      <c r="HO821" s="7"/>
      <c r="HP821" s="7"/>
      <c r="HQ821" s="7"/>
      <c r="HR821" s="7"/>
      <c r="HS821" s="7"/>
      <c r="HT821" s="7"/>
      <c r="HU821" s="7"/>
      <c r="HV821" s="7"/>
      <c r="HW821" s="7"/>
      <c r="HX821" s="7"/>
      <c r="HY821" s="7"/>
      <c r="HZ821" s="7"/>
      <c r="IA821" s="7"/>
      <c r="IB821" s="7"/>
      <c r="IC821" s="7"/>
      <c r="ID821" s="7"/>
      <c r="IE821" s="7"/>
      <c r="IF821" s="7"/>
      <c r="IG821" s="7"/>
      <c r="IH821" s="7"/>
      <c r="II821" s="7"/>
      <c r="IJ821" s="7"/>
      <c r="IK821" s="7"/>
      <c r="IL821" s="7"/>
      <c r="IM821" s="7"/>
      <c r="IN821" s="7"/>
      <c r="IO821" s="7"/>
      <c r="IP821" s="7"/>
      <c r="IQ821" s="7"/>
      <c r="IR821" s="7"/>
      <c r="IS821" s="7"/>
      <c r="IT821" s="7"/>
      <c r="IU821" s="7"/>
    </row>
    <row r="822" spans="1:255" s="62" customFormat="1" ht="14.25">
      <c r="A822" s="65" t="s">
        <v>650</v>
      </c>
      <c r="B822" s="65"/>
      <c r="C822" s="66">
        <f t="shared" si="12"/>
        <v>3469</v>
      </c>
      <c r="D822" s="65">
        <v>3469</v>
      </c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  <c r="CK822" s="7"/>
      <c r="CL822" s="7"/>
      <c r="CM822" s="7"/>
      <c r="CN822" s="7"/>
      <c r="CO822" s="7"/>
      <c r="CP822" s="7"/>
      <c r="CQ822" s="7"/>
      <c r="CR822" s="7"/>
      <c r="CS822" s="7"/>
      <c r="CT822" s="7"/>
      <c r="CU822" s="7"/>
      <c r="CV822" s="7"/>
      <c r="CW822" s="7"/>
      <c r="CX822" s="7"/>
      <c r="CY822" s="7"/>
      <c r="CZ822" s="7"/>
      <c r="DA822" s="7"/>
      <c r="DB822" s="7"/>
      <c r="DC822" s="7"/>
      <c r="DD822" s="7"/>
      <c r="DE822" s="7"/>
      <c r="DF822" s="7"/>
      <c r="DG822" s="7"/>
      <c r="DH822" s="7"/>
      <c r="DI822" s="7"/>
      <c r="DJ822" s="7"/>
      <c r="DK822" s="7"/>
      <c r="DL822" s="7"/>
      <c r="DM822" s="7"/>
      <c r="DN822" s="7"/>
      <c r="DO822" s="7"/>
      <c r="DP822" s="7"/>
      <c r="DQ822" s="7"/>
      <c r="DR822" s="7"/>
      <c r="DS822" s="7"/>
      <c r="DT822" s="7"/>
      <c r="DU822" s="7"/>
      <c r="DV822" s="7"/>
      <c r="DW822" s="7"/>
      <c r="DX822" s="7"/>
      <c r="DY822" s="7"/>
      <c r="DZ822" s="7"/>
      <c r="EA822" s="7"/>
      <c r="EB822" s="7"/>
      <c r="EC822" s="7"/>
      <c r="ED822" s="7"/>
      <c r="EE822" s="7"/>
      <c r="EF822" s="7"/>
      <c r="EG822" s="7"/>
      <c r="EH822" s="7"/>
      <c r="EI822" s="7"/>
      <c r="EJ822" s="7"/>
      <c r="EK822" s="7"/>
      <c r="EL822" s="7"/>
      <c r="EM822" s="7"/>
      <c r="EN822" s="7"/>
      <c r="EO822" s="7"/>
      <c r="EP822" s="7"/>
      <c r="EQ822" s="7"/>
      <c r="ER822" s="7"/>
      <c r="ES822" s="7"/>
      <c r="ET822" s="7"/>
      <c r="EU822" s="7"/>
      <c r="EV822" s="7"/>
      <c r="EW822" s="7"/>
      <c r="EX822" s="7"/>
      <c r="EY822" s="7"/>
      <c r="EZ822" s="7"/>
      <c r="FA822" s="7"/>
      <c r="FB822" s="7"/>
      <c r="FC822" s="7"/>
      <c r="FD822" s="7"/>
      <c r="FE822" s="7"/>
      <c r="FF822" s="7"/>
      <c r="FG822" s="7"/>
      <c r="FH822" s="7"/>
      <c r="FI822" s="7"/>
      <c r="FJ822" s="7"/>
      <c r="FK822" s="7"/>
      <c r="FL822" s="7"/>
      <c r="FM822" s="7"/>
      <c r="FN822" s="7"/>
      <c r="FO822" s="7"/>
      <c r="FP822" s="7"/>
      <c r="FQ822" s="7"/>
      <c r="FR822" s="7"/>
      <c r="FS822" s="7"/>
      <c r="FT822" s="7"/>
      <c r="FU822" s="7"/>
      <c r="FV822" s="7"/>
      <c r="FW822" s="7"/>
      <c r="FX822" s="7"/>
      <c r="FY822" s="7"/>
      <c r="FZ822" s="7"/>
      <c r="GA822" s="7"/>
      <c r="GB822" s="7"/>
      <c r="GC822" s="7"/>
      <c r="GD822" s="7"/>
      <c r="GE822" s="7"/>
      <c r="GF822" s="7"/>
      <c r="GG822" s="7"/>
      <c r="GH822" s="7"/>
      <c r="GI822" s="7"/>
      <c r="GJ822" s="7"/>
      <c r="GK822" s="7"/>
      <c r="GL822" s="7"/>
      <c r="GM822" s="7"/>
      <c r="GN822" s="7"/>
      <c r="GO822" s="7"/>
      <c r="GP822" s="7"/>
      <c r="GQ822" s="7"/>
      <c r="GR822" s="7"/>
      <c r="GS822" s="7"/>
      <c r="GT822" s="7"/>
      <c r="GU822" s="7"/>
      <c r="GV822" s="7"/>
      <c r="GW822" s="7"/>
      <c r="GX822" s="7"/>
      <c r="GY822" s="7"/>
      <c r="GZ822" s="7"/>
      <c r="HA822" s="7"/>
      <c r="HB822" s="7"/>
      <c r="HC822" s="7"/>
      <c r="HD822" s="7"/>
      <c r="HE822" s="7"/>
      <c r="HF822" s="7"/>
      <c r="HG822" s="7"/>
      <c r="HH822" s="7"/>
      <c r="HI822" s="7"/>
      <c r="HJ822" s="7"/>
      <c r="HK822" s="7"/>
      <c r="HL822" s="7"/>
      <c r="HM822" s="7"/>
      <c r="HN822" s="7"/>
      <c r="HO822" s="7"/>
      <c r="HP822" s="7"/>
      <c r="HQ822" s="7"/>
      <c r="HR822" s="7"/>
      <c r="HS822" s="7"/>
      <c r="HT822" s="7"/>
      <c r="HU822" s="7"/>
      <c r="HV822" s="7"/>
      <c r="HW822" s="7"/>
      <c r="HX822" s="7"/>
      <c r="HY822" s="7"/>
      <c r="HZ822" s="7"/>
      <c r="IA822" s="7"/>
      <c r="IB822" s="7"/>
      <c r="IC822" s="7"/>
      <c r="ID822" s="7"/>
      <c r="IE822" s="7"/>
      <c r="IF822" s="7"/>
      <c r="IG822" s="7"/>
      <c r="IH822" s="7"/>
      <c r="II822" s="7"/>
      <c r="IJ822" s="7"/>
      <c r="IK822" s="7"/>
      <c r="IL822" s="7"/>
      <c r="IM822" s="7"/>
      <c r="IN822" s="7"/>
      <c r="IO822" s="7"/>
      <c r="IP822" s="7"/>
      <c r="IQ822" s="7"/>
      <c r="IR822" s="7"/>
      <c r="IS822" s="7"/>
      <c r="IT822" s="7"/>
      <c r="IU822" s="7"/>
    </row>
    <row r="823" spans="1:255" ht="14.25">
      <c r="A823" s="69" t="s">
        <v>651</v>
      </c>
      <c r="B823" s="69"/>
      <c r="C823" s="66">
        <f t="shared" si="12"/>
        <v>0</v>
      </c>
      <c r="D823" s="69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  <c r="AH823" s="70"/>
      <c r="AI823" s="70"/>
      <c r="AJ823" s="70"/>
      <c r="AK823" s="70"/>
      <c r="AL823" s="70"/>
      <c r="AM823" s="70"/>
      <c r="AN823" s="70"/>
      <c r="AO823" s="70"/>
      <c r="AP823" s="70"/>
      <c r="AQ823" s="70"/>
      <c r="AR823" s="70"/>
      <c r="AS823" s="70"/>
      <c r="AT823" s="70"/>
      <c r="AU823" s="70"/>
      <c r="AV823" s="70"/>
      <c r="AW823" s="70"/>
      <c r="AX823" s="70"/>
      <c r="AY823" s="70"/>
      <c r="AZ823" s="70"/>
      <c r="BA823" s="70"/>
      <c r="BB823" s="70"/>
      <c r="BC823" s="70"/>
      <c r="BD823" s="70"/>
      <c r="BE823" s="70"/>
      <c r="BF823" s="70"/>
      <c r="BG823" s="70"/>
      <c r="BH823" s="70"/>
      <c r="BI823" s="70"/>
      <c r="BJ823" s="70"/>
      <c r="BK823" s="70"/>
      <c r="BL823" s="70"/>
      <c r="BM823" s="70"/>
      <c r="BN823" s="70"/>
      <c r="BO823" s="70"/>
      <c r="BP823" s="70"/>
      <c r="BQ823" s="70"/>
      <c r="BR823" s="70"/>
      <c r="BS823" s="70"/>
      <c r="BT823" s="70"/>
      <c r="BU823" s="70"/>
      <c r="BV823" s="70"/>
      <c r="BW823" s="70"/>
      <c r="BX823" s="70"/>
      <c r="BY823" s="70"/>
      <c r="BZ823" s="70"/>
      <c r="CA823" s="70"/>
      <c r="CB823" s="70"/>
      <c r="CC823" s="70"/>
      <c r="CD823" s="70"/>
      <c r="CE823" s="70"/>
      <c r="CF823" s="70"/>
      <c r="CG823" s="70"/>
      <c r="CH823" s="70"/>
      <c r="CI823" s="70"/>
      <c r="CJ823" s="70"/>
      <c r="CK823" s="70"/>
      <c r="CL823" s="70"/>
      <c r="CM823" s="70"/>
      <c r="CN823" s="70"/>
      <c r="CO823" s="70"/>
      <c r="CP823" s="70"/>
      <c r="CQ823" s="70"/>
      <c r="CR823" s="70"/>
      <c r="CS823" s="70"/>
      <c r="CT823" s="70"/>
      <c r="CU823" s="70"/>
      <c r="CV823" s="70"/>
      <c r="CW823" s="70"/>
      <c r="CX823" s="70"/>
      <c r="CY823" s="70"/>
      <c r="CZ823" s="70"/>
      <c r="DA823" s="70"/>
      <c r="DB823" s="70"/>
      <c r="DC823" s="70"/>
      <c r="DD823" s="70"/>
      <c r="DE823" s="70"/>
      <c r="DF823" s="70"/>
      <c r="DG823" s="70"/>
      <c r="DH823" s="70"/>
      <c r="DI823" s="70"/>
      <c r="DJ823" s="70"/>
      <c r="DK823" s="70"/>
      <c r="DL823" s="70"/>
      <c r="DM823" s="70"/>
      <c r="DN823" s="70"/>
      <c r="DO823" s="70"/>
      <c r="DP823" s="70"/>
      <c r="DQ823" s="70"/>
      <c r="DR823" s="70"/>
      <c r="DS823" s="70"/>
      <c r="DT823" s="70"/>
      <c r="DU823" s="70"/>
      <c r="DV823" s="70"/>
      <c r="DW823" s="70"/>
      <c r="DX823" s="70"/>
      <c r="DY823" s="70"/>
      <c r="DZ823" s="70"/>
      <c r="EA823" s="70"/>
      <c r="EB823" s="70"/>
      <c r="EC823" s="70"/>
      <c r="ED823" s="70"/>
      <c r="EE823" s="70"/>
      <c r="EF823" s="70"/>
      <c r="EG823" s="70"/>
      <c r="EH823" s="70"/>
      <c r="EI823" s="70"/>
      <c r="EJ823" s="70"/>
      <c r="EK823" s="70"/>
      <c r="EL823" s="70"/>
      <c r="EM823" s="70"/>
      <c r="EN823" s="70"/>
      <c r="EO823" s="70"/>
      <c r="EP823" s="70"/>
      <c r="EQ823" s="70"/>
      <c r="ER823" s="70"/>
      <c r="ES823" s="70"/>
      <c r="ET823" s="70"/>
      <c r="EU823" s="70"/>
      <c r="EV823" s="70"/>
      <c r="EW823" s="70"/>
      <c r="EX823" s="70"/>
      <c r="EY823" s="70"/>
      <c r="EZ823" s="70"/>
      <c r="FA823" s="70"/>
      <c r="FB823" s="70"/>
      <c r="FC823" s="70"/>
      <c r="FD823" s="70"/>
      <c r="FE823" s="70"/>
      <c r="FF823" s="70"/>
      <c r="FG823" s="70"/>
      <c r="FH823" s="70"/>
      <c r="FI823" s="70"/>
      <c r="FJ823" s="70"/>
      <c r="FK823" s="70"/>
      <c r="FL823" s="70"/>
      <c r="FM823" s="70"/>
      <c r="FN823" s="70"/>
      <c r="FO823" s="70"/>
      <c r="FP823" s="70"/>
      <c r="FQ823" s="70"/>
      <c r="FR823" s="70"/>
      <c r="FS823" s="70"/>
      <c r="FT823" s="70"/>
      <c r="FU823" s="70"/>
      <c r="FV823" s="70"/>
      <c r="FW823" s="70"/>
      <c r="FX823" s="70"/>
      <c r="FY823" s="70"/>
      <c r="FZ823" s="70"/>
      <c r="GA823" s="70"/>
      <c r="GB823" s="70"/>
      <c r="GC823" s="70"/>
      <c r="GD823" s="70"/>
      <c r="GE823" s="70"/>
      <c r="GF823" s="70"/>
      <c r="GG823" s="70"/>
      <c r="GH823" s="70"/>
      <c r="GI823" s="70"/>
      <c r="GJ823" s="70"/>
      <c r="GK823" s="70"/>
      <c r="GL823" s="70"/>
      <c r="GM823" s="70"/>
      <c r="GN823" s="70"/>
      <c r="GO823" s="70"/>
      <c r="GP823" s="70"/>
      <c r="GQ823" s="70"/>
      <c r="GR823" s="70"/>
      <c r="GS823" s="70"/>
      <c r="GT823" s="70"/>
      <c r="GU823" s="70"/>
      <c r="GV823" s="70"/>
      <c r="GW823" s="70"/>
      <c r="GX823" s="70"/>
      <c r="GY823" s="70"/>
      <c r="GZ823" s="70"/>
      <c r="HA823" s="70"/>
      <c r="HB823" s="70"/>
      <c r="HC823" s="70"/>
      <c r="HD823" s="70"/>
      <c r="HE823" s="70"/>
      <c r="HF823" s="70"/>
      <c r="HG823" s="70"/>
      <c r="HH823" s="70"/>
      <c r="HI823" s="70"/>
      <c r="HJ823" s="70"/>
      <c r="HK823" s="70"/>
      <c r="HL823" s="70"/>
      <c r="HM823" s="70"/>
      <c r="HN823" s="70"/>
      <c r="HO823" s="70"/>
      <c r="HP823" s="70"/>
      <c r="HQ823" s="70"/>
      <c r="HR823" s="70"/>
      <c r="HS823" s="70"/>
      <c r="HT823" s="70"/>
      <c r="HU823" s="70"/>
      <c r="HV823" s="70"/>
      <c r="HW823" s="70"/>
      <c r="HX823" s="70"/>
      <c r="HY823" s="70"/>
      <c r="HZ823" s="70"/>
      <c r="IA823" s="70"/>
      <c r="IB823" s="70"/>
      <c r="IC823" s="70"/>
      <c r="ID823" s="70"/>
      <c r="IE823" s="70"/>
      <c r="IF823" s="70"/>
      <c r="IG823" s="70"/>
      <c r="IH823" s="70"/>
      <c r="II823" s="70"/>
      <c r="IJ823" s="70"/>
      <c r="IK823" s="70"/>
      <c r="IL823" s="70"/>
      <c r="IM823" s="70"/>
      <c r="IN823" s="70"/>
      <c r="IO823" s="70"/>
      <c r="IP823" s="70"/>
      <c r="IQ823" s="70"/>
      <c r="IR823" s="70"/>
      <c r="IS823" s="70"/>
      <c r="IT823" s="70"/>
      <c r="IU823" s="70"/>
    </row>
    <row r="824" spans="1:255" s="62" customFormat="1" ht="14.25">
      <c r="A824" s="65" t="s">
        <v>652</v>
      </c>
      <c r="B824" s="65"/>
      <c r="C824" s="66">
        <f t="shared" si="12"/>
        <v>11</v>
      </c>
      <c r="D824" s="65">
        <v>11</v>
      </c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  <c r="CK824" s="7"/>
      <c r="CL824" s="7"/>
      <c r="CM824" s="7"/>
      <c r="CN824" s="7"/>
      <c r="CO824" s="7"/>
      <c r="CP824" s="7"/>
      <c r="CQ824" s="7"/>
      <c r="CR824" s="7"/>
      <c r="CS824" s="7"/>
      <c r="CT824" s="7"/>
      <c r="CU824" s="7"/>
      <c r="CV824" s="7"/>
      <c r="CW824" s="7"/>
      <c r="CX824" s="7"/>
      <c r="CY824" s="7"/>
      <c r="CZ824" s="7"/>
      <c r="DA824" s="7"/>
      <c r="DB824" s="7"/>
      <c r="DC824" s="7"/>
      <c r="DD824" s="7"/>
      <c r="DE824" s="7"/>
      <c r="DF824" s="7"/>
      <c r="DG824" s="7"/>
      <c r="DH824" s="7"/>
      <c r="DI824" s="7"/>
      <c r="DJ824" s="7"/>
      <c r="DK824" s="7"/>
      <c r="DL824" s="7"/>
      <c r="DM824" s="7"/>
      <c r="DN824" s="7"/>
      <c r="DO824" s="7"/>
      <c r="DP824" s="7"/>
      <c r="DQ824" s="7"/>
      <c r="DR824" s="7"/>
      <c r="DS824" s="7"/>
      <c r="DT824" s="7"/>
      <c r="DU824" s="7"/>
      <c r="DV824" s="7"/>
      <c r="DW824" s="7"/>
      <c r="DX824" s="7"/>
      <c r="DY824" s="7"/>
      <c r="DZ824" s="7"/>
      <c r="EA824" s="7"/>
      <c r="EB824" s="7"/>
      <c r="EC824" s="7"/>
      <c r="ED824" s="7"/>
      <c r="EE824" s="7"/>
      <c r="EF824" s="7"/>
      <c r="EG824" s="7"/>
      <c r="EH824" s="7"/>
      <c r="EI824" s="7"/>
      <c r="EJ824" s="7"/>
      <c r="EK824" s="7"/>
      <c r="EL824" s="7"/>
      <c r="EM824" s="7"/>
      <c r="EN824" s="7"/>
      <c r="EO824" s="7"/>
      <c r="EP824" s="7"/>
      <c r="EQ824" s="7"/>
      <c r="ER824" s="7"/>
      <c r="ES824" s="7"/>
      <c r="ET824" s="7"/>
      <c r="EU824" s="7"/>
      <c r="EV824" s="7"/>
      <c r="EW824" s="7"/>
      <c r="EX824" s="7"/>
      <c r="EY824" s="7"/>
      <c r="EZ824" s="7"/>
      <c r="FA824" s="7"/>
      <c r="FB824" s="7"/>
      <c r="FC824" s="7"/>
      <c r="FD824" s="7"/>
      <c r="FE824" s="7"/>
      <c r="FF824" s="7"/>
      <c r="FG824" s="7"/>
      <c r="FH824" s="7"/>
      <c r="FI824" s="7"/>
      <c r="FJ824" s="7"/>
      <c r="FK824" s="7"/>
      <c r="FL824" s="7"/>
      <c r="FM824" s="7"/>
      <c r="FN824" s="7"/>
      <c r="FO824" s="7"/>
      <c r="FP824" s="7"/>
      <c r="FQ824" s="7"/>
      <c r="FR824" s="7"/>
      <c r="FS824" s="7"/>
      <c r="FT824" s="7"/>
      <c r="FU824" s="7"/>
      <c r="FV824" s="7"/>
      <c r="FW824" s="7"/>
      <c r="FX824" s="7"/>
      <c r="FY824" s="7"/>
      <c r="FZ824" s="7"/>
      <c r="GA824" s="7"/>
      <c r="GB824" s="7"/>
      <c r="GC824" s="7"/>
      <c r="GD824" s="7"/>
      <c r="GE824" s="7"/>
      <c r="GF824" s="7"/>
      <c r="GG824" s="7"/>
      <c r="GH824" s="7"/>
      <c r="GI824" s="7"/>
      <c r="GJ824" s="7"/>
      <c r="GK824" s="7"/>
      <c r="GL824" s="7"/>
      <c r="GM824" s="7"/>
      <c r="GN824" s="7"/>
      <c r="GO824" s="7"/>
      <c r="GP824" s="7"/>
      <c r="GQ824" s="7"/>
      <c r="GR824" s="7"/>
      <c r="GS824" s="7"/>
      <c r="GT824" s="7"/>
      <c r="GU824" s="7"/>
      <c r="GV824" s="7"/>
      <c r="GW824" s="7"/>
      <c r="GX824" s="7"/>
      <c r="GY824" s="7"/>
      <c r="GZ824" s="7"/>
      <c r="HA824" s="7"/>
      <c r="HB824" s="7"/>
      <c r="HC824" s="7"/>
      <c r="HD824" s="7"/>
      <c r="HE824" s="7"/>
      <c r="HF824" s="7"/>
      <c r="HG824" s="7"/>
      <c r="HH824" s="7"/>
      <c r="HI824" s="7"/>
      <c r="HJ824" s="7"/>
      <c r="HK824" s="7"/>
      <c r="HL824" s="7"/>
      <c r="HM824" s="7"/>
      <c r="HN824" s="7"/>
      <c r="HO824" s="7"/>
      <c r="HP824" s="7"/>
      <c r="HQ824" s="7"/>
      <c r="HR824" s="7"/>
      <c r="HS824" s="7"/>
      <c r="HT824" s="7"/>
      <c r="HU824" s="7"/>
      <c r="HV824" s="7"/>
      <c r="HW824" s="7"/>
      <c r="HX824" s="7"/>
      <c r="HY824" s="7"/>
      <c r="HZ824" s="7"/>
      <c r="IA824" s="7"/>
      <c r="IB824" s="7"/>
      <c r="IC824" s="7"/>
      <c r="ID824" s="7"/>
      <c r="IE824" s="7"/>
      <c r="IF824" s="7"/>
      <c r="IG824" s="7"/>
      <c r="IH824" s="7"/>
      <c r="II824" s="7"/>
      <c r="IJ824" s="7"/>
      <c r="IK824" s="7"/>
      <c r="IL824" s="7"/>
      <c r="IM824" s="7"/>
      <c r="IN824" s="7"/>
      <c r="IO824" s="7"/>
      <c r="IP824" s="7"/>
      <c r="IQ824" s="7"/>
      <c r="IR824" s="7"/>
      <c r="IS824" s="7"/>
      <c r="IT824" s="7"/>
      <c r="IU824" s="7"/>
    </row>
    <row r="825" spans="1:255" s="62" customFormat="1" ht="14.25">
      <c r="A825" s="65" t="s">
        <v>653</v>
      </c>
      <c r="B825" s="65"/>
      <c r="C825" s="66">
        <f t="shared" si="12"/>
        <v>1721</v>
      </c>
      <c r="D825" s="65">
        <v>1721</v>
      </c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  <c r="CK825" s="7"/>
      <c r="CL825" s="7"/>
      <c r="CM825" s="7"/>
      <c r="CN825" s="7"/>
      <c r="CO825" s="7"/>
      <c r="CP825" s="7"/>
      <c r="CQ825" s="7"/>
      <c r="CR825" s="7"/>
      <c r="CS825" s="7"/>
      <c r="CT825" s="7"/>
      <c r="CU825" s="7"/>
      <c r="CV825" s="7"/>
      <c r="CW825" s="7"/>
      <c r="CX825" s="7"/>
      <c r="CY825" s="7"/>
      <c r="CZ825" s="7"/>
      <c r="DA825" s="7"/>
      <c r="DB825" s="7"/>
      <c r="DC825" s="7"/>
      <c r="DD825" s="7"/>
      <c r="DE825" s="7"/>
      <c r="DF825" s="7"/>
      <c r="DG825" s="7"/>
      <c r="DH825" s="7"/>
      <c r="DI825" s="7"/>
      <c r="DJ825" s="7"/>
      <c r="DK825" s="7"/>
      <c r="DL825" s="7"/>
      <c r="DM825" s="7"/>
      <c r="DN825" s="7"/>
      <c r="DO825" s="7"/>
      <c r="DP825" s="7"/>
      <c r="DQ825" s="7"/>
      <c r="DR825" s="7"/>
      <c r="DS825" s="7"/>
      <c r="DT825" s="7"/>
      <c r="DU825" s="7"/>
      <c r="DV825" s="7"/>
      <c r="DW825" s="7"/>
      <c r="DX825" s="7"/>
      <c r="DY825" s="7"/>
      <c r="DZ825" s="7"/>
      <c r="EA825" s="7"/>
      <c r="EB825" s="7"/>
      <c r="EC825" s="7"/>
      <c r="ED825" s="7"/>
      <c r="EE825" s="7"/>
      <c r="EF825" s="7"/>
      <c r="EG825" s="7"/>
      <c r="EH825" s="7"/>
      <c r="EI825" s="7"/>
      <c r="EJ825" s="7"/>
      <c r="EK825" s="7"/>
      <c r="EL825" s="7"/>
      <c r="EM825" s="7"/>
      <c r="EN825" s="7"/>
      <c r="EO825" s="7"/>
      <c r="EP825" s="7"/>
      <c r="EQ825" s="7"/>
      <c r="ER825" s="7"/>
      <c r="ES825" s="7"/>
      <c r="ET825" s="7"/>
      <c r="EU825" s="7"/>
      <c r="EV825" s="7"/>
      <c r="EW825" s="7"/>
      <c r="EX825" s="7"/>
      <c r="EY825" s="7"/>
      <c r="EZ825" s="7"/>
      <c r="FA825" s="7"/>
      <c r="FB825" s="7"/>
      <c r="FC825" s="7"/>
      <c r="FD825" s="7"/>
      <c r="FE825" s="7"/>
      <c r="FF825" s="7"/>
      <c r="FG825" s="7"/>
      <c r="FH825" s="7"/>
      <c r="FI825" s="7"/>
      <c r="FJ825" s="7"/>
      <c r="FK825" s="7"/>
      <c r="FL825" s="7"/>
      <c r="FM825" s="7"/>
      <c r="FN825" s="7"/>
      <c r="FO825" s="7"/>
      <c r="FP825" s="7"/>
      <c r="FQ825" s="7"/>
      <c r="FR825" s="7"/>
      <c r="FS825" s="7"/>
      <c r="FT825" s="7"/>
      <c r="FU825" s="7"/>
      <c r="FV825" s="7"/>
      <c r="FW825" s="7"/>
      <c r="FX825" s="7"/>
      <c r="FY825" s="7"/>
      <c r="FZ825" s="7"/>
      <c r="GA825" s="7"/>
      <c r="GB825" s="7"/>
      <c r="GC825" s="7"/>
      <c r="GD825" s="7"/>
      <c r="GE825" s="7"/>
      <c r="GF825" s="7"/>
      <c r="GG825" s="7"/>
      <c r="GH825" s="7"/>
      <c r="GI825" s="7"/>
      <c r="GJ825" s="7"/>
      <c r="GK825" s="7"/>
      <c r="GL825" s="7"/>
      <c r="GM825" s="7"/>
      <c r="GN825" s="7"/>
      <c r="GO825" s="7"/>
      <c r="GP825" s="7"/>
      <c r="GQ825" s="7"/>
      <c r="GR825" s="7"/>
      <c r="GS825" s="7"/>
      <c r="GT825" s="7"/>
      <c r="GU825" s="7"/>
      <c r="GV825" s="7"/>
      <c r="GW825" s="7"/>
      <c r="GX825" s="7"/>
      <c r="GY825" s="7"/>
      <c r="GZ825" s="7"/>
      <c r="HA825" s="7"/>
      <c r="HB825" s="7"/>
      <c r="HC825" s="7"/>
      <c r="HD825" s="7"/>
      <c r="HE825" s="7"/>
      <c r="HF825" s="7"/>
      <c r="HG825" s="7"/>
      <c r="HH825" s="7"/>
      <c r="HI825" s="7"/>
      <c r="HJ825" s="7"/>
      <c r="HK825" s="7"/>
      <c r="HL825" s="7"/>
      <c r="HM825" s="7"/>
      <c r="HN825" s="7"/>
      <c r="HO825" s="7"/>
      <c r="HP825" s="7"/>
      <c r="HQ825" s="7"/>
      <c r="HR825" s="7"/>
      <c r="HS825" s="7"/>
      <c r="HT825" s="7"/>
      <c r="HU825" s="7"/>
      <c r="HV825" s="7"/>
      <c r="HW825" s="7"/>
      <c r="HX825" s="7"/>
      <c r="HY825" s="7"/>
      <c r="HZ825" s="7"/>
      <c r="IA825" s="7"/>
      <c r="IB825" s="7"/>
      <c r="IC825" s="7"/>
      <c r="ID825" s="7"/>
      <c r="IE825" s="7"/>
      <c r="IF825" s="7"/>
      <c r="IG825" s="7"/>
      <c r="IH825" s="7"/>
      <c r="II825" s="7"/>
      <c r="IJ825" s="7"/>
      <c r="IK825" s="7"/>
      <c r="IL825" s="7"/>
      <c r="IM825" s="7"/>
      <c r="IN825" s="7"/>
      <c r="IO825" s="7"/>
      <c r="IP825" s="7"/>
      <c r="IQ825" s="7"/>
      <c r="IR825" s="7"/>
      <c r="IS825" s="7"/>
      <c r="IT825" s="7"/>
      <c r="IU825" s="7"/>
    </row>
    <row r="826" spans="1:255" ht="14.25">
      <c r="A826" s="69" t="s">
        <v>654</v>
      </c>
      <c r="B826" s="69"/>
      <c r="C826" s="66">
        <f t="shared" si="12"/>
        <v>0</v>
      </c>
      <c r="D826" s="69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  <c r="AF826" s="70"/>
      <c r="AG826" s="70"/>
      <c r="AH826" s="70"/>
      <c r="AI826" s="70"/>
      <c r="AJ826" s="70"/>
      <c r="AK826" s="70"/>
      <c r="AL826" s="70"/>
      <c r="AM826" s="70"/>
      <c r="AN826" s="70"/>
      <c r="AO826" s="70"/>
      <c r="AP826" s="70"/>
      <c r="AQ826" s="70"/>
      <c r="AR826" s="70"/>
      <c r="AS826" s="70"/>
      <c r="AT826" s="70"/>
      <c r="AU826" s="70"/>
      <c r="AV826" s="70"/>
      <c r="AW826" s="70"/>
      <c r="AX826" s="70"/>
      <c r="AY826" s="70"/>
      <c r="AZ826" s="70"/>
      <c r="BA826" s="70"/>
      <c r="BB826" s="70"/>
      <c r="BC826" s="70"/>
      <c r="BD826" s="70"/>
      <c r="BE826" s="70"/>
      <c r="BF826" s="70"/>
      <c r="BG826" s="70"/>
      <c r="BH826" s="70"/>
      <c r="BI826" s="70"/>
      <c r="BJ826" s="70"/>
      <c r="BK826" s="70"/>
      <c r="BL826" s="70"/>
      <c r="BM826" s="70"/>
      <c r="BN826" s="70"/>
      <c r="BO826" s="70"/>
      <c r="BP826" s="70"/>
      <c r="BQ826" s="70"/>
      <c r="BR826" s="70"/>
      <c r="BS826" s="70"/>
      <c r="BT826" s="70"/>
      <c r="BU826" s="70"/>
      <c r="BV826" s="70"/>
      <c r="BW826" s="70"/>
      <c r="BX826" s="70"/>
      <c r="BY826" s="70"/>
      <c r="BZ826" s="70"/>
      <c r="CA826" s="70"/>
      <c r="CB826" s="70"/>
      <c r="CC826" s="70"/>
      <c r="CD826" s="70"/>
      <c r="CE826" s="70"/>
      <c r="CF826" s="70"/>
      <c r="CG826" s="70"/>
      <c r="CH826" s="70"/>
      <c r="CI826" s="70"/>
      <c r="CJ826" s="70"/>
      <c r="CK826" s="70"/>
      <c r="CL826" s="70"/>
      <c r="CM826" s="70"/>
      <c r="CN826" s="70"/>
      <c r="CO826" s="70"/>
      <c r="CP826" s="70"/>
      <c r="CQ826" s="70"/>
      <c r="CR826" s="70"/>
      <c r="CS826" s="70"/>
      <c r="CT826" s="70"/>
      <c r="CU826" s="70"/>
      <c r="CV826" s="70"/>
      <c r="CW826" s="70"/>
      <c r="CX826" s="70"/>
      <c r="CY826" s="70"/>
      <c r="CZ826" s="70"/>
      <c r="DA826" s="70"/>
      <c r="DB826" s="70"/>
      <c r="DC826" s="70"/>
      <c r="DD826" s="70"/>
      <c r="DE826" s="70"/>
      <c r="DF826" s="70"/>
      <c r="DG826" s="70"/>
      <c r="DH826" s="70"/>
      <c r="DI826" s="70"/>
      <c r="DJ826" s="70"/>
      <c r="DK826" s="70"/>
      <c r="DL826" s="70"/>
      <c r="DM826" s="70"/>
      <c r="DN826" s="70"/>
      <c r="DO826" s="70"/>
      <c r="DP826" s="70"/>
      <c r="DQ826" s="70"/>
      <c r="DR826" s="70"/>
      <c r="DS826" s="70"/>
      <c r="DT826" s="70"/>
      <c r="DU826" s="70"/>
      <c r="DV826" s="70"/>
      <c r="DW826" s="70"/>
      <c r="DX826" s="70"/>
      <c r="DY826" s="70"/>
      <c r="DZ826" s="70"/>
      <c r="EA826" s="70"/>
      <c r="EB826" s="70"/>
      <c r="EC826" s="70"/>
      <c r="ED826" s="70"/>
      <c r="EE826" s="70"/>
      <c r="EF826" s="70"/>
      <c r="EG826" s="70"/>
      <c r="EH826" s="70"/>
      <c r="EI826" s="70"/>
      <c r="EJ826" s="70"/>
      <c r="EK826" s="70"/>
      <c r="EL826" s="70"/>
      <c r="EM826" s="70"/>
      <c r="EN826" s="70"/>
      <c r="EO826" s="70"/>
      <c r="EP826" s="70"/>
      <c r="EQ826" s="70"/>
      <c r="ER826" s="70"/>
      <c r="ES826" s="70"/>
      <c r="ET826" s="70"/>
      <c r="EU826" s="70"/>
      <c r="EV826" s="70"/>
      <c r="EW826" s="70"/>
      <c r="EX826" s="70"/>
      <c r="EY826" s="70"/>
      <c r="EZ826" s="70"/>
      <c r="FA826" s="70"/>
      <c r="FB826" s="70"/>
      <c r="FC826" s="70"/>
      <c r="FD826" s="70"/>
      <c r="FE826" s="70"/>
      <c r="FF826" s="70"/>
      <c r="FG826" s="70"/>
      <c r="FH826" s="70"/>
      <c r="FI826" s="70"/>
      <c r="FJ826" s="70"/>
      <c r="FK826" s="70"/>
      <c r="FL826" s="70"/>
      <c r="FM826" s="70"/>
      <c r="FN826" s="70"/>
      <c r="FO826" s="70"/>
      <c r="FP826" s="70"/>
      <c r="FQ826" s="70"/>
      <c r="FR826" s="70"/>
      <c r="FS826" s="70"/>
      <c r="FT826" s="70"/>
      <c r="FU826" s="70"/>
      <c r="FV826" s="70"/>
      <c r="FW826" s="70"/>
      <c r="FX826" s="70"/>
      <c r="FY826" s="70"/>
      <c r="FZ826" s="70"/>
      <c r="GA826" s="70"/>
      <c r="GB826" s="70"/>
      <c r="GC826" s="70"/>
      <c r="GD826" s="70"/>
      <c r="GE826" s="70"/>
      <c r="GF826" s="70"/>
      <c r="GG826" s="70"/>
      <c r="GH826" s="70"/>
      <c r="GI826" s="70"/>
      <c r="GJ826" s="70"/>
      <c r="GK826" s="70"/>
      <c r="GL826" s="70"/>
      <c r="GM826" s="70"/>
      <c r="GN826" s="70"/>
      <c r="GO826" s="70"/>
      <c r="GP826" s="70"/>
      <c r="GQ826" s="70"/>
      <c r="GR826" s="70"/>
      <c r="GS826" s="70"/>
      <c r="GT826" s="70"/>
      <c r="GU826" s="70"/>
      <c r="GV826" s="70"/>
      <c r="GW826" s="70"/>
      <c r="GX826" s="70"/>
      <c r="GY826" s="70"/>
      <c r="GZ826" s="70"/>
      <c r="HA826" s="70"/>
      <c r="HB826" s="70"/>
      <c r="HC826" s="70"/>
      <c r="HD826" s="70"/>
      <c r="HE826" s="70"/>
      <c r="HF826" s="70"/>
      <c r="HG826" s="70"/>
      <c r="HH826" s="70"/>
      <c r="HI826" s="70"/>
      <c r="HJ826" s="70"/>
      <c r="HK826" s="70"/>
      <c r="HL826" s="70"/>
      <c r="HM826" s="70"/>
      <c r="HN826" s="70"/>
      <c r="HO826" s="70"/>
      <c r="HP826" s="70"/>
      <c r="HQ826" s="70"/>
      <c r="HR826" s="70"/>
      <c r="HS826" s="70"/>
      <c r="HT826" s="70"/>
      <c r="HU826" s="70"/>
      <c r="HV826" s="70"/>
      <c r="HW826" s="70"/>
      <c r="HX826" s="70"/>
      <c r="HY826" s="70"/>
      <c r="HZ826" s="70"/>
      <c r="IA826" s="70"/>
      <c r="IB826" s="70"/>
      <c r="IC826" s="70"/>
      <c r="ID826" s="70"/>
      <c r="IE826" s="70"/>
      <c r="IF826" s="70"/>
      <c r="IG826" s="70"/>
      <c r="IH826" s="70"/>
      <c r="II826" s="70"/>
      <c r="IJ826" s="70"/>
      <c r="IK826" s="70"/>
      <c r="IL826" s="70"/>
      <c r="IM826" s="70"/>
      <c r="IN826" s="70"/>
      <c r="IO826" s="70"/>
      <c r="IP826" s="70"/>
      <c r="IQ826" s="70"/>
      <c r="IR826" s="70"/>
      <c r="IS826" s="70"/>
      <c r="IT826" s="70"/>
      <c r="IU826" s="70"/>
    </row>
    <row r="827" spans="1:255" ht="14.25">
      <c r="A827" s="69" t="s">
        <v>655</v>
      </c>
      <c r="B827" s="69"/>
      <c r="C827" s="66">
        <f t="shared" si="12"/>
        <v>0</v>
      </c>
      <c r="D827" s="69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  <c r="AF827" s="70"/>
      <c r="AG827" s="70"/>
      <c r="AH827" s="70"/>
      <c r="AI827" s="70"/>
      <c r="AJ827" s="70"/>
      <c r="AK827" s="70"/>
      <c r="AL827" s="70"/>
      <c r="AM827" s="70"/>
      <c r="AN827" s="70"/>
      <c r="AO827" s="70"/>
      <c r="AP827" s="70"/>
      <c r="AQ827" s="70"/>
      <c r="AR827" s="70"/>
      <c r="AS827" s="70"/>
      <c r="AT827" s="70"/>
      <c r="AU827" s="70"/>
      <c r="AV827" s="70"/>
      <c r="AW827" s="70"/>
      <c r="AX827" s="70"/>
      <c r="AY827" s="70"/>
      <c r="AZ827" s="70"/>
      <c r="BA827" s="70"/>
      <c r="BB827" s="70"/>
      <c r="BC827" s="70"/>
      <c r="BD827" s="70"/>
      <c r="BE827" s="70"/>
      <c r="BF827" s="70"/>
      <c r="BG827" s="70"/>
      <c r="BH827" s="70"/>
      <c r="BI827" s="70"/>
      <c r="BJ827" s="70"/>
      <c r="BK827" s="70"/>
      <c r="BL827" s="70"/>
      <c r="BM827" s="70"/>
      <c r="BN827" s="70"/>
      <c r="BO827" s="70"/>
      <c r="BP827" s="70"/>
      <c r="BQ827" s="70"/>
      <c r="BR827" s="70"/>
      <c r="BS827" s="70"/>
      <c r="BT827" s="70"/>
      <c r="BU827" s="70"/>
      <c r="BV827" s="70"/>
      <c r="BW827" s="70"/>
      <c r="BX827" s="70"/>
      <c r="BY827" s="70"/>
      <c r="BZ827" s="70"/>
      <c r="CA827" s="70"/>
      <c r="CB827" s="70"/>
      <c r="CC827" s="70"/>
      <c r="CD827" s="70"/>
      <c r="CE827" s="70"/>
      <c r="CF827" s="70"/>
      <c r="CG827" s="70"/>
      <c r="CH827" s="70"/>
      <c r="CI827" s="70"/>
      <c r="CJ827" s="70"/>
      <c r="CK827" s="70"/>
      <c r="CL827" s="70"/>
      <c r="CM827" s="70"/>
      <c r="CN827" s="70"/>
      <c r="CO827" s="70"/>
      <c r="CP827" s="70"/>
      <c r="CQ827" s="70"/>
      <c r="CR827" s="70"/>
      <c r="CS827" s="70"/>
      <c r="CT827" s="70"/>
      <c r="CU827" s="70"/>
      <c r="CV827" s="70"/>
      <c r="CW827" s="70"/>
      <c r="CX827" s="70"/>
      <c r="CY827" s="70"/>
      <c r="CZ827" s="70"/>
      <c r="DA827" s="70"/>
      <c r="DB827" s="70"/>
      <c r="DC827" s="70"/>
      <c r="DD827" s="70"/>
      <c r="DE827" s="70"/>
      <c r="DF827" s="70"/>
      <c r="DG827" s="70"/>
      <c r="DH827" s="70"/>
      <c r="DI827" s="70"/>
      <c r="DJ827" s="70"/>
      <c r="DK827" s="70"/>
      <c r="DL827" s="70"/>
      <c r="DM827" s="70"/>
      <c r="DN827" s="70"/>
      <c r="DO827" s="70"/>
      <c r="DP827" s="70"/>
      <c r="DQ827" s="70"/>
      <c r="DR827" s="70"/>
      <c r="DS827" s="70"/>
      <c r="DT827" s="70"/>
      <c r="DU827" s="70"/>
      <c r="DV827" s="70"/>
      <c r="DW827" s="70"/>
      <c r="DX827" s="70"/>
      <c r="DY827" s="70"/>
      <c r="DZ827" s="70"/>
      <c r="EA827" s="70"/>
      <c r="EB827" s="70"/>
      <c r="EC827" s="70"/>
      <c r="ED827" s="70"/>
      <c r="EE827" s="70"/>
      <c r="EF827" s="70"/>
      <c r="EG827" s="70"/>
      <c r="EH827" s="70"/>
      <c r="EI827" s="70"/>
      <c r="EJ827" s="70"/>
      <c r="EK827" s="70"/>
      <c r="EL827" s="70"/>
      <c r="EM827" s="70"/>
      <c r="EN827" s="70"/>
      <c r="EO827" s="70"/>
      <c r="EP827" s="70"/>
      <c r="EQ827" s="70"/>
      <c r="ER827" s="70"/>
      <c r="ES827" s="70"/>
      <c r="ET827" s="70"/>
      <c r="EU827" s="70"/>
      <c r="EV827" s="70"/>
      <c r="EW827" s="70"/>
      <c r="EX827" s="70"/>
      <c r="EY827" s="70"/>
      <c r="EZ827" s="70"/>
      <c r="FA827" s="70"/>
      <c r="FB827" s="70"/>
      <c r="FC827" s="70"/>
      <c r="FD827" s="70"/>
      <c r="FE827" s="70"/>
      <c r="FF827" s="70"/>
      <c r="FG827" s="70"/>
      <c r="FH827" s="70"/>
      <c r="FI827" s="70"/>
      <c r="FJ827" s="70"/>
      <c r="FK827" s="70"/>
      <c r="FL827" s="70"/>
      <c r="FM827" s="70"/>
      <c r="FN827" s="70"/>
      <c r="FO827" s="70"/>
      <c r="FP827" s="70"/>
      <c r="FQ827" s="70"/>
      <c r="FR827" s="70"/>
      <c r="FS827" s="70"/>
      <c r="FT827" s="70"/>
      <c r="FU827" s="70"/>
      <c r="FV827" s="70"/>
      <c r="FW827" s="70"/>
      <c r="FX827" s="70"/>
      <c r="FY827" s="70"/>
      <c r="FZ827" s="70"/>
      <c r="GA827" s="70"/>
      <c r="GB827" s="70"/>
      <c r="GC827" s="70"/>
      <c r="GD827" s="70"/>
      <c r="GE827" s="70"/>
      <c r="GF827" s="70"/>
      <c r="GG827" s="70"/>
      <c r="GH827" s="70"/>
      <c r="GI827" s="70"/>
      <c r="GJ827" s="70"/>
      <c r="GK827" s="70"/>
      <c r="GL827" s="70"/>
      <c r="GM827" s="70"/>
      <c r="GN827" s="70"/>
      <c r="GO827" s="70"/>
      <c r="GP827" s="70"/>
      <c r="GQ827" s="70"/>
      <c r="GR827" s="70"/>
      <c r="GS827" s="70"/>
      <c r="GT827" s="70"/>
      <c r="GU827" s="70"/>
      <c r="GV827" s="70"/>
      <c r="GW827" s="70"/>
      <c r="GX827" s="70"/>
      <c r="GY827" s="70"/>
      <c r="GZ827" s="70"/>
      <c r="HA827" s="70"/>
      <c r="HB827" s="70"/>
      <c r="HC827" s="70"/>
      <c r="HD827" s="70"/>
      <c r="HE827" s="70"/>
      <c r="HF827" s="70"/>
      <c r="HG827" s="70"/>
      <c r="HH827" s="70"/>
      <c r="HI827" s="70"/>
      <c r="HJ827" s="70"/>
      <c r="HK827" s="70"/>
      <c r="HL827" s="70"/>
      <c r="HM827" s="70"/>
      <c r="HN827" s="70"/>
      <c r="HO827" s="70"/>
      <c r="HP827" s="70"/>
      <c r="HQ827" s="70"/>
      <c r="HR827" s="70"/>
      <c r="HS827" s="70"/>
      <c r="HT827" s="70"/>
      <c r="HU827" s="70"/>
      <c r="HV827" s="70"/>
      <c r="HW827" s="70"/>
      <c r="HX827" s="70"/>
      <c r="HY827" s="70"/>
      <c r="HZ827" s="70"/>
      <c r="IA827" s="70"/>
      <c r="IB827" s="70"/>
      <c r="IC827" s="70"/>
      <c r="ID827" s="70"/>
      <c r="IE827" s="70"/>
      <c r="IF827" s="70"/>
      <c r="IG827" s="70"/>
      <c r="IH827" s="70"/>
      <c r="II827" s="70"/>
      <c r="IJ827" s="70"/>
      <c r="IK827" s="70"/>
      <c r="IL827" s="70"/>
      <c r="IM827" s="70"/>
      <c r="IN827" s="70"/>
      <c r="IO827" s="70"/>
      <c r="IP827" s="70"/>
      <c r="IQ827" s="70"/>
      <c r="IR827" s="70"/>
      <c r="IS827" s="70"/>
      <c r="IT827" s="70"/>
      <c r="IU827" s="70"/>
    </row>
    <row r="828" spans="1:255" ht="14.25">
      <c r="A828" s="69" t="s">
        <v>656</v>
      </c>
      <c r="B828" s="69"/>
      <c r="C828" s="66">
        <f t="shared" si="12"/>
        <v>0</v>
      </c>
      <c r="D828" s="69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  <c r="AF828" s="70"/>
      <c r="AG828" s="70"/>
      <c r="AH828" s="70"/>
      <c r="AI828" s="70"/>
      <c r="AJ828" s="70"/>
      <c r="AK828" s="70"/>
      <c r="AL828" s="70"/>
      <c r="AM828" s="70"/>
      <c r="AN828" s="70"/>
      <c r="AO828" s="70"/>
      <c r="AP828" s="70"/>
      <c r="AQ828" s="70"/>
      <c r="AR828" s="70"/>
      <c r="AS828" s="70"/>
      <c r="AT828" s="70"/>
      <c r="AU828" s="70"/>
      <c r="AV828" s="70"/>
      <c r="AW828" s="70"/>
      <c r="AX828" s="70"/>
      <c r="AY828" s="70"/>
      <c r="AZ828" s="70"/>
      <c r="BA828" s="70"/>
      <c r="BB828" s="70"/>
      <c r="BC828" s="70"/>
      <c r="BD828" s="70"/>
      <c r="BE828" s="70"/>
      <c r="BF828" s="70"/>
      <c r="BG828" s="70"/>
      <c r="BH828" s="70"/>
      <c r="BI828" s="70"/>
      <c r="BJ828" s="70"/>
      <c r="BK828" s="70"/>
      <c r="BL828" s="70"/>
      <c r="BM828" s="70"/>
      <c r="BN828" s="70"/>
      <c r="BO828" s="70"/>
      <c r="BP828" s="70"/>
      <c r="BQ828" s="70"/>
      <c r="BR828" s="70"/>
      <c r="BS828" s="70"/>
      <c r="BT828" s="70"/>
      <c r="BU828" s="70"/>
      <c r="BV828" s="70"/>
      <c r="BW828" s="70"/>
      <c r="BX828" s="70"/>
      <c r="BY828" s="70"/>
      <c r="BZ828" s="70"/>
      <c r="CA828" s="70"/>
      <c r="CB828" s="70"/>
      <c r="CC828" s="70"/>
      <c r="CD828" s="70"/>
      <c r="CE828" s="70"/>
      <c r="CF828" s="70"/>
      <c r="CG828" s="70"/>
      <c r="CH828" s="70"/>
      <c r="CI828" s="70"/>
      <c r="CJ828" s="70"/>
      <c r="CK828" s="70"/>
      <c r="CL828" s="70"/>
      <c r="CM828" s="70"/>
      <c r="CN828" s="70"/>
      <c r="CO828" s="70"/>
      <c r="CP828" s="70"/>
      <c r="CQ828" s="70"/>
      <c r="CR828" s="70"/>
      <c r="CS828" s="70"/>
      <c r="CT828" s="70"/>
      <c r="CU828" s="70"/>
      <c r="CV828" s="70"/>
      <c r="CW828" s="70"/>
      <c r="CX828" s="70"/>
      <c r="CY828" s="70"/>
      <c r="CZ828" s="70"/>
      <c r="DA828" s="70"/>
      <c r="DB828" s="70"/>
      <c r="DC828" s="70"/>
      <c r="DD828" s="70"/>
      <c r="DE828" s="70"/>
      <c r="DF828" s="70"/>
      <c r="DG828" s="70"/>
      <c r="DH828" s="70"/>
      <c r="DI828" s="70"/>
      <c r="DJ828" s="70"/>
      <c r="DK828" s="70"/>
      <c r="DL828" s="70"/>
      <c r="DM828" s="70"/>
      <c r="DN828" s="70"/>
      <c r="DO828" s="70"/>
      <c r="DP828" s="70"/>
      <c r="DQ828" s="70"/>
      <c r="DR828" s="70"/>
      <c r="DS828" s="70"/>
      <c r="DT828" s="70"/>
      <c r="DU828" s="70"/>
      <c r="DV828" s="70"/>
      <c r="DW828" s="70"/>
      <c r="DX828" s="70"/>
      <c r="DY828" s="70"/>
      <c r="DZ828" s="70"/>
      <c r="EA828" s="70"/>
      <c r="EB828" s="70"/>
      <c r="EC828" s="70"/>
      <c r="ED828" s="70"/>
      <c r="EE828" s="70"/>
      <c r="EF828" s="70"/>
      <c r="EG828" s="70"/>
      <c r="EH828" s="70"/>
      <c r="EI828" s="70"/>
      <c r="EJ828" s="70"/>
      <c r="EK828" s="70"/>
      <c r="EL828" s="70"/>
      <c r="EM828" s="70"/>
      <c r="EN828" s="70"/>
      <c r="EO828" s="70"/>
      <c r="EP828" s="70"/>
      <c r="EQ828" s="70"/>
      <c r="ER828" s="70"/>
      <c r="ES828" s="70"/>
      <c r="ET828" s="70"/>
      <c r="EU828" s="70"/>
      <c r="EV828" s="70"/>
      <c r="EW828" s="70"/>
      <c r="EX828" s="70"/>
      <c r="EY828" s="70"/>
      <c r="EZ828" s="70"/>
      <c r="FA828" s="70"/>
      <c r="FB828" s="70"/>
      <c r="FC828" s="70"/>
      <c r="FD828" s="70"/>
      <c r="FE828" s="70"/>
      <c r="FF828" s="70"/>
      <c r="FG828" s="70"/>
      <c r="FH828" s="70"/>
      <c r="FI828" s="70"/>
      <c r="FJ828" s="70"/>
      <c r="FK828" s="70"/>
      <c r="FL828" s="70"/>
      <c r="FM828" s="70"/>
      <c r="FN828" s="70"/>
      <c r="FO828" s="70"/>
      <c r="FP828" s="70"/>
      <c r="FQ828" s="70"/>
      <c r="FR828" s="70"/>
      <c r="FS828" s="70"/>
      <c r="FT828" s="70"/>
      <c r="FU828" s="70"/>
      <c r="FV828" s="70"/>
      <c r="FW828" s="70"/>
      <c r="FX828" s="70"/>
      <c r="FY828" s="70"/>
      <c r="FZ828" s="70"/>
      <c r="GA828" s="70"/>
      <c r="GB828" s="70"/>
      <c r="GC828" s="70"/>
      <c r="GD828" s="70"/>
      <c r="GE828" s="70"/>
      <c r="GF828" s="70"/>
      <c r="GG828" s="70"/>
      <c r="GH828" s="70"/>
      <c r="GI828" s="70"/>
      <c r="GJ828" s="70"/>
      <c r="GK828" s="70"/>
      <c r="GL828" s="70"/>
      <c r="GM828" s="70"/>
      <c r="GN828" s="70"/>
      <c r="GO828" s="70"/>
      <c r="GP828" s="70"/>
      <c r="GQ828" s="70"/>
      <c r="GR828" s="70"/>
      <c r="GS828" s="70"/>
      <c r="GT828" s="70"/>
      <c r="GU828" s="70"/>
      <c r="GV828" s="70"/>
      <c r="GW828" s="70"/>
      <c r="GX828" s="70"/>
      <c r="GY828" s="70"/>
      <c r="GZ828" s="70"/>
      <c r="HA828" s="70"/>
      <c r="HB828" s="70"/>
      <c r="HC828" s="70"/>
      <c r="HD828" s="70"/>
      <c r="HE828" s="70"/>
      <c r="HF828" s="70"/>
      <c r="HG828" s="70"/>
      <c r="HH828" s="70"/>
      <c r="HI828" s="70"/>
      <c r="HJ828" s="70"/>
      <c r="HK828" s="70"/>
      <c r="HL828" s="70"/>
      <c r="HM828" s="70"/>
      <c r="HN828" s="70"/>
      <c r="HO828" s="70"/>
      <c r="HP828" s="70"/>
      <c r="HQ828" s="70"/>
      <c r="HR828" s="70"/>
      <c r="HS828" s="70"/>
      <c r="HT828" s="70"/>
      <c r="HU828" s="70"/>
      <c r="HV828" s="70"/>
      <c r="HW828" s="70"/>
      <c r="HX828" s="70"/>
      <c r="HY828" s="70"/>
      <c r="HZ828" s="70"/>
      <c r="IA828" s="70"/>
      <c r="IB828" s="70"/>
      <c r="IC828" s="70"/>
      <c r="ID828" s="70"/>
      <c r="IE828" s="70"/>
      <c r="IF828" s="70"/>
      <c r="IG828" s="70"/>
      <c r="IH828" s="70"/>
      <c r="II828" s="70"/>
      <c r="IJ828" s="70"/>
      <c r="IK828" s="70"/>
      <c r="IL828" s="70"/>
      <c r="IM828" s="70"/>
      <c r="IN828" s="70"/>
      <c r="IO828" s="70"/>
      <c r="IP828" s="70"/>
      <c r="IQ828" s="70"/>
      <c r="IR828" s="70"/>
      <c r="IS828" s="70"/>
      <c r="IT828" s="70"/>
      <c r="IU828" s="70"/>
    </row>
    <row r="829" spans="1:255" s="62" customFormat="1" ht="14.25">
      <c r="A829" s="65" t="s">
        <v>657</v>
      </c>
      <c r="B829" s="65"/>
      <c r="C829" s="66">
        <f t="shared" si="12"/>
        <v>2955</v>
      </c>
      <c r="D829" s="65">
        <v>2955</v>
      </c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  <c r="CK829" s="7"/>
      <c r="CL829" s="7"/>
      <c r="CM829" s="7"/>
      <c r="CN829" s="7"/>
      <c r="CO829" s="7"/>
      <c r="CP829" s="7"/>
      <c r="CQ829" s="7"/>
      <c r="CR829" s="7"/>
      <c r="CS829" s="7"/>
      <c r="CT829" s="7"/>
      <c r="CU829" s="7"/>
      <c r="CV829" s="7"/>
      <c r="CW829" s="7"/>
      <c r="CX829" s="7"/>
      <c r="CY829" s="7"/>
      <c r="CZ829" s="7"/>
      <c r="DA829" s="7"/>
      <c r="DB829" s="7"/>
      <c r="DC829" s="7"/>
      <c r="DD829" s="7"/>
      <c r="DE829" s="7"/>
      <c r="DF829" s="7"/>
      <c r="DG829" s="7"/>
      <c r="DH829" s="7"/>
      <c r="DI829" s="7"/>
      <c r="DJ829" s="7"/>
      <c r="DK829" s="7"/>
      <c r="DL829" s="7"/>
      <c r="DM829" s="7"/>
      <c r="DN829" s="7"/>
      <c r="DO829" s="7"/>
      <c r="DP829" s="7"/>
      <c r="DQ829" s="7"/>
      <c r="DR829" s="7"/>
      <c r="DS829" s="7"/>
      <c r="DT829" s="7"/>
      <c r="DU829" s="7"/>
      <c r="DV829" s="7"/>
      <c r="DW829" s="7"/>
      <c r="DX829" s="7"/>
      <c r="DY829" s="7"/>
      <c r="DZ829" s="7"/>
      <c r="EA829" s="7"/>
      <c r="EB829" s="7"/>
      <c r="EC829" s="7"/>
      <c r="ED829" s="7"/>
      <c r="EE829" s="7"/>
      <c r="EF829" s="7"/>
      <c r="EG829" s="7"/>
      <c r="EH829" s="7"/>
      <c r="EI829" s="7"/>
      <c r="EJ829" s="7"/>
      <c r="EK829" s="7"/>
      <c r="EL829" s="7"/>
      <c r="EM829" s="7"/>
      <c r="EN829" s="7"/>
      <c r="EO829" s="7"/>
      <c r="EP829" s="7"/>
      <c r="EQ829" s="7"/>
      <c r="ER829" s="7"/>
      <c r="ES829" s="7"/>
      <c r="ET829" s="7"/>
      <c r="EU829" s="7"/>
      <c r="EV829" s="7"/>
      <c r="EW829" s="7"/>
      <c r="EX829" s="7"/>
      <c r="EY829" s="7"/>
      <c r="EZ829" s="7"/>
      <c r="FA829" s="7"/>
      <c r="FB829" s="7"/>
      <c r="FC829" s="7"/>
      <c r="FD829" s="7"/>
      <c r="FE829" s="7"/>
      <c r="FF829" s="7"/>
      <c r="FG829" s="7"/>
      <c r="FH829" s="7"/>
      <c r="FI829" s="7"/>
      <c r="FJ829" s="7"/>
      <c r="FK829" s="7"/>
      <c r="FL829" s="7"/>
      <c r="FM829" s="7"/>
      <c r="FN829" s="7"/>
      <c r="FO829" s="7"/>
      <c r="FP829" s="7"/>
      <c r="FQ829" s="7"/>
      <c r="FR829" s="7"/>
      <c r="FS829" s="7"/>
      <c r="FT829" s="7"/>
      <c r="FU829" s="7"/>
      <c r="FV829" s="7"/>
      <c r="FW829" s="7"/>
      <c r="FX829" s="7"/>
      <c r="FY829" s="7"/>
      <c r="FZ829" s="7"/>
      <c r="GA829" s="7"/>
      <c r="GB829" s="7"/>
      <c r="GC829" s="7"/>
      <c r="GD829" s="7"/>
      <c r="GE829" s="7"/>
      <c r="GF829" s="7"/>
      <c r="GG829" s="7"/>
      <c r="GH829" s="7"/>
      <c r="GI829" s="7"/>
      <c r="GJ829" s="7"/>
      <c r="GK829" s="7"/>
      <c r="GL829" s="7"/>
      <c r="GM829" s="7"/>
      <c r="GN829" s="7"/>
      <c r="GO829" s="7"/>
      <c r="GP829" s="7"/>
      <c r="GQ829" s="7"/>
      <c r="GR829" s="7"/>
      <c r="GS829" s="7"/>
      <c r="GT829" s="7"/>
      <c r="GU829" s="7"/>
      <c r="GV829" s="7"/>
      <c r="GW829" s="7"/>
      <c r="GX829" s="7"/>
      <c r="GY829" s="7"/>
      <c r="GZ829" s="7"/>
      <c r="HA829" s="7"/>
      <c r="HB829" s="7"/>
      <c r="HC829" s="7"/>
      <c r="HD829" s="7"/>
      <c r="HE829" s="7"/>
      <c r="HF829" s="7"/>
      <c r="HG829" s="7"/>
      <c r="HH829" s="7"/>
      <c r="HI829" s="7"/>
      <c r="HJ829" s="7"/>
      <c r="HK829" s="7"/>
      <c r="HL829" s="7"/>
      <c r="HM829" s="7"/>
      <c r="HN829" s="7"/>
      <c r="HO829" s="7"/>
      <c r="HP829" s="7"/>
      <c r="HQ829" s="7"/>
      <c r="HR829" s="7"/>
      <c r="HS829" s="7"/>
      <c r="HT829" s="7"/>
      <c r="HU829" s="7"/>
      <c r="HV829" s="7"/>
      <c r="HW829" s="7"/>
      <c r="HX829" s="7"/>
      <c r="HY829" s="7"/>
      <c r="HZ829" s="7"/>
      <c r="IA829" s="7"/>
      <c r="IB829" s="7"/>
      <c r="IC829" s="7"/>
      <c r="ID829" s="7"/>
      <c r="IE829" s="7"/>
      <c r="IF829" s="7"/>
      <c r="IG829" s="7"/>
      <c r="IH829" s="7"/>
      <c r="II829" s="7"/>
      <c r="IJ829" s="7"/>
      <c r="IK829" s="7"/>
      <c r="IL829" s="7"/>
      <c r="IM829" s="7"/>
      <c r="IN829" s="7"/>
      <c r="IO829" s="7"/>
      <c r="IP829" s="7"/>
      <c r="IQ829" s="7"/>
      <c r="IR829" s="7"/>
      <c r="IS829" s="7"/>
      <c r="IT829" s="7"/>
      <c r="IU829" s="7"/>
    </row>
    <row r="830" spans="1:255" s="62" customFormat="1" ht="14.25">
      <c r="A830" s="65" t="s">
        <v>658</v>
      </c>
      <c r="B830" s="65">
        <v>183</v>
      </c>
      <c r="C830" s="66">
        <f t="shared" si="12"/>
        <v>670</v>
      </c>
      <c r="D830" s="65">
        <f>653+200</f>
        <v>853</v>
      </c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  <c r="IE830" s="7"/>
      <c r="IF830" s="7"/>
      <c r="IG830" s="7"/>
      <c r="IH830" s="7"/>
      <c r="II830" s="7"/>
      <c r="IJ830" s="7"/>
      <c r="IK830" s="7"/>
      <c r="IL830" s="7"/>
      <c r="IM830" s="7"/>
      <c r="IN830" s="7"/>
      <c r="IO830" s="7"/>
      <c r="IP830" s="7"/>
      <c r="IQ830" s="7"/>
      <c r="IR830" s="7"/>
      <c r="IS830" s="7"/>
      <c r="IT830" s="7"/>
      <c r="IU830" s="7"/>
    </row>
    <row r="831" spans="1:255" s="62" customFormat="1" ht="14.25">
      <c r="A831" s="65" t="s">
        <v>659</v>
      </c>
      <c r="B831" s="65">
        <f>SUM(B832:B855)</f>
        <v>2251</v>
      </c>
      <c r="C831" s="66">
        <f t="shared" si="12"/>
        <v>15496</v>
      </c>
      <c r="D831" s="65">
        <f>SUM(D832:D855)</f>
        <v>17747</v>
      </c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  <c r="CK831" s="7"/>
      <c r="CL831" s="7"/>
      <c r="CM831" s="7"/>
      <c r="CN831" s="7"/>
      <c r="CO831" s="7"/>
      <c r="CP831" s="7"/>
      <c r="CQ831" s="7"/>
      <c r="CR831" s="7"/>
      <c r="CS831" s="7"/>
      <c r="CT831" s="7"/>
      <c r="CU831" s="7"/>
      <c r="CV831" s="7"/>
      <c r="CW831" s="7"/>
      <c r="CX831" s="7"/>
      <c r="CY831" s="7"/>
      <c r="CZ831" s="7"/>
      <c r="DA831" s="7"/>
      <c r="DB831" s="7"/>
      <c r="DC831" s="7"/>
      <c r="DD831" s="7"/>
      <c r="DE831" s="7"/>
      <c r="DF831" s="7"/>
      <c r="DG831" s="7"/>
      <c r="DH831" s="7"/>
      <c r="DI831" s="7"/>
      <c r="DJ831" s="7"/>
      <c r="DK831" s="7"/>
      <c r="DL831" s="7"/>
      <c r="DM831" s="7"/>
      <c r="DN831" s="7"/>
      <c r="DO831" s="7"/>
      <c r="DP831" s="7"/>
      <c r="DQ831" s="7"/>
      <c r="DR831" s="7"/>
      <c r="DS831" s="7"/>
      <c r="DT831" s="7"/>
      <c r="DU831" s="7"/>
      <c r="DV831" s="7"/>
      <c r="DW831" s="7"/>
      <c r="DX831" s="7"/>
      <c r="DY831" s="7"/>
      <c r="DZ831" s="7"/>
      <c r="EA831" s="7"/>
      <c r="EB831" s="7"/>
      <c r="EC831" s="7"/>
      <c r="ED831" s="7"/>
      <c r="EE831" s="7"/>
      <c r="EF831" s="7"/>
      <c r="EG831" s="7"/>
      <c r="EH831" s="7"/>
      <c r="EI831" s="7"/>
      <c r="EJ831" s="7"/>
      <c r="EK831" s="7"/>
      <c r="EL831" s="7"/>
      <c r="EM831" s="7"/>
      <c r="EN831" s="7"/>
      <c r="EO831" s="7"/>
      <c r="EP831" s="7"/>
      <c r="EQ831" s="7"/>
      <c r="ER831" s="7"/>
      <c r="ES831" s="7"/>
      <c r="ET831" s="7"/>
      <c r="EU831" s="7"/>
      <c r="EV831" s="7"/>
      <c r="EW831" s="7"/>
      <c r="EX831" s="7"/>
      <c r="EY831" s="7"/>
      <c r="EZ831" s="7"/>
      <c r="FA831" s="7"/>
      <c r="FB831" s="7"/>
      <c r="FC831" s="7"/>
      <c r="FD831" s="7"/>
      <c r="FE831" s="7"/>
      <c r="FF831" s="7"/>
      <c r="FG831" s="7"/>
      <c r="FH831" s="7"/>
      <c r="FI831" s="7"/>
      <c r="FJ831" s="7"/>
      <c r="FK831" s="7"/>
      <c r="FL831" s="7"/>
      <c r="FM831" s="7"/>
      <c r="FN831" s="7"/>
      <c r="FO831" s="7"/>
      <c r="FP831" s="7"/>
      <c r="FQ831" s="7"/>
      <c r="FR831" s="7"/>
      <c r="FS831" s="7"/>
      <c r="FT831" s="7"/>
      <c r="FU831" s="7"/>
      <c r="FV831" s="7"/>
      <c r="FW831" s="7"/>
      <c r="FX831" s="7"/>
      <c r="FY831" s="7"/>
      <c r="FZ831" s="7"/>
      <c r="GA831" s="7"/>
      <c r="GB831" s="7"/>
      <c r="GC831" s="7"/>
      <c r="GD831" s="7"/>
      <c r="GE831" s="7"/>
      <c r="GF831" s="7"/>
      <c r="GG831" s="7"/>
      <c r="GH831" s="7"/>
      <c r="GI831" s="7"/>
      <c r="GJ831" s="7"/>
      <c r="GK831" s="7"/>
      <c r="GL831" s="7"/>
      <c r="GM831" s="7"/>
      <c r="GN831" s="7"/>
      <c r="GO831" s="7"/>
      <c r="GP831" s="7"/>
      <c r="GQ831" s="7"/>
      <c r="GR831" s="7"/>
      <c r="GS831" s="7"/>
      <c r="GT831" s="7"/>
      <c r="GU831" s="7"/>
      <c r="GV831" s="7"/>
      <c r="GW831" s="7"/>
      <c r="GX831" s="7"/>
      <c r="GY831" s="7"/>
      <c r="GZ831" s="7"/>
      <c r="HA831" s="7"/>
      <c r="HB831" s="7"/>
      <c r="HC831" s="7"/>
      <c r="HD831" s="7"/>
      <c r="HE831" s="7"/>
      <c r="HF831" s="7"/>
      <c r="HG831" s="7"/>
      <c r="HH831" s="7"/>
      <c r="HI831" s="7"/>
      <c r="HJ831" s="7"/>
      <c r="HK831" s="7"/>
      <c r="HL831" s="7"/>
      <c r="HM831" s="7"/>
      <c r="HN831" s="7"/>
      <c r="HO831" s="7"/>
      <c r="HP831" s="7"/>
      <c r="HQ831" s="7"/>
      <c r="HR831" s="7"/>
      <c r="HS831" s="7"/>
      <c r="HT831" s="7"/>
      <c r="HU831" s="7"/>
      <c r="HV831" s="7"/>
      <c r="HW831" s="7"/>
      <c r="HX831" s="7"/>
      <c r="HY831" s="7"/>
      <c r="HZ831" s="7"/>
      <c r="IA831" s="7"/>
      <c r="IB831" s="7"/>
      <c r="IC831" s="7"/>
      <c r="ID831" s="7"/>
      <c r="IE831" s="7"/>
      <c r="IF831" s="7"/>
      <c r="IG831" s="7"/>
      <c r="IH831" s="7"/>
      <c r="II831" s="7"/>
      <c r="IJ831" s="7"/>
      <c r="IK831" s="7"/>
      <c r="IL831" s="7"/>
      <c r="IM831" s="7"/>
      <c r="IN831" s="7"/>
      <c r="IO831" s="7"/>
      <c r="IP831" s="7"/>
      <c r="IQ831" s="7"/>
      <c r="IR831" s="7"/>
      <c r="IS831" s="7"/>
      <c r="IT831" s="7"/>
      <c r="IU831" s="7"/>
    </row>
    <row r="832" spans="1:255" s="62" customFormat="1" ht="14.25">
      <c r="A832" s="65" t="s">
        <v>42</v>
      </c>
      <c r="B832" s="65">
        <v>137</v>
      </c>
      <c r="C832" s="66">
        <f t="shared" si="12"/>
        <v>-2</v>
      </c>
      <c r="D832" s="65">
        <v>135</v>
      </c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  <c r="CK832" s="7"/>
      <c r="CL832" s="7"/>
      <c r="CM832" s="7"/>
      <c r="CN832" s="7"/>
      <c r="CO832" s="7"/>
      <c r="CP832" s="7"/>
      <c r="CQ832" s="7"/>
      <c r="CR832" s="7"/>
      <c r="CS832" s="7"/>
      <c r="CT832" s="7"/>
      <c r="CU832" s="7"/>
      <c r="CV832" s="7"/>
      <c r="CW832" s="7"/>
      <c r="CX832" s="7"/>
      <c r="CY832" s="7"/>
      <c r="CZ832" s="7"/>
      <c r="DA832" s="7"/>
      <c r="DB832" s="7"/>
      <c r="DC832" s="7"/>
      <c r="DD832" s="7"/>
      <c r="DE832" s="7"/>
      <c r="DF832" s="7"/>
      <c r="DG832" s="7"/>
      <c r="DH832" s="7"/>
      <c r="DI832" s="7"/>
      <c r="DJ832" s="7"/>
      <c r="DK832" s="7"/>
      <c r="DL832" s="7"/>
      <c r="DM832" s="7"/>
      <c r="DN832" s="7"/>
      <c r="DO832" s="7"/>
      <c r="DP832" s="7"/>
      <c r="DQ832" s="7"/>
      <c r="DR832" s="7"/>
      <c r="DS832" s="7"/>
      <c r="DT832" s="7"/>
      <c r="DU832" s="7"/>
      <c r="DV832" s="7"/>
      <c r="DW832" s="7"/>
      <c r="DX832" s="7"/>
      <c r="DY832" s="7"/>
      <c r="DZ832" s="7"/>
      <c r="EA832" s="7"/>
      <c r="EB832" s="7"/>
      <c r="EC832" s="7"/>
      <c r="ED832" s="7"/>
      <c r="EE832" s="7"/>
      <c r="EF832" s="7"/>
      <c r="EG832" s="7"/>
      <c r="EH832" s="7"/>
      <c r="EI832" s="7"/>
      <c r="EJ832" s="7"/>
      <c r="EK832" s="7"/>
      <c r="EL832" s="7"/>
      <c r="EM832" s="7"/>
      <c r="EN832" s="7"/>
      <c r="EO832" s="7"/>
      <c r="EP832" s="7"/>
      <c r="EQ832" s="7"/>
      <c r="ER832" s="7"/>
      <c r="ES832" s="7"/>
      <c r="ET832" s="7"/>
      <c r="EU832" s="7"/>
      <c r="EV832" s="7"/>
      <c r="EW832" s="7"/>
      <c r="EX832" s="7"/>
      <c r="EY832" s="7"/>
      <c r="EZ832" s="7"/>
      <c r="FA832" s="7"/>
      <c r="FB832" s="7"/>
      <c r="FC832" s="7"/>
      <c r="FD832" s="7"/>
      <c r="FE832" s="7"/>
      <c r="FF832" s="7"/>
      <c r="FG832" s="7"/>
      <c r="FH832" s="7"/>
      <c r="FI832" s="7"/>
      <c r="FJ832" s="7"/>
      <c r="FK832" s="7"/>
      <c r="FL832" s="7"/>
      <c r="FM832" s="7"/>
      <c r="FN832" s="7"/>
      <c r="FO832" s="7"/>
      <c r="FP832" s="7"/>
      <c r="FQ832" s="7"/>
      <c r="FR832" s="7"/>
      <c r="FS832" s="7"/>
      <c r="FT832" s="7"/>
      <c r="FU832" s="7"/>
      <c r="FV832" s="7"/>
      <c r="FW832" s="7"/>
      <c r="FX832" s="7"/>
      <c r="FY832" s="7"/>
      <c r="FZ832" s="7"/>
      <c r="GA832" s="7"/>
      <c r="GB832" s="7"/>
      <c r="GC832" s="7"/>
      <c r="GD832" s="7"/>
      <c r="GE832" s="7"/>
      <c r="GF832" s="7"/>
      <c r="GG832" s="7"/>
      <c r="GH832" s="7"/>
      <c r="GI832" s="7"/>
      <c r="GJ832" s="7"/>
      <c r="GK832" s="7"/>
      <c r="GL832" s="7"/>
      <c r="GM832" s="7"/>
      <c r="GN832" s="7"/>
      <c r="GO832" s="7"/>
      <c r="GP832" s="7"/>
      <c r="GQ832" s="7"/>
      <c r="GR832" s="7"/>
      <c r="GS832" s="7"/>
      <c r="GT832" s="7"/>
      <c r="GU832" s="7"/>
      <c r="GV832" s="7"/>
      <c r="GW832" s="7"/>
      <c r="GX832" s="7"/>
      <c r="GY832" s="7"/>
      <c r="GZ832" s="7"/>
      <c r="HA832" s="7"/>
      <c r="HB832" s="7"/>
      <c r="HC832" s="7"/>
      <c r="HD832" s="7"/>
      <c r="HE832" s="7"/>
      <c r="HF832" s="7"/>
      <c r="HG832" s="7"/>
      <c r="HH832" s="7"/>
      <c r="HI832" s="7"/>
      <c r="HJ832" s="7"/>
      <c r="HK832" s="7"/>
      <c r="HL832" s="7"/>
      <c r="HM832" s="7"/>
      <c r="HN832" s="7"/>
      <c r="HO832" s="7"/>
      <c r="HP832" s="7"/>
      <c r="HQ832" s="7"/>
      <c r="HR832" s="7"/>
      <c r="HS832" s="7"/>
      <c r="HT832" s="7"/>
      <c r="HU832" s="7"/>
      <c r="HV832" s="7"/>
      <c r="HW832" s="7"/>
      <c r="HX832" s="7"/>
      <c r="HY832" s="7"/>
      <c r="HZ832" s="7"/>
      <c r="IA832" s="7"/>
      <c r="IB832" s="7"/>
      <c r="IC832" s="7"/>
      <c r="ID832" s="7"/>
      <c r="IE832" s="7"/>
      <c r="IF832" s="7"/>
      <c r="IG832" s="7"/>
      <c r="IH832" s="7"/>
      <c r="II832" s="7"/>
      <c r="IJ832" s="7"/>
      <c r="IK832" s="7"/>
      <c r="IL832" s="7"/>
      <c r="IM832" s="7"/>
      <c r="IN832" s="7"/>
      <c r="IO832" s="7"/>
      <c r="IP832" s="7"/>
      <c r="IQ832" s="7"/>
      <c r="IR832" s="7"/>
      <c r="IS832" s="7"/>
      <c r="IT832" s="7"/>
      <c r="IU832" s="7"/>
    </row>
    <row r="833" spans="1:255" ht="14.25">
      <c r="A833" s="69" t="s">
        <v>43</v>
      </c>
      <c r="B833" s="69"/>
      <c r="C833" s="66">
        <f t="shared" si="12"/>
        <v>0</v>
      </c>
      <c r="D833" s="69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  <c r="AF833" s="70"/>
      <c r="AG833" s="70"/>
      <c r="AH833" s="70"/>
      <c r="AI833" s="70"/>
      <c r="AJ833" s="70"/>
      <c r="AK833" s="70"/>
      <c r="AL833" s="70"/>
      <c r="AM833" s="70"/>
      <c r="AN833" s="70"/>
      <c r="AO833" s="70"/>
      <c r="AP833" s="70"/>
      <c r="AQ833" s="70"/>
      <c r="AR833" s="70"/>
      <c r="AS833" s="70"/>
      <c r="AT833" s="70"/>
      <c r="AU833" s="70"/>
      <c r="AV833" s="70"/>
      <c r="AW833" s="70"/>
      <c r="AX833" s="70"/>
      <c r="AY833" s="70"/>
      <c r="AZ833" s="70"/>
      <c r="BA833" s="70"/>
      <c r="BB833" s="70"/>
      <c r="BC833" s="70"/>
      <c r="BD833" s="70"/>
      <c r="BE833" s="70"/>
      <c r="BF833" s="70"/>
      <c r="BG833" s="70"/>
      <c r="BH833" s="70"/>
      <c r="BI833" s="70"/>
      <c r="BJ833" s="70"/>
      <c r="BK833" s="70"/>
      <c r="BL833" s="70"/>
      <c r="BM833" s="70"/>
      <c r="BN833" s="70"/>
      <c r="BO833" s="70"/>
      <c r="BP833" s="70"/>
      <c r="BQ833" s="70"/>
      <c r="BR833" s="70"/>
      <c r="BS833" s="70"/>
      <c r="BT833" s="70"/>
      <c r="BU833" s="70"/>
      <c r="BV833" s="70"/>
      <c r="BW833" s="70"/>
      <c r="BX833" s="70"/>
      <c r="BY833" s="70"/>
      <c r="BZ833" s="70"/>
      <c r="CA833" s="70"/>
      <c r="CB833" s="70"/>
      <c r="CC833" s="70"/>
      <c r="CD833" s="70"/>
      <c r="CE833" s="70"/>
      <c r="CF833" s="70"/>
      <c r="CG833" s="70"/>
      <c r="CH833" s="70"/>
      <c r="CI833" s="70"/>
      <c r="CJ833" s="70"/>
      <c r="CK833" s="70"/>
      <c r="CL833" s="70"/>
      <c r="CM833" s="70"/>
      <c r="CN833" s="70"/>
      <c r="CO833" s="70"/>
      <c r="CP833" s="70"/>
      <c r="CQ833" s="70"/>
      <c r="CR833" s="70"/>
      <c r="CS833" s="70"/>
      <c r="CT833" s="70"/>
      <c r="CU833" s="70"/>
      <c r="CV833" s="70"/>
      <c r="CW833" s="70"/>
      <c r="CX833" s="70"/>
      <c r="CY833" s="70"/>
      <c r="CZ833" s="70"/>
      <c r="DA833" s="70"/>
      <c r="DB833" s="70"/>
      <c r="DC833" s="70"/>
      <c r="DD833" s="70"/>
      <c r="DE833" s="70"/>
      <c r="DF833" s="70"/>
      <c r="DG833" s="70"/>
      <c r="DH833" s="70"/>
      <c r="DI833" s="70"/>
      <c r="DJ833" s="70"/>
      <c r="DK833" s="70"/>
      <c r="DL833" s="70"/>
      <c r="DM833" s="70"/>
      <c r="DN833" s="70"/>
      <c r="DO833" s="70"/>
      <c r="DP833" s="70"/>
      <c r="DQ833" s="70"/>
      <c r="DR833" s="70"/>
      <c r="DS833" s="70"/>
      <c r="DT833" s="70"/>
      <c r="DU833" s="70"/>
      <c r="DV833" s="70"/>
      <c r="DW833" s="70"/>
      <c r="DX833" s="70"/>
      <c r="DY833" s="70"/>
      <c r="DZ833" s="70"/>
      <c r="EA833" s="70"/>
      <c r="EB833" s="70"/>
      <c r="EC833" s="70"/>
      <c r="ED833" s="70"/>
      <c r="EE833" s="70"/>
      <c r="EF833" s="70"/>
      <c r="EG833" s="70"/>
      <c r="EH833" s="70"/>
      <c r="EI833" s="70"/>
      <c r="EJ833" s="70"/>
      <c r="EK833" s="70"/>
      <c r="EL833" s="70"/>
      <c r="EM833" s="70"/>
      <c r="EN833" s="70"/>
      <c r="EO833" s="70"/>
      <c r="EP833" s="70"/>
      <c r="EQ833" s="70"/>
      <c r="ER833" s="70"/>
      <c r="ES833" s="70"/>
      <c r="ET833" s="70"/>
      <c r="EU833" s="70"/>
      <c r="EV833" s="70"/>
      <c r="EW833" s="70"/>
      <c r="EX833" s="70"/>
      <c r="EY833" s="70"/>
      <c r="EZ833" s="70"/>
      <c r="FA833" s="70"/>
      <c r="FB833" s="70"/>
      <c r="FC833" s="70"/>
      <c r="FD833" s="70"/>
      <c r="FE833" s="70"/>
      <c r="FF833" s="70"/>
      <c r="FG833" s="70"/>
      <c r="FH833" s="70"/>
      <c r="FI833" s="70"/>
      <c r="FJ833" s="70"/>
      <c r="FK833" s="70"/>
      <c r="FL833" s="70"/>
      <c r="FM833" s="70"/>
      <c r="FN833" s="70"/>
      <c r="FO833" s="70"/>
      <c r="FP833" s="70"/>
      <c r="FQ833" s="70"/>
      <c r="FR833" s="70"/>
      <c r="FS833" s="70"/>
      <c r="FT833" s="70"/>
      <c r="FU833" s="70"/>
      <c r="FV833" s="70"/>
      <c r="FW833" s="70"/>
      <c r="FX833" s="70"/>
      <c r="FY833" s="70"/>
      <c r="FZ833" s="70"/>
      <c r="GA833" s="70"/>
      <c r="GB833" s="70"/>
      <c r="GC833" s="70"/>
      <c r="GD833" s="70"/>
      <c r="GE833" s="70"/>
      <c r="GF833" s="70"/>
      <c r="GG833" s="70"/>
      <c r="GH833" s="70"/>
      <c r="GI833" s="70"/>
      <c r="GJ833" s="70"/>
      <c r="GK833" s="70"/>
      <c r="GL833" s="70"/>
      <c r="GM833" s="70"/>
      <c r="GN833" s="70"/>
      <c r="GO833" s="70"/>
      <c r="GP833" s="70"/>
      <c r="GQ833" s="70"/>
      <c r="GR833" s="70"/>
      <c r="GS833" s="70"/>
      <c r="GT833" s="70"/>
      <c r="GU833" s="70"/>
      <c r="GV833" s="70"/>
      <c r="GW833" s="70"/>
      <c r="GX833" s="70"/>
      <c r="GY833" s="70"/>
      <c r="GZ833" s="70"/>
      <c r="HA833" s="70"/>
      <c r="HB833" s="70"/>
      <c r="HC833" s="70"/>
      <c r="HD833" s="70"/>
      <c r="HE833" s="70"/>
      <c r="HF833" s="70"/>
      <c r="HG833" s="70"/>
      <c r="HH833" s="70"/>
      <c r="HI833" s="70"/>
      <c r="HJ833" s="70"/>
      <c r="HK833" s="70"/>
      <c r="HL833" s="70"/>
      <c r="HM833" s="70"/>
      <c r="HN833" s="70"/>
      <c r="HO833" s="70"/>
      <c r="HP833" s="70"/>
      <c r="HQ833" s="70"/>
      <c r="HR833" s="70"/>
      <c r="HS833" s="70"/>
      <c r="HT833" s="70"/>
      <c r="HU833" s="70"/>
      <c r="HV833" s="70"/>
      <c r="HW833" s="70"/>
      <c r="HX833" s="70"/>
      <c r="HY833" s="70"/>
      <c r="HZ833" s="70"/>
      <c r="IA833" s="70"/>
      <c r="IB833" s="70"/>
      <c r="IC833" s="70"/>
      <c r="ID833" s="70"/>
      <c r="IE833" s="70"/>
      <c r="IF833" s="70"/>
      <c r="IG833" s="70"/>
      <c r="IH833" s="70"/>
      <c r="II833" s="70"/>
      <c r="IJ833" s="70"/>
      <c r="IK833" s="70"/>
      <c r="IL833" s="70"/>
      <c r="IM833" s="70"/>
      <c r="IN833" s="70"/>
      <c r="IO833" s="70"/>
      <c r="IP833" s="70"/>
      <c r="IQ833" s="70"/>
      <c r="IR833" s="70"/>
      <c r="IS833" s="70"/>
      <c r="IT833" s="70"/>
      <c r="IU833" s="70"/>
    </row>
    <row r="834" spans="1:255" ht="14.25">
      <c r="A834" s="69" t="s">
        <v>44</v>
      </c>
      <c r="B834" s="69"/>
      <c r="C834" s="66">
        <f t="shared" si="12"/>
        <v>0</v>
      </c>
      <c r="D834" s="69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  <c r="AF834" s="70"/>
      <c r="AG834" s="70"/>
      <c r="AH834" s="70"/>
      <c r="AI834" s="70"/>
      <c r="AJ834" s="70"/>
      <c r="AK834" s="70"/>
      <c r="AL834" s="70"/>
      <c r="AM834" s="70"/>
      <c r="AN834" s="70"/>
      <c r="AO834" s="70"/>
      <c r="AP834" s="70"/>
      <c r="AQ834" s="70"/>
      <c r="AR834" s="70"/>
      <c r="AS834" s="70"/>
      <c r="AT834" s="70"/>
      <c r="AU834" s="70"/>
      <c r="AV834" s="70"/>
      <c r="AW834" s="70"/>
      <c r="AX834" s="70"/>
      <c r="AY834" s="70"/>
      <c r="AZ834" s="70"/>
      <c r="BA834" s="70"/>
      <c r="BB834" s="70"/>
      <c r="BC834" s="70"/>
      <c r="BD834" s="70"/>
      <c r="BE834" s="70"/>
      <c r="BF834" s="70"/>
      <c r="BG834" s="70"/>
      <c r="BH834" s="70"/>
      <c r="BI834" s="70"/>
      <c r="BJ834" s="70"/>
      <c r="BK834" s="70"/>
      <c r="BL834" s="70"/>
      <c r="BM834" s="70"/>
      <c r="BN834" s="70"/>
      <c r="BO834" s="70"/>
      <c r="BP834" s="70"/>
      <c r="BQ834" s="70"/>
      <c r="BR834" s="70"/>
      <c r="BS834" s="70"/>
      <c r="BT834" s="70"/>
      <c r="BU834" s="70"/>
      <c r="BV834" s="70"/>
      <c r="BW834" s="70"/>
      <c r="BX834" s="70"/>
      <c r="BY834" s="70"/>
      <c r="BZ834" s="70"/>
      <c r="CA834" s="70"/>
      <c r="CB834" s="70"/>
      <c r="CC834" s="70"/>
      <c r="CD834" s="70"/>
      <c r="CE834" s="70"/>
      <c r="CF834" s="70"/>
      <c r="CG834" s="70"/>
      <c r="CH834" s="70"/>
      <c r="CI834" s="70"/>
      <c r="CJ834" s="70"/>
      <c r="CK834" s="70"/>
      <c r="CL834" s="70"/>
      <c r="CM834" s="70"/>
      <c r="CN834" s="70"/>
      <c r="CO834" s="70"/>
      <c r="CP834" s="70"/>
      <c r="CQ834" s="70"/>
      <c r="CR834" s="70"/>
      <c r="CS834" s="70"/>
      <c r="CT834" s="70"/>
      <c r="CU834" s="70"/>
      <c r="CV834" s="70"/>
      <c r="CW834" s="70"/>
      <c r="CX834" s="70"/>
      <c r="CY834" s="70"/>
      <c r="CZ834" s="70"/>
      <c r="DA834" s="70"/>
      <c r="DB834" s="70"/>
      <c r="DC834" s="70"/>
      <c r="DD834" s="70"/>
      <c r="DE834" s="70"/>
      <c r="DF834" s="70"/>
      <c r="DG834" s="70"/>
      <c r="DH834" s="70"/>
      <c r="DI834" s="70"/>
      <c r="DJ834" s="70"/>
      <c r="DK834" s="70"/>
      <c r="DL834" s="70"/>
      <c r="DM834" s="70"/>
      <c r="DN834" s="70"/>
      <c r="DO834" s="70"/>
      <c r="DP834" s="70"/>
      <c r="DQ834" s="70"/>
      <c r="DR834" s="70"/>
      <c r="DS834" s="70"/>
      <c r="DT834" s="70"/>
      <c r="DU834" s="70"/>
      <c r="DV834" s="70"/>
      <c r="DW834" s="70"/>
      <c r="DX834" s="70"/>
      <c r="DY834" s="70"/>
      <c r="DZ834" s="70"/>
      <c r="EA834" s="70"/>
      <c r="EB834" s="70"/>
      <c r="EC834" s="70"/>
      <c r="ED834" s="70"/>
      <c r="EE834" s="70"/>
      <c r="EF834" s="70"/>
      <c r="EG834" s="70"/>
      <c r="EH834" s="70"/>
      <c r="EI834" s="70"/>
      <c r="EJ834" s="70"/>
      <c r="EK834" s="70"/>
      <c r="EL834" s="70"/>
      <c r="EM834" s="70"/>
      <c r="EN834" s="70"/>
      <c r="EO834" s="70"/>
      <c r="EP834" s="70"/>
      <c r="EQ834" s="70"/>
      <c r="ER834" s="70"/>
      <c r="ES834" s="70"/>
      <c r="ET834" s="70"/>
      <c r="EU834" s="70"/>
      <c r="EV834" s="70"/>
      <c r="EW834" s="70"/>
      <c r="EX834" s="70"/>
      <c r="EY834" s="70"/>
      <c r="EZ834" s="70"/>
      <c r="FA834" s="70"/>
      <c r="FB834" s="70"/>
      <c r="FC834" s="70"/>
      <c r="FD834" s="70"/>
      <c r="FE834" s="70"/>
      <c r="FF834" s="70"/>
      <c r="FG834" s="70"/>
      <c r="FH834" s="70"/>
      <c r="FI834" s="70"/>
      <c r="FJ834" s="70"/>
      <c r="FK834" s="70"/>
      <c r="FL834" s="70"/>
      <c r="FM834" s="70"/>
      <c r="FN834" s="70"/>
      <c r="FO834" s="70"/>
      <c r="FP834" s="70"/>
      <c r="FQ834" s="70"/>
      <c r="FR834" s="70"/>
      <c r="FS834" s="70"/>
      <c r="FT834" s="70"/>
      <c r="FU834" s="70"/>
      <c r="FV834" s="70"/>
      <c r="FW834" s="70"/>
      <c r="FX834" s="70"/>
      <c r="FY834" s="70"/>
      <c r="FZ834" s="70"/>
      <c r="GA834" s="70"/>
      <c r="GB834" s="70"/>
      <c r="GC834" s="70"/>
      <c r="GD834" s="70"/>
      <c r="GE834" s="70"/>
      <c r="GF834" s="70"/>
      <c r="GG834" s="70"/>
      <c r="GH834" s="70"/>
      <c r="GI834" s="70"/>
      <c r="GJ834" s="70"/>
      <c r="GK834" s="70"/>
      <c r="GL834" s="70"/>
      <c r="GM834" s="70"/>
      <c r="GN834" s="70"/>
      <c r="GO834" s="70"/>
      <c r="GP834" s="70"/>
      <c r="GQ834" s="70"/>
      <c r="GR834" s="70"/>
      <c r="GS834" s="70"/>
      <c r="GT834" s="70"/>
      <c r="GU834" s="70"/>
      <c r="GV834" s="70"/>
      <c r="GW834" s="70"/>
      <c r="GX834" s="70"/>
      <c r="GY834" s="70"/>
      <c r="GZ834" s="70"/>
      <c r="HA834" s="70"/>
      <c r="HB834" s="70"/>
      <c r="HC834" s="70"/>
      <c r="HD834" s="70"/>
      <c r="HE834" s="70"/>
      <c r="HF834" s="70"/>
      <c r="HG834" s="70"/>
      <c r="HH834" s="70"/>
      <c r="HI834" s="70"/>
      <c r="HJ834" s="70"/>
      <c r="HK834" s="70"/>
      <c r="HL834" s="70"/>
      <c r="HM834" s="70"/>
      <c r="HN834" s="70"/>
      <c r="HO834" s="70"/>
      <c r="HP834" s="70"/>
      <c r="HQ834" s="70"/>
      <c r="HR834" s="70"/>
      <c r="HS834" s="70"/>
      <c r="HT834" s="70"/>
      <c r="HU834" s="70"/>
      <c r="HV834" s="70"/>
      <c r="HW834" s="70"/>
      <c r="HX834" s="70"/>
      <c r="HY834" s="70"/>
      <c r="HZ834" s="70"/>
      <c r="IA834" s="70"/>
      <c r="IB834" s="70"/>
      <c r="IC834" s="70"/>
      <c r="ID834" s="70"/>
      <c r="IE834" s="70"/>
      <c r="IF834" s="70"/>
      <c r="IG834" s="70"/>
      <c r="IH834" s="70"/>
      <c r="II834" s="70"/>
      <c r="IJ834" s="70"/>
      <c r="IK834" s="70"/>
      <c r="IL834" s="70"/>
      <c r="IM834" s="70"/>
      <c r="IN834" s="70"/>
      <c r="IO834" s="70"/>
      <c r="IP834" s="70"/>
      <c r="IQ834" s="70"/>
      <c r="IR834" s="70"/>
      <c r="IS834" s="70"/>
      <c r="IT834" s="70"/>
      <c r="IU834" s="70"/>
    </row>
    <row r="835" spans="1:255" s="62" customFormat="1" ht="14.25">
      <c r="A835" s="65" t="s">
        <v>660</v>
      </c>
      <c r="B835" s="65">
        <v>2024</v>
      </c>
      <c r="C835" s="66">
        <f t="shared" si="12"/>
        <v>0</v>
      </c>
      <c r="D835" s="65">
        <v>2024</v>
      </c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  <c r="CW835" s="7"/>
      <c r="CX835" s="7"/>
      <c r="CY835" s="7"/>
      <c r="CZ835" s="7"/>
      <c r="DA835" s="7"/>
      <c r="DB835" s="7"/>
      <c r="DC835" s="7"/>
      <c r="DD835" s="7"/>
      <c r="DE835" s="7"/>
      <c r="DF835" s="7"/>
      <c r="DG835" s="7"/>
      <c r="DH835" s="7"/>
      <c r="DI835" s="7"/>
      <c r="DJ835" s="7"/>
      <c r="DK835" s="7"/>
      <c r="DL835" s="7"/>
      <c r="DM835" s="7"/>
      <c r="DN835" s="7"/>
      <c r="DO835" s="7"/>
      <c r="DP835" s="7"/>
      <c r="DQ835" s="7"/>
      <c r="DR835" s="7"/>
      <c r="DS835" s="7"/>
      <c r="DT835" s="7"/>
      <c r="DU835" s="7"/>
      <c r="DV835" s="7"/>
      <c r="DW835" s="7"/>
      <c r="DX835" s="7"/>
      <c r="DY835" s="7"/>
      <c r="DZ835" s="7"/>
      <c r="EA835" s="7"/>
      <c r="EB835" s="7"/>
      <c r="EC835" s="7"/>
      <c r="ED835" s="7"/>
      <c r="EE835" s="7"/>
      <c r="EF835" s="7"/>
      <c r="EG835" s="7"/>
      <c r="EH835" s="7"/>
      <c r="EI835" s="7"/>
      <c r="EJ835" s="7"/>
      <c r="EK835" s="7"/>
      <c r="EL835" s="7"/>
      <c r="EM835" s="7"/>
      <c r="EN835" s="7"/>
      <c r="EO835" s="7"/>
      <c r="EP835" s="7"/>
      <c r="EQ835" s="7"/>
      <c r="ER835" s="7"/>
      <c r="ES835" s="7"/>
      <c r="ET835" s="7"/>
      <c r="EU835" s="7"/>
      <c r="EV835" s="7"/>
      <c r="EW835" s="7"/>
      <c r="EX835" s="7"/>
      <c r="EY835" s="7"/>
      <c r="EZ835" s="7"/>
      <c r="FA835" s="7"/>
      <c r="FB835" s="7"/>
      <c r="FC835" s="7"/>
      <c r="FD835" s="7"/>
      <c r="FE835" s="7"/>
      <c r="FF835" s="7"/>
      <c r="FG835" s="7"/>
      <c r="FH835" s="7"/>
      <c r="FI835" s="7"/>
      <c r="FJ835" s="7"/>
      <c r="FK835" s="7"/>
      <c r="FL835" s="7"/>
      <c r="FM835" s="7"/>
      <c r="FN835" s="7"/>
      <c r="FO835" s="7"/>
      <c r="FP835" s="7"/>
      <c r="FQ835" s="7"/>
      <c r="FR835" s="7"/>
      <c r="FS835" s="7"/>
      <c r="FT835" s="7"/>
      <c r="FU835" s="7"/>
      <c r="FV835" s="7"/>
      <c r="FW835" s="7"/>
      <c r="FX835" s="7"/>
      <c r="FY835" s="7"/>
      <c r="FZ835" s="7"/>
      <c r="GA835" s="7"/>
      <c r="GB835" s="7"/>
      <c r="GC835" s="7"/>
      <c r="GD835" s="7"/>
      <c r="GE835" s="7"/>
      <c r="GF835" s="7"/>
      <c r="GG835" s="7"/>
      <c r="GH835" s="7"/>
      <c r="GI835" s="7"/>
      <c r="GJ835" s="7"/>
      <c r="GK835" s="7"/>
      <c r="GL835" s="7"/>
      <c r="GM835" s="7"/>
      <c r="GN835" s="7"/>
      <c r="GO835" s="7"/>
      <c r="GP835" s="7"/>
      <c r="GQ835" s="7"/>
      <c r="GR835" s="7"/>
      <c r="GS835" s="7"/>
      <c r="GT835" s="7"/>
      <c r="GU835" s="7"/>
      <c r="GV835" s="7"/>
      <c r="GW835" s="7"/>
      <c r="GX835" s="7"/>
      <c r="GY835" s="7"/>
      <c r="GZ835" s="7"/>
      <c r="HA835" s="7"/>
      <c r="HB835" s="7"/>
      <c r="HC835" s="7"/>
      <c r="HD835" s="7"/>
      <c r="HE835" s="7"/>
      <c r="HF835" s="7"/>
      <c r="HG835" s="7"/>
      <c r="HH835" s="7"/>
      <c r="HI835" s="7"/>
      <c r="HJ835" s="7"/>
      <c r="HK835" s="7"/>
      <c r="HL835" s="7"/>
      <c r="HM835" s="7"/>
      <c r="HN835" s="7"/>
      <c r="HO835" s="7"/>
      <c r="HP835" s="7"/>
      <c r="HQ835" s="7"/>
      <c r="HR835" s="7"/>
      <c r="HS835" s="7"/>
      <c r="HT835" s="7"/>
      <c r="HU835" s="7"/>
      <c r="HV835" s="7"/>
      <c r="HW835" s="7"/>
      <c r="HX835" s="7"/>
      <c r="HY835" s="7"/>
      <c r="HZ835" s="7"/>
      <c r="IA835" s="7"/>
      <c r="IB835" s="7"/>
      <c r="IC835" s="7"/>
      <c r="ID835" s="7"/>
      <c r="IE835" s="7"/>
      <c r="IF835" s="7"/>
      <c r="IG835" s="7"/>
      <c r="IH835" s="7"/>
      <c r="II835" s="7"/>
      <c r="IJ835" s="7"/>
      <c r="IK835" s="7"/>
      <c r="IL835" s="7"/>
      <c r="IM835" s="7"/>
      <c r="IN835" s="7"/>
      <c r="IO835" s="7"/>
      <c r="IP835" s="7"/>
      <c r="IQ835" s="7"/>
      <c r="IR835" s="7"/>
      <c r="IS835" s="7"/>
      <c r="IT835" s="7"/>
      <c r="IU835" s="7"/>
    </row>
    <row r="836" spans="1:255" s="62" customFormat="1" ht="14.25">
      <c r="A836" s="65" t="s">
        <v>661</v>
      </c>
      <c r="B836" s="65">
        <v>90</v>
      </c>
      <c r="C836" s="66">
        <f t="shared" si="12"/>
        <v>10232</v>
      </c>
      <c r="D836" s="65">
        <v>10322</v>
      </c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  <c r="CW836" s="7"/>
      <c r="CX836" s="7"/>
      <c r="CY836" s="7"/>
      <c r="CZ836" s="7"/>
      <c r="DA836" s="7"/>
      <c r="DB836" s="7"/>
      <c r="DC836" s="7"/>
      <c r="DD836" s="7"/>
      <c r="DE836" s="7"/>
      <c r="DF836" s="7"/>
      <c r="DG836" s="7"/>
      <c r="DH836" s="7"/>
      <c r="DI836" s="7"/>
      <c r="DJ836" s="7"/>
      <c r="DK836" s="7"/>
      <c r="DL836" s="7"/>
      <c r="DM836" s="7"/>
      <c r="DN836" s="7"/>
      <c r="DO836" s="7"/>
      <c r="DP836" s="7"/>
      <c r="DQ836" s="7"/>
      <c r="DR836" s="7"/>
      <c r="DS836" s="7"/>
      <c r="DT836" s="7"/>
      <c r="DU836" s="7"/>
      <c r="DV836" s="7"/>
      <c r="DW836" s="7"/>
      <c r="DX836" s="7"/>
      <c r="DY836" s="7"/>
      <c r="DZ836" s="7"/>
      <c r="EA836" s="7"/>
      <c r="EB836" s="7"/>
      <c r="EC836" s="7"/>
      <c r="ED836" s="7"/>
      <c r="EE836" s="7"/>
      <c r="EF836" s="7"/>
      <c r="EG836" s="7"/>
      <c r="EH836" s="7"/>
      <c r="EI836" s="7"/>
      <c r="EJ836" s="7"/>
      <c r="EK836" s="7"/>
      <c r="EL836" s="7"/>
      <c r="EM836" s="7"/>
      <c r="EN836" s="7"/>
      <c r="EO836" s="7"/>
      <c r="EP836" s="7"/>
      <c r="EQ836" s="7"/>
      <c r="ER836" s="7"/>
      <c r="ES836" s="7"/>
      <c r="ET836" s="7"/>
      <c r="EU836" s="7"/>
      <c r="EV836" s="7"/>
      <c r="EW836" s="7"/>
      <c r="EX836" s="7"/>
      <c r="EY836" s="7"/>
      <c r="EZ836" s="7"/>
      <c r="FA836" s="7"/>
      <c r="FB836" s="7"/>
      <c r="FC836" s="7"/>
      <c r="FD836" s="7"/>
      <c r="FE836" s="7"/>
      <c r="FF836" s="7"/>
      <c r="FG836" s="7"/>
      <c r="FH836" s="7"/>
      <c r="FI836" s="7"/>
      <c r="FJ836" s="7"/>
      <c r="FK836" s="7"/>
      <c r="FL836" s="7"/>
      <c r="FM836" s="7"/>
      <c r="FN836" s="7"/>
      <c r="FO836" s="7"/>
      <c r="FP836" s="7"/>
      <c r="FQ836" s="7"/>
      <c r="FR836" s="7"/>
      <c r="FS836" s="7"/>
      <c r="FT836" s="7"/>
      <c r="FU836" s="7"/>
      <c r="FV836" s="7"/>
      <c r="FW836" s="7"/>
      <c r="FX836" s="7"/>
      <c r="FY836" s="7"/>
      <c r="FZ836" s="7"/>
      <c r="GA836" s="7"/>
      <c r="GB836" s="7"/>
      <c r="GC836" s="7"/>
      <c r="GD836" s="7"/>
      <c r="GE836" s="7"/>
      <c r="GF836" s="7"/>
      <c r="GG836" s="7"/>
      <c r="GH836" s="7"/>
      <c r="GI836" s="7"/>
      <c r="GJ836" s="7"/>
      <c r="GK836" s="7"/>
      <c r="GL836" s="7"/>
      <c r="GM836" s="7"/>
      <c r="GN836" s="7"/>
      <c r="GO836" s="7"/>
      <c r="GP836" s="7"/>
      <c r="GQ836" s="7"/>
      <c r="GR836" s="7"/>
      <c r="GS836" s="7"/>
      <c r="GT836" s="7"/>
      <c r="GU836" s="7"/>
      <c r="GV836" s="7"/>
      <c r="GW836" s="7"/>
      <c r="GX836" s="7"/>
      <c r="GY836" s="7"/>
      <c r="GZ836" s="7"/>
      <c r="HA836" s="7"/>
      <c r="HB836" s="7"/>
      <c r="HC836" s="7"/>
      <c r="HD836" s="7"/>
      <c r="HE836" s="7"/>
      <c r="HF836" s="7"/>
      <c r="HG836" s="7"/>
      <c r="HH836" s="7"/>
      <c r="HI836" s="7"/>
      <c r="HJ836" s="7"/>
      <c r="HK836" s="7"/>
      <c r="HL836" s="7"/>
      <c r="HM836" s="7"/>
      <c r="HN836" s="7"/>
      <c r="HO836" s="7"/>
      <c r="HP836" s="7"/>
      <c r="HQ836" s="7"/>
      <c r="HR836" s="7"/>
      <c r="HS836" s="7"/>
      <c r="HT836" s="7"/>
      <c r="HU836" s="7"/>
      <c r="HV836" s="7"/>
      <c r="HW836" s="7"/>
      <c r="HX836" s="7"/>
      <c r="HY836" s="7"/>
      <c r="HZ836" s="7"/>
      <c r="IA836" s="7"/>
      <c r="IB836" s="7"/>
      <c r="IC836" s="7"/>
      <c r="ID836" s="7"/>
      <c r="IE836" s="7"/>
      <c r="IF836" s="7"/>
      <c r="IG836" s="7"/>
      <c r="IH836" s="7"/>
      <c r="II836" s="7"/>
      <c r="IJ836" s="7"/>
      <c r="IK836" s="7"/>
      <c r="IL836" s="7"/>
      <c r="IM836" s="7"/>
      <c r="IN836" s="7"/>
      <c r="IO836" s="7"/>
      <c r="IP836" s="7"/>
      <c r="IQ836" s="7"/>
      <c r="IR836" s="7"/>
      <c r="IS836" s="7"/>
      <c r="IT836" s="7"/>
      <c r="IU836" s="7"/>
    </row>
    <row r="837" spans="1:255" ht="14.25">
      <c r="A837" s="69" t="s">
        <v>662</v>
      </c>
      <c r="B837" s="69"/>
      <c r="C837" s="66">
        <f t="shared" si="12"/>
        <v>0</v>
      </c>
      <c r="D837" s="69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  <c r="AF837" s="70"/>
      <c r="AG837" s="70"/>
      <c r="AH837" s="70"/>
      <c r="AI837" s="70"/>
      <c r="AJ837" s="70"/>
      <c r="AK837" s="70"/>
      <c r="AL837" s="70"/>
      <c r="AM837" s="70"/>
      <c r="AN837" s="70"/>
      <c r="AO837" s="70"/>
      <c r="AP837" s="70"/>
      <c r="AQ837" s="70"/>
      <c r="AR837" s="70"/>
      <c r="AS837" s="70"/>
      <c r="AT837" s="70"/>
      <c r="AU837" s="70"/>
      <c r="AV837" s="70"/>
      <c r="AW837" s="70"/>
      <c r="AX837" s="70"/>
      <c r="AY837" s="70"/>
      <c r="AZ837" s="70"/>
      <c r="BA837" s="70"/>
      <c r="BB837" s="70"/>
      <c r="BC837" s="70"/>
      <c r="BD837" s="70"/>
      <c r="BE837" s="70"/>
      <c r="BF837" s="70"/>
      <c r="BG837" s="70"/>
      <c r="BH837" s="70"/>
      <c r="BI837" s="70"/>
      <c r="BJ837" s="70"/>
      <c r="BK837" s="70"/>
      <c r="BL837" s="70"/>
      <c r="BM837" s="70"/>
      <c r="BN837" s="70"/>
      <c r="BO837" s="70"/>
      <c r="BP837" s="70"/>
      <c r="BQ837" s="70"/>
      <c r="BR837" s="70"/>
      <c r="BS837" s="70"/>
      <c r="BT837" s="70"/>
      <c r="BU837" s="70"/>
      <c r="BV837" s="70"/>
      <c r="BW837" s="70"/>
      <c r="BX837" s="70"/>
      <c r="BY837" s="70"/>
      <c r="BZ837" s="70"/>
      <c r="CA837" s="70"/>
      <c r="CB837" s="70"/>
      <c r="CC837" s="70"/>
      <c r="CD837" s="70"/>
      <c r="CE837" s="70"/>
      <c r="CF837" s="70"/>
      <c r="CG837" s="70"/>
      <c r="CH837" s="70"/>
      <c r="CI837" s="70"/>
      <c r="CJ837" s="70"/>
      <c r="CK837" s="70"/>
      <c r="CL837" s="70"/>
      <c r="CM837" s="70"/>
      <c r="CN837" s="70"/>
      <c r="CO837" s="70"/>
      <c r="CP837" s="70"/>
      <c r="CQ837" s="70"/>
      <c r="CR837" s="70"/>
      <c r="CS837" s="70"/>
      <c r="CT837" s="70"/>
      <c r="CU837" s="70"/>
      <c r="CV837" s="70"/>
      <c r="CW837" s="70"/>
      <c r="CX837" s="70"/>
      <c r="CY837" s="70"/>
      <c r="CZ837" s="70"/>
      <c r="DA837" s="70"/>
      <c r="DB837" s="70"/>
      <c r="DC837" s="70"/>
      <c r="DD837" s="70"/>
      <c r="DE837" s="70"/>
      <c r="DF837" s="70"/>
      <c r="DG837" s="70"/>
      <c r="DH837" s="70"/>
      <c r="DI837" s="70"/>
      <c r="DJ837" s="70"/>
      <c r="DK837" s="70"/>
      <c r="DL837" s="70"/>
      <c r="DM837" s="70"/>
      <c r="DN837" s="70"/>
      <c r="DO837" s="70"/>
      <c r="DP837" s="70"/>
      <c r="DQ837" s="70"/>
      <c r="DR837" s="70"/>
      <c r="DS837" s="70"/>
      <c r="DT837" s="70"/>
      <c r="DU837" s="70"/>
      <c r="DV837" s="70"/>
      <c r="DW837" s="70"/>
      <c r="DX837" s="70"/>
      <c r="DY837" s="70"/>
      <c r="DZ837" s="70"/>
      <c r="EA837" s="70"/>
      <c r="EB837" s="70"/>
      <c r="EC837" s="70"/>
      <c r="ED837" s="70"/>
      <c r="EE837" s="70"/>
      <c r="EF837" s="70"/>
      <c r="EG837" s="70"/>
      <c r="EH837" s="70"/>
      <c r="EI837" s="70"/>
      <c r="EJ837" s="70"/>
      <c r="EK837" s="70"/>
      <c r="EL837" s="70"/>
      <c r="EM837" s="70"/>
      <c r="EN837" s="70"/>
      <c r="EO837" s="70"/>
      <c r="EP837" s="70"/>
      <c r="EQ837" s="70"/>
      <c r="ER837" s="70"/>
      <c r="ES837" s="70"/>
      <c r="ET837" s="70"/>
      <c r="EU837" s="70"/>
      <c r="EV837" s="70"/>
      <c r="EW837" s="70"/>
      <c r="EX837" s="70"/>
      <c r="EY837" s="70"/>
      <c r="EZ837" s="70"/>
      <c r="FA837" s="70"/>
      <c r="FB837" s="70"/>
      <c r="FC837" s="70"/>
      <c r="FD837" s="70"/>
      <c r="FE837" s="70"/>
      <c r="FF837" s="70"/>
      <c r="FG837" s="70"/>
      <c r="FH837" s="70"/>
      <c r="FI837" s="70"/>
      <c r="FJ837" s="70"/>
      <c r="FK837" s="70"/>
      <c r="FL837" s="70"/>
      <c r="FM837" s="70"/>
      <c r="FN837" s="70"/>
      <c r="FO837" s="70"/>
      <c r="FP837" s="70"/>
      <c r="FQ837" s="70"/>
      <c r="FR837" s="70"/>
      <c r="FS837" s="70"/>
      <c r="FT837" s="70"/>
      <c r="FU837" s="70"/>
      <c r="FV837" s="70"/>
      <c r="FW837" s="70"/>
      <c r="FX837" s="70"/>
      <c r="FY837" s="70"/>
      <c r="FZ837" s="70"/>
      <c r="GA837" s="70"/>
      <c r="GB837" s="70"/>
      <c r="GC837" s="70"/>
      <c r="GD837" s="70"/>
      <c r="GE837" s="70"/>
      <c r="GF837" s="70"/>
      <c r="GG837" s="70"/>
      <c r="GH837" s="70"/>
      <c r="GI837" s="70"/>
      <c r="GJ837" s="70"/>
      <c r="GK837" s="70"/>
      <c r="GL837" s="70"/>
      <c r="GM837" s="70"/>
      <c r="GN837" s="70"/>
      <c r="GO837" s="70"/>
      <c r="GP837" s="70"/>
      <c r="GQ837" s="70"/>
      <c r="GR837" s="70"/>
      <c r="GS837" s="70"/>
      <c r="GT837" s="70"/>
      <c r="GU837" s="70"/>
      <c r="GV837" s="70"/>
      <c r="GW837" s="70"/>
      <c r="GX837" s="70"/>
      <c r="GY837" s="70"/>
      <c r="GZ837" s="70"/>
      <c r="HA837" s="70"/>
      <c r="HB837" s="70"/>
      <c r="HC837" s="70"/>
      <c r="HD837" s="70"/>
      <c r="HE837" s="70"/>
      <c r="HF837" s="70"/>
      <c r="HG837" s="70"/>
      <c r="HH837" s="70"/>
      <c r="HI837" s="70"/>
      <c r="HJ837" s="70"/>
      <c r="HK837" s="70"/>
      <c r="HL837" s="70"/>
      <c r="HM837" s="70"/>
      <c r="HN837" s="70"/>
      <c r="HO837" s="70"/>
      <c r="HP837" s="70"/>
      <c r="HQ837" s="70"/>
      <c r="HR837" s="70"/>
      <c r="HS837" s="70"/>
      <c r="HT837" s="70"/>
      <c r="HU837" s="70"/>
      <c r="HV837" s="70"/>
      <c r="HW837" s="70"/>
      <c r="HX837" s="70"/>
      <c r="HY837" s="70"/>
      <c r="HZ837" s="70"/>
      <c r="IA837" s="70"/>
      <c r="IB837" s="70"/>
      <c r="IC837" s="70"/>
      <c r="ID837" s="70"/>
      <c r="IE837" s="70"/>
      <c r="IF837" s="70"/>
      <c r="IG837" s="70"/>
      <c r="IH837" s="70"/>
      <c r="II837" s="70"/>
      <c r="IJ837" s="70"/>
      <c r="IK837" s="70"/>
      <c r="IL837" s="70"/>
      <c r="IM837" s="70"/>
      <c r="IN837" s="70"/>
      <c r="IO837" s="70"/>
      <c r="IP837" s="70"/>
      <c r="IQ837" s="70"/>
      <c r="IR837" s="70"/>
      <c r="IS837" s="70"/>
      <c r="IT837" s="70"/>
      <c r="IU837" s="70"/>
    </row>
    <row r="838" spans="1:255" ht="14.25">
      <c r="A838" s="69" t="s">
        <v>663</v>
      </c>
      <c r="B838" s="69"/>
      <c r="C838" s="66">
        <f aca="true" t="shared" si="13" ref="C838:C901">D838-B838</f>
        <v>0</v>
      </c>
      <c r="D838" s="69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  <c r="AF838" s="70"/>
      <c r="AG838" s="70"/>
      <c r="AH838" s="70"/>
      <c r="AI838" s="70"/>
      <c r="AJ838" s="70"/>
      <c r="AK838" s="70"/>
      <c r="AL838" s="70"/>
      <c r="AM838" s="70"/>
      <c r="AN838" s="70"/>
      <c r="AO838" s="70"/>
      <c r="AP838" s="70"/>
      <c r="AQ838" s="70"/>
      <c r="AR838" s="70"/>
      <c r="AS838" s="70"/>
      <c r="AT838" s="70"/>
      <c r="AU838" s="70"/>
      <c r="AV838" s="70"/>
      <c r="AW838" s="70"/>
      <c r="AX838" s="70"/>
      <c r="AY838" s="70"/>
      <c r="AZ838" s="70"/>
      <c r="BA838" s="70"/>
      <c r="BB838" s="70"/>
      <c r="BC838" s="70"/>
      <c r="BD838" s="70"/>
      <c r="BE838" s="70"/>
      <c r="BF838" s="70"/>
      <c r="BG838" s="70"/>
      <c r="BH838" s="70"/>
      <c r="BI838" s="70"/>
      <c r="BJ838" s="70"/>
      <c r="BK838" s="70"/>
      <c r="BL838" s="70"/>
      <c r="BM838" s="70"/>
      <c r="BN838" s="70"/>
      <c r="BO838" s="70"/>
      <c r="BP838" s="70"/>
      <c r="BQ838" s="70"/>
      <c r="BR838" s="70"/>
      <c r="BS838" s="70"/>
      <c r="BT838" s="70"/>
      <c r="BU838" s="70"/>
      <c r="BV838" s="70"/>
      <c r="BW838" s="70"/>
      <c r="BX838" s="70"/>
      <c r="BY838" s="70"/>
      <c r="BZ838" s="70"/>
      <c r="CA838" s="70"/>
      <c r="CB838" s="70"/>
      <c r="CC838" s="70"/>
      <c r="CD838" s="70"/>
      <c r="CE838" s="70"/>
      <c r="CF838" s="70"/>
      <c r="CG838" s="70"/>
      <c r="CH838" s="70"/>
      <c r="CI838" s="70"/>
      <c r="CJ838" s="70"/>
      <c r="CK838" s="70"/>
      <c r="CL838" s="70"/>
      <c r="CM838" s="70"/>
      <c r="CN838" s="70"/>
      <c r="CO838" s="70"/>
      <c r="CP838" s="70"/>
      <c r="CQ838" s="70"/>
      <c r="CR838" s="70"/>
      <c r="CS838" s="70"/>
      <c r="CT838" s="70"/>
      <c r="CU838" s="70"/>
      <c r="CV838" s="70"/>
      <c r="CW838" s="70"/>
      <c r="CX838" s="70"/>
      <c r="CY838" s="70"/>
      <c r="CZ838" s="70"/>
      <c r="DA838" s="70"/>
      <c r="DB838" s="70"/>
      <c r="DC838" s="70"/>
      <c r="DD838" s="70"/>
      <c r="DE838" s="70"/>
      <c r="DF838" s="70"/>
      <c r="DG838" s="70"/>
      <c r="DH838" s="70"/>
      <c r="DI838" s="70"/>
      <c r="DJ838" s="70"/>
      <c r="DK838" s="70"/>
      <c r="DL838" s="70"/>
      <c r="DM838" s="70"/>
      <c r="DN838" s="70"/>
      <c r="DO838" s="70"/>
      <c r="DP838" s="70"/>
      <c r="DQ838" s="70"/>
      <c r="DR838" s="70"/>
      <c r="DS838" s="70"/>
      <c r="DT838" s="70"/>
      <c r="DU838" s="70"/>
      <c r="DV838" s="70"/>
      <c r="DW838" s="70"/>
      <c r="DX838" s="70"/>
      <c r="DY838" s="70"/>
      <c r="DZ838" s="70"/>
      <c r="EA838" s="70"/>
      <c r="EB838" s="70"/>
      <c r="EC838" s="70"/>
      <c r="ED838" s="70"/>
      <c r="EE838" s="70"/>
      <c r="EF838" s="70"/>
      <c r="EG838" s="70"/>
      <c r="EH838" s="70"/>
      <c r="EI838" s="70"/>
      <c r="EJ838" s="70"/>
      <c r="EK838" s="70"/>
      <c r="EL838" s="70"/>
      <c r="EM838" s="70"/>
      <c r="EN838" s="70"/>
      <c r="EO838" s="70"/>
      <c r="EP838" s="70"/>
      <c r="EQ838" s="70"/>
      <c r="ER838" s="70"/>
      <c r="ES838" s="70"/>
      <c r="ET838" s="70"/>
      <c r="EU838" s="70"/>
      <c r="EV838" s="70"/>
      <c r="EW838" s="70"/>
      <c r="EX838" s="70"/>
      <c r="EY838" s="70"/>
      <c r="EZ838" s="70"/>
      <c r="FA838" s="70"/>
      <c r="FB838" s="70"/>
      <c r="FC838" s="70"/>
      <c r="FD838" s="70"/>
      <c r="FE838" s="70"/>
      <c r="FF838" s="70"/>
      <c r="FG838" s="70"/>
      <c r="FH838" s="70"/>
      <c r="FI838" s="70"/>
      <c r="FJ838" s="70"/>
      <c r="FK838" s="70"/>
      <c r="FL838" s="70"/>
      <c r="FM838" s="70"/>
      <c r="FN838" s="70"/>
      <c r="FO838" s="70"/>
      <c r="FP838" s="70"/>
      <c r="FQ838" s="70"/>
      <c r="FR838" s="70"/>
      <c r="FS838" s="70"/>
      <c r="FT838" s="70"/>
      <c r="FU838" s="70"/>
      <c r="FV838" s="70"/>
      <c r="FW838" s="70"/>
      <c r="FX838" s="70"/>
      <c r="FY838" s="70"/>
      <c r="FZ838" s="70"/>
      <c r="GA838" s="70"/>
      <c r="GB838" s="70"/>
      <c r="GC838" s="70"/>
      <c r="GD838" s="70"/>
      <c r="GE838" s="70"/>
      <c r="GF838" s="70"/>
      <c r="GG838" s="70"/>
      <c r="GH838" s="70"/>
      <c r="GI838" s="70"/>
      <c r="GJ838" s="70"/>
      <c r="GK838" s="70"/>
      <c r="GL838" s="70"/>
      <c r="GM838" s="70"/>
      <c r="GN838" s="70"/>
      <c r="GO838" s="70"/>
      <c r="GP838" s="70"/>
      <c r="GQ838" s="70"/>
      <c r="GR838" s="70"/>
      <c r="GS838" s="70"/>
      <c r="GT838" s="70"/>
      <c r="GU838" s="70"/>
      <c r="GV838" s="70"/>
      <c r="GW838" s="70"/>
      <c r="GX838" s="70"/>
      <c r="GY838" s="70"/>
      <c r="GZ838" s="70"/>
      <c r="HA838" s="70"/>
      <c r="HB838" s="70"/>
      <c r="HC838" s="70"/>
      <c r="HD838" s="70"/>
      <c r="HE838" s="70"/>
      <c r="HF838" s="70"/>
      <c r="HG838" s="70"/>
      <c r="HH838" s="70"/>
      <c r="HI838" s="70"/>
      <c r="HJ838" s="70"/>
      <c r="HK838" s="70"/>
      <c r="HL838" s="70"/>
      <c r="HM838" s="70"/>
      <c r="HN838" s="70"/>
      <c r="HO838" s="70"/>
      <c r="HP838" s="70"/>
      <c r="HQ838" s="70"/>
      <c r="HR838" s="70"/>
      <c r="HS838" s="70"/>
      <c r="HT838" s="70"/>
      <c r="HU838" s="70"/>
      <c r="HV838" s="70"/>
      <c r="HW838" s="70"/>
      <c r="HX838" s="70"/>
      <c r="HY838" s="70"/>
      <c r="HZ838" s="70"/>
      <c r="IA838" s="70"/>
      <c r="IB838" s="70"/>
      <c r="IC838" s="70"/>
      <c r="ID838" s="70"/>
      <c r="IE838" s="70"/>
      <c r="IF838" s="70"/>
      <c r="IG838" s="70"/>
      <c r="IH838" s="70"/>
      <c r="II838" s="70"/>
      <c r="IJ838" s="70"/>
      <c r="IK838" s="70"/>
      <c r="IL838" s="70"/>
      <c r="IM838" s="70"/>
      <c r="IN838" s="70"/>
      <c r="IO838" s="70"/>
      <c r="IP838" s="70"/>
      <c r="IQ838" s="70"/>
      <c r="IR838" s="70"/>
      <c r="IS838" s="70"/>
      <c r="IT838" s="70"/>
      <c r="IU838" s="70"/>
    </row>
    <row r="839" spans="1:255" s="62" customFormat="1" ht="14.25">
      <c r="A839" s="65" t="s">
        <v>664</v>
      </c>
      <c r="B839" s="65"/>
      <c r="C839" s="66">
        <f t="shared" si="13"/>
        <v>3119</v>
      </c>
      <c r="D839" s="65">
        <v>3119</v>
      </c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  <c r="CK839" s="7"/>
      <c r="CL839" s="7"/>
      <c r="CM839" s="7"/>
      <c r="CN839" s="7"/>
      <c r="CO839" s="7"/>
      <c r="CP839" s="7"/>
      <c r="CQ839" s="7"/>
      <c r="CR839" s="7"/>
      <c r="CS839" s="7"/>
      <c r="CT839" s="7"/>
      <c r="CU839" s="7"/>
      <c r="CV839" s="7"/>
      <c r="CW839" s="7"/>
      <c r="CX839" s="7"/>
      <c r="CY839" s="7"/>
      <c r="CZ839" s="7"/>
      <c r="DA839" s="7"/>
      <c r="DB839" s="7"/>
      <c r="DC839" s="7"/>
      <c r="DD839" s="7"/>
      <c r="DE839" s="7"/>
      <c r="DF839" s="7"/>
      <c r="DG839" s="7"/>
      <c r="DH839" s="7"/>
      <c r="DI839" s="7"/>
      <c r="DJ839" s="7"/>
      <c r="DK839" s="7"/>
      <c r="DL839" s="7"/>
      <c r="DM839" s="7"/>
      <c r="DN839" s="7"/>
      <c r="DO839" s="7"/>
      <c r="DP839" s="7"/>
      <c r="DQ839" s="7"/>
      <c r="DR839" s="7"/>
      <c r="DS839" s="7"/>
      <c r="DT839" s="7"/>
      <c r="DU839" s="7"/>
      <c r="DV839" s="7"/>
      <c r="DW839" s="7"/>
      <c r="DX839" s="7"/>
      <c r="DY839" s="7"/>
      <c r="DZ839" s="7"/>
      <c r="EA839" s="7"/>
      <c r="EB839" s="7"/>
      <c r="EC839" s="7"/>
      <c r="ED839" s="7"/>
      <c r="EE839" s="7"/>
      <c r="EF839" s="7"/>
      <c r="EG839" s="7"/>
      <c r="EH839" s="7"/>
      <c r="EI839" s="7"/>
      <c r="EJ839" s="7"/>
      <c r="EK839" s="7"/>
      <c r="EL839" s="7"/>
      <c r="EM839" s="7"/>
      <c r="EN839" s="7"/>
      <c r="EO839" s="7"/>
      <c r="EP839" s="7"/>
      <c r="EQ839" s="7"/>
      <c r="ER839" s="7"/>
      <c r="ES839" s="7"/>
      <c r="ET839" s="7"/>
      <c r="EU839" s="7"/>
      <c r="EV839" s="7"/>
      <c r="EW839" s="7"/>
      <c r="EX839" s="7"/>
      <c r="EY839" s="7"/>
      <c r="EZ839" s="7"/>
      <c r="FA839" s="7"/>
      <c r="FB839" s="7"/>
      <c r="FC839" s="7"/>
      <c r="FD839" s="7"/>
      <c r="FE839" s="7"/>
      <c r="FF839" s="7"/>
      <c r="FG839" s="7"/>
      <c r="FH839" s="7"/>
      <c r="FI839" s="7"/>
      <c r="FJ839" s="7"/>
      <c r="FK839" s="7"/>
      <c r="FL839" s="7"/>
      <c r="FM839" s="7"/>
      <c r="FN839" s="7"/>
      <c r="FO839" s="7"/>
      <c r="FP839" s="7"/>
      <c r="FQ839" s="7"/>
      <c r="FR839" s="7"/>
      <c r="FS839" s="7"/>
      <c r="FT839" s="7"/>
      <c r="FU839" s="7"/>
      <c r="FV839" s="7"/>
      <c r="FW839" s="7"/>
      <c r="FX839" s="7"/>
      <c r="FY839" s="7"/>
      <c r="FZ839" s="7"/>
      <c r="GA839" s="7"/>
      <c r="GB839" s="7"/>
      <c r="GC839" s="7"/>
      <c r="GD839" s="7"/>
      <c r="GE839" s="7"/>
      <c r="GF839" s="7"/>
      <c r="GG839" s="7"/>
      <c r="GH839" s="7"/>
      <c r="GI839" s="7"/>
      <c r="GJ839" s="7"/>
      <c r="GK839" s="7"/>
      <c r="GL839" s="7"/>
      <c r="GM839" s="7"/>
      <c r="GN839" s="7"/>
      <c r="GO839" s="7"/>
      <c r="GP839" s="7"/>
      <c r="GQ839" s="7"/>
      <c r="GR839" s="7"/>
      <c r="GS839" s="7"/>
      <c r="GT839" s="7"/>
      <c r="GU839" s="7"/>
      <c r="GV839" s="7"/>
      <c r="GW839" s="7"/>
      <c r="GX839" s="7"/>
      <c r="GY839" s="7"/>
      <c r="GZ839" s="7"/>
      <c r="HA839" s="7"/>
      <c r="HB839" s="7"/>
      <c r="HC839" s="7"/>
      <c r="HD839" s="7"/>
      <c r="HE839" s="7"/>
      <c r="HF839" s="7"/>
      <c r="HG839" s="7"/>
      <c r="HH839" s="7"/>
      <c r="HI839" s="7"/>
      <c r="HJ839" s="7"/>
      <c r="HK839" s="7"/>
      <c r="HL839" s="7"/>
      <c r="HM839" s="7"/>
      <c r="HN839" s="7"/>
      <c r="HO839" s="7"/>
      <c r="HP839" s="7"/>
      <c r="HQ839" s="7"/>
      <c r="HR839" s="7"/>
      <c r="HS839" s="7"/>
      <c r="HT839" s="7"/>
      <c r="HU839" s="7"/>
      <c r="HV839" s="7"/>
      <c r="HW839" s="7"/>
      <c r="HX839" s="7"/>
      <c r="HY839" s="7"/>
      <c r="HZ839" s="7"/>
      <c r="IA839" s="7"/>
      <c r="IB839" s="7"/>
      <c r="IC839" s="7"/>
      <c r="ID839" s="7"/>
      <c r="IE839" s="7"/>
      <c r="IF839" s="7"/>
      <c r="IG839" s="7"/>
      <c r="IH839" s="7"/>
      <c r="II839" s="7"/>
      <c r="IJ839" s="7"/>
      <c r="IK839" s="7"/>
      <c r="IL839" s="7"/>
      <c r="IM839" s="7"/>
      <c r="IN839" s="7"/>
      <c r="IO839" s="7"/>
      <c r="IP839" s="7"/>
      <c r="IQ839" s="7"/>
      <c r="IR839" s="7"/>
      <c r="IS839" s="7"/>
      <c r="IT839" s="7"/>
      <c r="IU839" s="7"/>
    </row>
    <row r="840" spans="1:255" s="62" customFormat="1" ht="14.25">
      <c r="A840" s="65" t="s">
        <v>665</v>
      </c>
      <c r="B840" s="65"/>
      <c r="C840" s="66">
        <f t="shared" si="13"/>
        <v>410</v>
      </c>
      <c r="D840" s="65">
        <v>410</v>
      </c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  <c r="CK840" s="7"/>
      <c r="CL840" s="7"/>
      <c r="CM840" s="7"/>
      <c r="CN840" s="7"/>
      <c r="CO840" s="7"/>
      <c r="CP840" s="7"/>
      <c r="CQ840" s="7"/>
      <c r="CR840" s="7"/>
      <c r="CS840" s="7"/>
      <c r="CT840" s="7"/>
      <c r="CU840" s="7"/>
      <c r="CV840" s="7"/>
      <c r="CW840" s="7"/>
      <c r="CX840" s="7"/>
      <c r="CY840" s="7"/>
      <c r="CZ840" s="7"/>
      <c r="DA840" s="7"/>
      <c r="DB840" s="7"/>
      <c r="DC840" s="7"/>
      <c r="DD840" s="7"/>
      <c r="DE840" s="7"/>
      <c r="DF840" s="7"/>
      <c r="DG840" s="7"/>
      <c r="DH840" s="7"/>
      <c r="DI840" s="7"/>
      <c r="DJ840" s="7"/>
      <c r="DK840" s="7"/>
      <c r="DL840" s="7"/>
      <c r="DM840" s="7"/>
      <c r="DN840" s="7"/>
      <c r="DO840" s="7"/>
      <c r="DP840" s="7"/>
      <c r="DQ840" s="7"/>
      <c r="DR840" s="7"/>
      <c r="DS840" s="7"/>
      <c r="DT840" s="7"/>
      <c r="DU840" s="7"/>
      <c r="DV840" s="7"/>
      <c r="DW840" s="7"/>
      <c r="DX840" s="7"/>
      <c r="DY840" s="7"/>
      <c r="DZ840" s="7"/>
      <c r="EA840" s="7"/>
      <c r="EB840" s="7"/>
      <c r="EC840" s="7"/>
      <c r="ED840" s="7"/>
      <c r="EE840" s="7"/>
      <c r="EF840" s="7"/>
      <c r="EG840" s="7"/>
      <c r="EH840" s="7"/>
      <c r="EI840" s="7"/>
      <c r="EJ840" s="7"/>
      <c r="EK840" s="7"/>
      <c r="EL840" s="7"/>
      <c r="EM840" s="7"/>
      <c r="EN840" s="7"/>
      <c r="EO840" s="7"/>
      <c r="EP840" s="7"/>
      <c r="EQ840" s="7"/>
      <c r="ER840" s="7"/>
      <c r="ES840" s="7"/>
      <c r="ET840" s="7"/>
      <c r="EU840" s="7"/>
      <c r="EV840" s="7"/>
      <c r="EW840" s="7"/>
      <c r="EX840" s="7"/>
      <c r="EY840" s="7"/>
      <c r="EZ840" s="7"/>
      <c r="FA840" s="7"/>
      <c r="FB840" s="7"/>
      <c r="FC840" s="7"/>
      <c r="FD840" s="7"/>
      <c r="FE840" s="7"/>
      <c r="FF840" s="7"/>
      <c r="FG840" s="7"/>
      <c r="FH840" s="7"/>
      <c r="FI840" s="7"/>
      <c r="FJ840" s="7"/>
      <c r="FK840" s="7"/>
      <c r="FL840" s="7"/>
      <c r="FM840" s="7"/>
      <c r="FN840" s="7"/>
      <c r="FO840" s="7"/>
      <c r="FP840" s="7"/>
      <c r="FQ840" s="7"/>
      <c r="FR840" s="7"/>
      <c r="FS840" s="7"/>
      <c r="FT840" s="7"/>
      <c r="FU840" s="7"/>
      <c r="FV840" s="7"/>
      <c r="FW840" s="7"/>
      <c r="FX840" s="7"/>
      <c r="FY840" s="7"/>
      <c r="FZ840" s="7"/>
      <c r="GA840" s="7"/>
      <c r="GB840" s="7"/>
      <c r="GC840" s="7"/>
      <c r="GD840" s="7"/>
      <c r="GE840" s="7"/>
      <c r="GF840" s="7"/>
      <c r="GG840" s="7"/>
      <c r="GH840" s="7"/>
      <c r="GI840" s="7"/>
      <c r="GJ840" s="7"/>
      <c r="GK840" s="7"/>
      <c r="GL840" s="7"/>
      <c r="GM840" s="7"/>
      <c r="GN840" s="7"/>
      <c r="GO840" s="7"/>
      <c r="GP840" s="7"/>
      <c r="GQ840" s="7"/>
      <c r="GR840" s="7"/>
      <c r="GS840" s="7"/>
      <c r="GT840" s="7"/>
      <c r="GU840" s="7"/>
      <c r="GV840" s="7"/>
      <c r="GW840" s="7"/>
      <c r="GX840" s="7"/>
      <c r="GY840" s="7"/>
      <c r="GZ840" s="7"/>
      <c r="HA840" s="7"/>
      <c r="HB840" s="7"/>
      <c r="HC840" s="7"/>
      <c r="HD840" s="7"/>
      <c r="HE840" s="7"/>
      <c r="HF840" s="7"/>
      <c r="HG840" s="7"/>
      <c r="HH840" s="7"/>
      <c r="HI840" s="7"/>
      <c r="HJ840" s="7"/>
      <c r="HK840" s="7"/>
      <c r="HL840" s="7"/>
      <c r="HM840" s="7"/>
      <c r="HN840" s="7"/>
      <c r="HO840" s="7"/>
      <c r="HP840" s="7"/>
      <c r="HQ840" s="7"/>
      <c r="HR840" s="7"/>
      <c r="HS840" s="7"/>
      <c r="HT840" s="7"/>
      <c r="HU840" s="7"/>
      <c r="HV840" s="7"/>
      <c r="HW840" s="7"/>
      <c r="HX840" s="7"/>
      <c r="HY840" s="7"/>
      <c r="HZ840" s="7"/>
      <c r="IA840" s="7"/>
      <c r="IB840" s="7"/>
      <c r="IC840" s="7"/>
      <c r="ID840" s="7"/>
      <c r="IE840" s="7"/>
      <c r="IF840" s="7"/>
      <c r="IG840" s="7"/>
      <c r="IH840" s="7"/>
      <c r="II840" s="7"/>
      <c r="IJ840" s="7"/>
      <c r="IK840" s="7"/>
      <c r="IL840" s="7"/>
      <c r="IM840" s="7"/>
      <c r="IN840" s="7"/>
      <c r="IO840" s="7"/>
      <c r="IP840" s="7"/>
      <c r="IQ840" s="7"/>
      <c r="IR840" s="7"/>
      <c r="IS840" s="7"/>
      <c r="IT840" s="7"/>
      <c r="IU840" s="7"/>
    </row>
    <row r="841" spans="1:255" ht="14.25">
      <c r="A841" s="69" t="s">
        <v>666</v>
      </c>
      <c r="B841" s="69"/>
      <c r="C841" s="66">
        <f t="shared" si="13"/>
        <v>0</v>
      </c>
      <c r="D841" s="69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  <c r="AF841" s="70"/>
      <c r="AG841" s="70"/>
      <c r="AH841" s="70"/>
      <c r="AI841" s="70"/>
      <c r="AJ841" s="70"/>
      <c r="AK841" s="70"/>
      <c r="AL841" s="70"/>
      <c r="AM841" s="70"/>
      <c r="AN841" s="70"/>
      <c r="AO841" s="70"/>
      <c r="AP841" s="70"/>
      <c r="AQ841" s="70"/>
      <c r="AR841" s="70"/>
      <c r="AS841" s="70"/>
      <c r="AT841" s="70"/>
      <c r="AU841" s="70"/>
      <c r="AV841" s="70"/>
      <c r="AW841" s="70"/>
      <c r="AX841" s="70"/>
      <c r="AY841" s="70"/>
      <c r="AZ841" s="70"/>
      <c r="BA841" s="70"/>
      <c r="BB841" s="70"/>
      <c r="BC841" s="70"/>
      <c r="BD841" s="70"/>
      <c r="BE841" s="70"/>
      <c r="BF841" s="70"/>
      <c r="BG841" s="70"/>
      <c r="BH841" s="70"/>
      <c r="BI841" s="70"/>
      <c r="BJ841" s="70"/>
      <c r="BK841" s="70"/>
      <c r="BL841" s="70"/>
      <c r="BM841" s="70"/>
      <c r="BN841" s="70"/>
      <c r="BO841" s="70"/>
      <c r="BP841" s="70"/>
      <c r="BQ841" s="70"/>
      <c r="BR841" s="70"/>
      <c r="BS841" s="70"/>
      <c r="BT841" s="70"/>
      <c r="BU841" s="70"/>
      <c r="BV841" s="70"/>
      <c r="BW841" s="70"/>
      <c r="BX841" s="70"/>
      <c r="BY841" s="70"/>
      <c r="BZ841" s="70"/>
      <c r="CA841" s="70"/>
      <c r="CB841" s="70"/>
      <c r="CC841" s="70"/>
      <c r="CD841" s="70"/>
      <c r="CE841" s="70"/>
      <c r="CF841" s="70"/>
      <c r="CG841" s="70"/>
      <c r="CH841" s="70"/>
      <c r="CI841" s="70"/>
      <c r="CJ841" s="70"/>
      <c r="CK841" s="70"/>
      <c r="CL841" s="70"/>
      <c r="CM841" s="70"/>
      <c r="CN841" s="70"/>
      <c r="CO841" s="70"/>
      <c r="CP841" s="70"/>
      <c r="CQ841" s="70"/>
      <c r="CR841" s="70"/>
      <c r="CS841" s="70"/>
      <c r="CT841" s="70"/>
      <c r="CU841" s="70"/>
      <c r="CV841" s="70"/>
      <c r="CW841" s="70"/>
      <c r="CX841" s="70"/>
      <c r="CY841" s="70"/>
      <c r="CZ841" s="70"/>
      <c r="DA841" s="70"/>
      <c r="DB841" s="70"/>
      <c r="DC841" s="70"/>
      <c r="DD841" s="70"/>
      <c r="DE841" s="70"/>
      <c r="DF841" s="70"/>
      <c r="DG841" s="70"/>
      <c r="DH841" s="70"/>
      <c r="DI841" s="70"/>
      <c r="DJ841" s="70"/>
      <c r="DK841" s="70"/>
      <c r="DL841" s="70"/>
      <c r="DM841" s="70"/>
      <c r="DN841" s="70"/>
      <c r="DO841" s="70"/>
      <c r="DP841" s="70"/>
      <c r="DQ841" s="70"/>
      <c r="DR841" s="70"/>
      <c r="DS841" s="70"/>
      <c r="DT841" s="70"/>
      <c r="DU841" s="70"/>
      <c r="DV841" s="70"/>
      <c r="DW841" s="70"/>
      <c r="DX841" s="70"/>
      <c r="DY841" s="70"/>
      <c r="DZ841" s="70"/>
      <c r="EA841" s="70"/>
      <c r="EB841" s="70"/>
      <c r="EC841" s="70"/>
      <c r="ED841" s="70"/>
      <c r="EE841" s="70"/>
      <c r="EF841" s="70"/>
      <c r="EG841" s="70"/>
      <c r="EH841" s="70"/>
      <c r="EI841" s="70"/>
      <c r="EJ841" s="70"/>
      <c r="EK841" s="70"/>
      <c r="EL841" s="70"/>
      <c r="EM841" s="70"/>
      <c r="EN841" s="70"/>
      <c r="EO841" s="70"/>
      <c r="EP841" s="70"/>
      <c r="EQ841" s="70"/>
      <c r="ER841" s="70"/>
      <c r="ES841" s="70"/>
      <c r="ET841" s="70"/>
      <c r="EU841" s="70"/>
      <c r="EV841" s="70"/>
      <c r="EW841" s="70"/>
      <c r="EX841" s="70"/>
      <c r="EY841" s="70"/>
      <c r="EZ841" s="70"/>
      <c r="FA841" s="70"/>
      <c r="FB841" s="70"/>
      <c r="FC841" s="70"/>
      <c r="FD841" s="70"/>
      <c r="FE841" s="70"/>
      <c r="FF841" s="70"/>
      <c r="FG841" s="70"/>
      <c r="FH841" s="70"/>
      <c r="FI841" s="70"/>
      <c r="FJ841" s="70"/>
      <c r="FK841" s="70"/>
      <c r="FL841" s="70"/>
      <c r="FM841" s="70"/>
      <c r="FN841" s="70"/>
      <c r="FO841" s="70"/>
      <c r="FP841" s="70"/>
      <c r="FQ841" s="70"/>
      <c r="FR841" s="70"/>
      <c r="FS841" s="70"/>
      <c r="FT841" s="70"/>
      <c r="FU841" s="70"/>
      <c r="FV841" s="70"/>
      <c r="FW841" s="70"/>
      <c r="FX841" s="70"/>
      <c r="FY841" s="70"/>
      <c r="FZ841" s="70"/>
      <c r="GA841" s="70"/>
      <c r="GB841" s="70"/>
      <c r="GC841" s="70"/>
      <c r="GD841" s="70"/>
      <c r="GE841" s="70"/>
      <c r="GF841" s="70"/>
      <c r="GG841" s="70"/>
      <c r="GH841" s="70"/>
      <c r="GI841" s="70"/>
      <c r="GJ841" s="70"/>
      <c r="GK841" s="70"/>
      <c r="GL841" s="70"/>
      <c r="GM841" s="70"/>
      <c r="GN841" s="70"/>
      <c r="GO841" s="70"/>
      <c r="GP841" s="70"/>
      <c r="GQ841" s="70"/>
      <c r="GR841" s="70"/>
      <c r="GS841" s="70"/>
      <c r="GT841" s="70"/>
      <c r="GU841" s="70"/>
      <c r="GV841" s="70"/>
      <c r="GW841" s="70"/>
      <c r="GX841" s="70"/>
      <c r="GY841" s="70"/>
      <c r="GZ841" s="70"/>
      <c r="HA841" s="70"/>
      <c r="HB841" s="70"/>
      <c r="HC841" s="70"/>
      <c r="HD841" s="70"/>
      <c r="HE841" s="70"/>
      <c r="HF841" s="70"/>
      <c r="HG841" s="70"/>
      <c r="HH841" s="70"/>
      <c r="HI841" s="70"/>
      <c r="HJ841" s="70"/>
      <c r="HK841" s="70"/>
      <c r="HL841" s="70"/>
      <c r="HM841" s="70"/>
      <c r="HN841" s="70"/>
      <c r="HO841" s="70"/>
      <c r="HP841" s="70"/>
      <c r="HQ841" s="70"/>
      <c r="HR841" s="70"/>
      <c r="HS841" s="70"/>
      <c r="HT841" s="70"/>
      <c r="HU841" s="70"/>
      <c r="HV841" s="70"/>
      <c r="HW841" s="70"/>
      <c r="HX841" s="70"/>
      <c r="HY841" s="70"/>
      <c r="HZ841" s="70"/>
      <c r="IA841" s="70"/>
      <c r="IB841" s="70"/>
      <c r="IC841" s="70"/>
      <c r="ID841" s="70"/>
      <c r="IE841" s="70"/>
      <c r="IF841" s="70"/>
      <c r="IG841" s="70"/>
      <c r="IH841" s="70"/>
      <c r="II841" s="70"/>
      <c r="IJ841" s="70"/>
      <c r="IK841" s="70"/>
      <c r="IL841" s="70"/>
      <c r="IM841" s="70"/>
      <c r="IN841" s="70"/>
      <c r="IO841" s="70"/>
      <c r="IP841" s="70"/>
      <c r="IQ841" s="70"/>
      <c r="IR841" s="70"/>
      <c r="IS841" s="70"/>
      <c r="IT841" s="70"/>
      <c r="IU841" s="70"/>
    </row>
    <row r="842" spans="1:255" s="62" customFormat="1" ht="14.25">
      <c r="A842" s="65" t="s">
        <v>667</v>
      </c>
      <c r="B842" s="65"/>
      <c r="C842" s="66">
        <f t="shared" si="13"/>
        <v>150</v>
      </c>
      <c r="D842" s="65">
        <v>150</v>
      </c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  <c r="CK842" s="7"/>
      <c r="CL842" s="7"/>
      <c r="CM842" s="7"/>
      <c r="CN842" s="7"/>
      <c r="CO842" s="7"/>
      <c r="CP842" s="7"/>
      <c r="CQ842" s="7"/>
      <c r="CR842" s="7"/>
      <c r="CS842" s="7"/>
      <c r="CT842" s="7"/>
      <c r="CU842" s="7"/>
      <c r="CV842" s="7"/>
      <c r="CW842" s="7"/>
      <c r="CX842" s="7"/>
      <c r="CY842" s="7"/>
      <c r="CZ842" s="7"/>
      <c r="DA842" s="7"/>
      <c r="DB842" s="7"/>
      <c r="DC842" s="7"/>
      <c r="DD842" s="7"/>
      <c r="DE842" s="7"/>
      <c r="DF842" s="7"/>
      <c r="DG842" s="7"/>
      <c r="DH842" s="7"/>
      <c r="DI842" s="7"/>
      <c r="DJ842" s="7"/>
      <c r="DK842" s="7"/>
      <c r="DL842" s="7"/>
      <c r="DM842" s="7"/>
      <c r="DN842" s="7"/>
      <c r="DO842" s="7"/>
      <c r="DP842" s="7"/>
      <c r="DQ842" s="7"/>
      <c r="DR842" s="7"/>
      <c r="DS842" s="7"/>
      <c r="DT842" s="7"/>
      <c r="DU842" s="7"/>
      <c r="DV842" s="7"/>
      <c r="DW842" s="7"/>
      <c r="DX842" s="7"/>
      <c r="DY842" s="7"/>
      <c r="DZ842" s="7"/>
      <c r="EA842" s="7"/>
      <c r="EB842" s="7"/>
      <c r="EC842" s="7"/>
      <c r="ED842" s="7"/>
      <c r="EE842" s="7"/>
      <c r="EF842" s="7"/>
      <c r="EG842" s="7"/>
      <c r="EH842" s="7"/>
      <c r="EI842" s="7"/>
      <c r="EJ842" s="7"/>
      <c r="EK842" s="7"/>
      <c r="EL842" s="7"/>
      <c r="EM842" s="7"/>
      <c r="EN842" s="7"/>
      <c r="EO842" s="7"/>
      <c r="EP842" s="7"/>
      <c r="EQ842" s="7"/>
      <c r="ER842" s="7"/>
      <c r="ES842" s="7"/>
      <c r="ET842" s="7"/>
      <c r="EU842" s="7"/>
      <c r="EV842" s="7"/>
      <c r="EW842" s="7"/>
      <c r="EX842" s="7"/>
      <c r="EY842" s="7"/>
      <c r="EZ842" s="7"/>
      <c r="FA842" s="7"/>
      <c r="FB842" s="7"/>
      <c r="FC842" s="7"/>
      <c r="FD842" s="7"/>
      <c r="FE842" s="7"/>
      <c r="FF842" s="7"/>
      <c r="FG842" s="7"/>
      <c r="FH842" s="7"/>
      <c r="FI842" s="7"/>
      <c r="FJ842" s="7"/>
      <c r="FK842" s="7"/>
      <c r="FL842" s="7"/>
      <c r="FM842" s="7"/>
      <c r="FN842" s="7"/>
      <c r="FO842" s="7"/>
      <c r="FP842" s="7"/>
      <c r="FQ842" s="7"/>
      <c r="FR842" s="7"/>
      <c r="FS842" s="7"/>
      <c r="FT842" s="7"/>
      <c r="FU842" s="7"/>
      <c r="FV842" s="7"/>
      <c r="FW842" s="7"/>
      <c r="FX842" s="7"/>
      <c r="FY842" s="7"/>
      <c r="FZ842" s="7"/>
      <c r="GA842" s="7"/>
      <c r="GB842" s="7"/>
      <c r="GC842" s="7"/>
      <c r="GD842" s="7"/>
      <c r="GE842" s="7"/>
      <c r="GF842" s="7"/>
      <c r="GG842" s="7"/>
      <c r="GH842" s="7"/>
      <c r="GI842" s="7"/>
      <c r="GJ842" s="7"/>
      <c r="GK842" s="7"/>
      <c r="GL842" s="7"/>
      <c r="GM842" s="7"/>
      <c r="GN842" s="7"/>
      <c r="GO842" s="7"/>
      <c r="GP842" s="7"/>
      <c r="GQ842" s="7"/>
      <c r="GR842" s="7"/>
      <c r="GS842" s="7"/>
      <c r="GT842" s="7"/>
      <c r="GU842" s="7"/>
      <c r="GV842" s="7"/>
      <c r="GW842" s="7"/>
      <c r="GX842" s="7"/>
      <c r="GY842" s="7"/>
      <c r="GZ842" s="7"/>
      <c r="HA842" s="7"/>
      <c r="HB842" s="7"/>
      <c r="HC842" s="7"/>
      <c r="HD842" s="7"/>
      <c r="HE842" s="7"/>
      <c r="HF842" s="7"/>
      <c r="HG842" s="7"/>
      <c r="HH842" s="7"/>
      <c r="HI842" s="7"/>
      <c r="HJ842" s="7"/>
      <c r="HK842" s="7"/>
      <c r="HL842" s="7"/>
      <c r="HM842" s="7"/>
      <c r="HN842" s="7"/>
      <c r="HO842" s="7"/>
      <c r="HP842" s="7"/>
      <c r="HQ842" s="7"/>
      <c r="HR842" s="7"/>
      <c r="HS842" s="7"/>
      <c r="HT842" s="7"/>
      <c r="HU842" s="7"/>
      <c r="HV842" s="7"/>
      <c r="HW842" s="7"/>
      <c r="HX842" s="7"/>
      <c r="HY842" s="7"/>
      <c r="HZ842" s="7"/>
      <c r="IA842" s="7"/>
      <c r="IB842" s="7"/>
      <c r="IC842" s="7"/>
      <c r="ID842" s="7"/>
      <c r="IE842" s="7"/>
      <c r="IF842" s="7"/>
      <c r="IG842" s="7"/>
      <c r="IH842" s="7"/>
      <c r="II842" s="7"/>
      <c r="IJ842" s="7"/>
      <c r="IK842" s="7"/>
      <c r="IL842" s="7"/>
      <c r="IM842" s="7"/>
      <c r="IN842" s="7"/>
      <c r="IO842" s="7"/>
      <c r="IP842" s="7"/>
      <c r="IQ842" s="7"/>
      <c r="IR842" s="7"/>
      <c r="IS842" s="7"/>
      <c r="IT842" s="7"/>
      <c r="IU842" s="7"/>
    </row>
    <row r="843" spans="1:255" ht="14.25">
      <c r="A843" s="69" t="s">
        <v>668</v>
      </c>
      <c r="B843" s="69"/>
      <c r="C843" s="66">
        <f t="shared" si="13"/>
        <v>0</v>
      </c>
      <c r="D843" s="69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  <c r="AF843" s="70"/>
      <c r="AG843" s="70"/>
      <c r="AH843" s="70"/>
      <c r="AI843" s="70"/>
      <c r="AJ843" s="70"/>
      <c r="AK843" s="70"/>
      <c r="AL843" s="70"/>
      <c r="AM843" s="70"/>
      <c r="AN843" s="70"/>
      <c r="AO843" s="70"/>
      <c r="AP843" s="70"/>
      <c r="AQ843" s="70"/>
      <c r="AR843" s="70"/>
      <c r="AS843" s="70"/>
      <c r="AT843" s="70"/>
      <c r="AU843" s="70"/>
      <c r="AV843" s="70"/>
      <c r="AW843" s="70"/>
      <c r="AX843" s="70"/>
      <c r="AY843" s="70"/>
      <c r="AZ843" s="70"/>
      <c r="BA843" s="70"/>
      <c r="BB843" s="70"/>
      <c r="BC843" s="70"/>
      <c r="BD843" s="70"/>
      <c r="BE843" s="70"/>
      <c r="BF843" s="70"/>
      <c r="BG843" s="70"/>
      <c r="BH843" s="70"/>
      <c r="BI843" s="70"/>
      <c r="BJ843" s="70"/>
      <c r="BK843" s="70"/>
      <c r="BL843" s="70"/>
      <c r="BM843" s="70"/>
      <c r="BN843" s="70"/>
      <c r="BO843" s="70"/>
      <c r="BP843" s="70"/>
      <c r="BQ843" s="70"/>
      <c r="BR843" s="70"/>
      <c r="BS843" s="70"/>
      <c r="BT843" s="70"/>
      <c r="BU843" s="70"/>
      <c r="BV843" s="70"/>
      <c r="BW843" s="70"/>
      <c r="BX843" s="70"/>
      <c r="BY843" s="70"/>
      <c r="BZ843" s="70"/>
      <c r="CA843" s="70"/>
      <c r="CB843" s="70"/>
      <c r="CC843" s="70"/>
      <c r="CD843" s="70"/>
      <c r="CE843" s="70"/>
      <c r="CF843" s="70"/>
      <c r="CG843" s="70"/>
      <c r="CH843" s="70"/>
      <c r="CI843" s="70"/>
      <c r="CJ843" s="70"/>
      <c r="CK843" s="70"/>
      <c r="CL843" s="70"/>
      <c r="CM843" s="70"/>
      <c r="CN843" s="70"/>
      <c r="CO843" s="70"/>
      <c r="CP843" s="70"/>
      <c r="CQ843" s="70"/>
      <c r="CR843" s="70"/>
      <c r="CS843" s="70"/>
      <c r="CT843" s="70"/>
      <c r="CU843" s="70"/>
      <c r="CV843" s="70"/>
      <c r="CW843" s="70"/>
      <c r="CX843" s="70"/>
      <c r="CY843" s="70"/>
      <c r="CZ843" s="70"/>
      <c r="DA843" s="70"/>
      <c r="DB843" s="70"/>
      <c r="DC843" s="70"/>
      <c r="DD843" s="70"/>
      <c r="DE843" s="70"/>
      <c r="DF843" s="70"/>
      <c r="DG843" s="70"/>
      <c r="DH843" s="70"/>
      <c r="DI843" s="70"/>
      <c r="DJ843" s="70"/>
      <c r="DK843" s="70"/>
      <c r="DL843" s="70"/>
      <c r="DM843" s="70"/>
      <c r="DN843" s="70"/>
      <c r="DO843" s="70"/>
      <c r="DP843" s="70"/>
      <c r="DQ843" s="70"/>
      <c r="DR843" s="70"/>
      <c r="DS843" s="70"/>
      <c r="DT843" s="70"/>
      <c r="DU843" s="70"/>
      <c r="DV843" s="70"/>
      <c r="DW843" s="70"/>
      <c r="DX843" s="70"/>
      <c r="DY843" s="70"/>
      <c r="DZ843" s="70"/>
      <c r="EA843" s="70"/>
      <c r="EB843" s="70"/>
      <c r="EC843" s="70"/>
      <c r="ED843" s="70"/>
      <c r="EE843" s="70"/>
      <c r="EF843" s="70"/>
      <c r="EG843" s="70"/>
      <c r="EH843" s="70"/>
      <c r="EI843" s="70"/>
      <c r="EJ843" s="70"/>
      <c r="EK843" s="70"/>
      <c r="EL843" s="70"/>
      <c r="EM843" s="70"/>
      <c r="EN843" s="70"/>
      <c r="EO843" s="70"/>
      <c r="EP843" s="70"/>
      <c r="EQ843" s="70"/>
      <c r="ER843" s="70"/>
      <c r="ES843" s="70"/>
      <c r="ET843" s="70"/>
      <c r="EU843" s="70"/>
      <c r="EV843" s="70"/>
      <c r="EW843" s="70"/>
      <c r="EX843" s="70"/>
      <c r="EY843" s="70"/>
      <c r="EZ843" s="70"/>
      <c r="FA843" s="70"/>
      <c r="FB843" s="70"/>
      <c r="FC843" s="70"/>
      <c r="FD843" s="70"/>
      <c r="FE843" s="70"/>
      <c r="FF843" s="70"/>
      <c r="FG843" s="70"/>
      <c r="FH843" s="70"/>
      <c r="FI843" s="70"/>
      <c r="FJ843" s="70"/>
      <c r="FK843" s="70"/>
      <c r="FL843" s="70"/>
      <c r="FM843" s="70"/>
      <c r="FN843" s="70"/>
      <c r="FO843" s="70"/>
      <c r="FP843" s="70"/>
      <c r="FQ843" s="70"/>
      <c r="FR843" s="70"/>
      <c r="FS843" s="70"/>
      <c r="FT843" s="70"/>
      <c r="FU843" s="70"/>
      <c r="FV843" s="70"/>
      <c r="FW843" s="70"/>
      <c r="FX843" s="70"/>
      <c r="FY843" s="70"/>
      <c r="FZ843" s="70"/>
      <c r="GA843" s="70"/>
      <c r="GB843" s="70"/>
      <c r="GC843" s="70"/>
      <c r="GD843" s="70"/>
      <c r="GE843" s="70"/>
      <c r="GF843" s="70"/>
      <c r="GG843" s="70"/>
      <c r="GH843" s="70"/>
      <c r="GI843" s="70"/>
      <c r="GJ843" s="70"/>
      <c r="GK843" s="70"/>
      <c r="GL843" s="70"/>
      <c r="GM843" s="70"/>
      <c r="GN843" s="70"/>
      <c r="GO843" s="70"/>
      <c r="GP843" s="70"/>
      <c r="GQ843" s="70"/>
      <c r="GR843" s="70"/>
      <c r="GS843" s="70"/>
      <c r="GT843" s="70"/>
      <c r="GU843" s="70"/>
      <c r="GV843" s="70"/>
      <c r="GW843" s="70"/>
      <c r="GX843" s="70"/>
      <c r="GY843" s="70"/>
      <c r="GZ843" s="70"/>
      <c r="HA843" s="70"/>
      <c r="HB843" s="70"/>
      <c r="HC843" s="70"/>
      <c r="HD843" s="70"/>
      <c r="HE843" s="70"/>
      <c r="HF843" s="70"/>
      <c r="HG843" s="70"/>
      <c r="HH843" s="70"/>
      <c r="HI843" s="70"/>
      <c r="HJ843" s="70"/>
      <c r="HK843" s="70"/>
      <c r="HL843" s="70"/>
      <c r="HM843" s="70"/>
      <c r="HN843" s="70"/>
      <c r="HO843" s="70"/>
      <c r="HP843" s="70"/>
      <c r="HQ843" s="70"/>
      <c r="HR843" s="70"/>
      <c r="HS843" s="70"/>
      <c r="HT843" s="70"/>
      <c r="HU843" s="70"/>
      <c r="HV843" s="70"/>
      <c r="HW843" s="70"/>
      <c r="HX843" s="70"/>
      <c r="HY843" s="70"/>
      <c r="HZ843" s="70"/>
      <c r="IA843" s="70"/>
      <c r="IB843" s="70"/>
      <c r="IC843" s="70"/>
      <c r="ID843" s="70"/>
      <c r="IE843" s="70"/>
      <c r="IF843" s="70"/>
      <c r="IG843" s="70"/>
      <c r="IH843" s="70"/>
      <c r="II843" s="70"/>
      <c r="IJ843" s="70"/>
      <c r="IK843" s="70"/>
      <c r="IL843" s="70"/>
      <c r="IM843" s="70"/>
      <c r="IN843" s="70"/>
      <c r="IO843" s="70"/>
      <c r="IP843" s="70"/>
      <c r="IQ843" s="70"/>
      <c r="IR843" s="70"/>
      <c r="IS843" s="70"/>
      <c r="IT843" s="70"/>
      <c r="IU843" s="70"/>
    </row>
    <row r="844" spans="1:255" ht="14.25">
      <c r="A844" s="69" t="s">
        <v>669</v>
      </c>
      <c r="B844" s="69"/>
      <c r="C844" s="66">
        <f t="shared" si="13"/>
        <v>0</v>
      </c>
      <c r="D844" s="69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  <c r="AF844" s="70"/>
      <c r="AG844" s="70"/>
      <c r="AH844" s="70"/>
      <c r="AI844" s="70"/>
      <c r="AJ844" s="70"/>
      <c r="AK844" s="70"/>
      <c r="AL844" s="70"/>
      <c r="AM844" s="70"/>
      <c r="AN844" s="70"/>
      <c r="AO844" s="70"/>
      <c r="AP844" s="70"/>
      <c r="AQ844" s="70"/>
      <c r="AR844" s="70"/>
      <c r="AS844" s="70"/>
      <c r="AT844" s="70"/>
      <c r="AU844" s="70"/>
      <c r="AV844" s="70"/>
      <c r="AW844" s="70"/>
      <c r="AX844" s="70"/>
      <c r="AY844" s="70"/>
      <c r="AZ844" s="70"/>
      <c r="BA844" s="70"/>
      <c r="BB844" s="70"/>
      <c r="BC844" s="70"/>
      <c r="BD844" s="70"/>
      <c r="BE844" s="70"/>
      <c r="BF844" s="70"/>
      <c r="BG844" s="70"/>
      <c r="BH844" s="70"/>
      <c r="BI844" s="70"/>
      <c r="BJ844" s="70"/>
      <c r="BK844" s="70"/>
      <c r="BL844" s="70"/>
      <c r="BM844" s="70"/>
      <c r="BN844" s="70"/>
      <c r="BO844" s="70"/>
      <c r="BP844" s="70"/>
      <c r="BQ844" s="70"/>
      <c r="BR844" s="70"/>
      <c r="BS844" s="70"/>
      <c r="BT844" s="70"/>
      <c r="BU844" s="70"/>
      <c r="BV844" s="70"/>
      <c r="BW844" s="70"/>
      <c r="BX844" s="70"/>
      <c r="BY844" s="70"/>
      <c r="BZ844" s="70"/>
      <c r="CA844" s="70"/>
      <c r="CB844" s="70"/>
      <c r="CC844" s="70"/>
      <c r="CD844" s="70"/>
      <c r="CE844" s="70"/>
      <c r="CF844" s="70"/>
      <c r="CG844" s="70"/>
      <c r="CH844" s="70"/>
      <c r="CI844" s="70"/>
      <c r="CJ844" s="70"/>
      <c r="CK844" s="70"/>
      <c r="CL844" s="70"/>
      <c r="CM844" s="70"/>
      <c r="CN844" s="70"/>
      <c r="CO844" s="70"/>
      <c r="CP844" s="70"/>
      <c r="CQ844" s="70"/>
      <c r="CR844" s="70"/>
      <c r="CS844" s="70"/>
      <c r="CT844" s="70"/>
      <c r="CU844" s="70"/>
      <c r="CV844" s="70"/>
      <c r="CW844" s="70"/>
      <c r="CX844" s="70"/>
      <c r="CY844" s="70"/>
      <c r="CZ844" s="70"/>
      <c r="DA844" s="70"/>
      <c r="DB844" s="70"/>
      <c r="DC844" s="70"/>
      <c r="DD844" s="70"/>
      <c r="DE844" s="70"/>
      <c r="DF844" s="70"/>
      <c r="DG844" s="70"/>
      <c r="DH844" s="70"/>
      <c r="DI844" s="70"/>
      <c r="DJ844" s="70"/>
      <c r="DK844" s="70"/>
      <c r="DL844" s="70"/>
      <c r="DM844" s="70"/>
      <c r="DN844" s="70"/>
      <c r="DO844" s="70"/>
      <c r="DP844" s="70"/>
      <c r="DQ844" s="70"/>
      <c r="DR844" s="70"/>
      <c r="DS844" s="70"/>
      <c r="DT844" s="70"/>
      <c r="DU844" s="70"/>
      <c r="DV844" s="70"/>
      <c r="DW844" s="70"/>
      <c r="DX844" s="70"/>
      <c r="DY844" s="70"/>
      <c r="DZ844" s="70"/>
      <c r="EA844" s="70"/>
      <c r="EB844" s="70"/>
      <c r="EC844" s="70"/>
      <c r="ED844" s="70"/>
      <c r="EE844" s="70"/>
      <c r="EF844" s="70"/>
      <c r="EG844" s="70"/>
      <c r="EH844" s="70"/>
      <c r="EI844" s="70"/>
      <c r="EJ844" s="70"/>
      <c r="EK844" s="70"/>
      <c r="EL844" s="70"/>
      <c r="EM844" s="70"/>
      <c r="EN844" s="70"/>
      <c r="EO844" s="70"/>
      <c r="EP844" s="70"/>
      <c r="EQ844" s="70"/>
      <c r="ER844" s="70"/>
      <c r="ES844" s="70"/>
      <c r="ET844" s="70"/>
      <c r="EU844" s="70"/>
      <c r="EV844" s="70"/>
      <c r="EW844" s="70"/>
      <c r="EX844" s="70"/>
      <c r="EY844" s="70"/>
      <c r="EZ844" s="70"/>
      <c r="FA844" s="70"/>
      <c r="FB844" s="70"/>
      <c r="FC844" s="70"/>
      <c r="FD844" s="70"/>
      <c r="FE844" s="70"/>
      <c r="FF844" s="70"/>
      <c r="FG844" s="70"/>
      <c r="FH844" s="70"/>
      <c r="FI844" s="70"/>
      <c r="FJ844" s="70"/>
      <c r="FK844" s="70"/>
      <c r="FL844" s="70"/>
      <c r="FM844" s="70"/>
      <c r="FN844" s="70"/>
      <c r="FO844" s="70"/>
      <c r="FP844" s="70"/>
      <c r="FQ844" s="70"/>
      <c r="FR844" s="70"/>
      <c r="FS844" s="70"/>
      <c r="FT844" s="70"/>
      <c r="FU844" s="70"/>
      <c r="FV844" s="70"/>
      <c r="FW844" s="70"/>
      <c r="FX844" s="70"/>
      <c r="FY844" s="70"/>
      <c r="FZ844" s="70"/>
      <c r="GA844" s="70"/>
      <c r="GB844" s="70"/>
      <c r="GC844" s="70"/>
      <c r="GD844" s="70"/>
      <c r="GE844" s="70"/>
      <c r="GF844" s="70"/>
      <c r="GG844" s="70"/>
      <c r="GH844" s="70"/>
      <c r="GI844" s="70"/>
      <c r="GJ844" s="70"/>
      <c r="GK844" s="70"/>
      <c r="GL844" s="70"/>
      <c r="GM844" s="70"/>
      <c r="GN844" s="70"/>
      <c r="GO844" s="70"/>
      <c r="GP844" s="70"/>
      <c r="GQ844" s="70"/>
      <c r="GR844" s="70"/>
      <c r="GS844" s="70"/>
      <c r="GT844" s="70"/>
      <c r="GU844" s="70"/>
      <c r="GV844" s="70"/>
      <c r="GW844" s="70"/>
      <c r="GX844" s="70"/>
      <c r="GY844" s="70"/>
      <c r="GZ844" s="70"/>
      <c r="HA844" s="70"/>
      <c r="HB844" s="70"/>
      <c r="HC844" s="70"/>
      <c r="HD844" s="70"/>
      <c r="HE844" s="70"/>
      <c r="HF844" s="70"/>
      <c r="HG844" s="70"/>
      <c r="HH844" s="70"/>
      <c r="HI844" s="70"/>
      <c r="HJ844" s="70"/>
      <c r="HK844" s="70"/>
      <c r="HL844" s="70"/>
      <c r="HM844" s="70"/>
      <c r="HN844" s="70"/>
      <c r="HO844" s="70"/>
      <c r="HP844" s="70"/>
      <c r="HQ844" s="70"/>
      <c r="HR844" s="70"/>
      <c r="HS844" s="70"/>
      <c r="HT844" s="70"/>
      <c r="HU844" s="70"/>
      <c r="HV844" s="70"/>
      <c r="HW844" s="70"/>
      <c r="HX844" s="70"/>
      <c r="HY844" s="70"/>
      <c r="HZ844" s="70"/>
      <c r="IA844" s="70"/>
      <c r="IB844" s="70"/>
      <c r="IC844" s="70"/>
      <c r="ID844" s="70"/>
      <c r="IE844" s="70"/>
      <c r="IF844" s="70"/>
      <c r="IG844" s="70"/>
      <c r="IH844" s="70"/>
      <c r="II844" s="70"/>
      <c r="IJ844" s="70"/>
      <c r="IK844" s="70"/>
      <c r="IL844" s="70"/>
      <c r="IM844" s="70"/>
      <c r="IN844" s="70"/>
      <c r="IO844" s="70"/>
      <c r="IP844" s="70"/>
      <c r="IQ844" s="70"/>
      <c r="IR844" s="70"/>
      <c r="IS844" s="70"/>
      <c r="IT844" s="70"/>
      <c r="IU844" s="70"/>
    </row>
    <row r="845" spans="1:255" ht="14.25">
      <c r="A845" s="69" t="s">
        <v>670</v>
      </c>
      <c r="B845" s="69"/>
      <c r="C845" s="66">
        <f t="shared" si="13"/>
        <v>0</v>
      </c>
      <c r="D845" s="69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  <c r="AF845" s="70"/>
      <c r="AG845" s="70"/>
      <c r="AH845" s="70"/>
      <c r="AI845" s="70"/>
      <c r="AJ845" s="70"/>
      <c r="AK845" s="70"/>
      <c r="AL845" s="70"/>
      <c r="AM845" s="70"/>
      <c r="AN845" s="70"/>
      <c r="AO845" s="70"/>
      <c r="AP845" s="70"/>
      <c r="AQ845" s="70"/>
      <c r="AR845" s="70"/>
      <c r="AS845" s="70"/>
      <c r="AT845" s="70"/>
      <c r="AU845" s="70"/>
      <c r="AV845" s="70"/>
      <c r="AW845" s="70"/>
      <c r="AX845" s="70"/>
      <c r="AY845" s="70"/>
      <c r="AZ845" s="70"/>
      <c r="BA845" s="70"/>
      <c r="BB845" s="70"/>
      <c r="BC845" s="70"/>
      <c r="BD845" s="70"/>
      <c r="BE845" s="70"/>
      <c r="BF845" s="70"/>
      <c r="BG845" s="70"/>
      <c r="BH845" s="70"/>
      <c r="BI845" s="70"/>
      <c r="BJ845" s="70"/>
      <c r="BK845" s="70"/>
      <c r="BL845" s="70"/>
      <c r="BM845" s="70"/>
      <c r="BN845" s="70"/>
      <c r="BO845" s="70"/>
      <c r="BP845" s="70"/>
      <c r="BQ845" s="70"/>
      <c r="BR845" s="70"/>
      <c r="BS845" s="70"/>
      <c r="BT845" s="70"/>
      <c r="BU845" s="70"/>
      <c r="BV845" s="70"/>
      <c r="BW845" s="70"/>
      <c r="BX845" s="70"/>
      <c r="BY845" s="70"/>
      <c r="BZ845" s="70"/>
      <c r="CA845" s="70"/>
      <c r="CB845" s="70"/>
      <c r="CC845" s="70"/>
      <c r="CD845" s="70"/>
      <c r="CE845" s="70"/>
      <c r="CF845" s="70"/>
      <c r="CG845" s="70"/>
      <c r="CH845" s="70"/>
      <c r="CI845" s="70"/>
      <c r="CJ845" s="70"/>
      <c r="CK845" s="70"/>
      <c r="CL845" s="70"/>
      <c r="CM845" s="70"/>
      <c r="CN845" s="70"/>
      <c r="CO845" s="70"/>
      <c r="CP845" s="70"/>
      <c r="CQ845" s="70"/>
      <c r="CR845" s="70"/>
      <c r="CS845" s="70"/>
      <c r="CT845" s="70"/>
      <c r="CU845" s="70"/>
      <c r="CV845" s="70"/>
      <c r="CW845" s="70"/>
      <c r="CX845" s="70"/>
      <c r="CY845" s="70"/>
      <c r="CZ845" s="70"/>
      <c r="DA845" s="70"/>
      <c r="DB845" s="70"/>
      <c r="DC845" s="70"/>
      <c r="DD845" s="70"/>
      <c r="DE845" s="70"/>
      <c r="DF845" s="70"/>
      <c r="DG845" s="70"/>
      <c r="DH845" s="70"/>
      <c r="DI845" s="70"/>
      <c r="DJ845" s="70"/>
      <c r="DK845" s="70"/>
      <c r="DL845" s="70"/>
      <c r="DM845" s="70"/>
      <c r="DN845" s="70"/>
      <c r="DO845" s="70"/>
      <c r="DP845" s="70"/>
      <c r="DQ845" s="70"/>
      <c r="DR845" s="70"/>
      <c r="DS845" s="70"/>
      <c r="DT845" s="70"/>
      <c r="DU845" s="70"/>
      <c r="DV845" s="70"/>
      <c r="DW845" s="70"/>
      <c r="DX845" s="70"/>
      <c r="DY845" s="70"/>
      <c r="DZ845" s="70"/>
      <c r="EA845" s="70"/>
      <c r="EB845" s="70"/>
      <c r="EC845" s="70"/>
      <c r="ED845" s="70"/>
      <c r="EE845" s="70"/>
      <c r="EF845" s="70"/>
      <c r="EG845" s="70"/>
      <c r="EH845" s="70"/>
      <c r="EI845" s="70"/>
      <c r="EJ845" s="70"/>
      <c r="EK845" s="70"/>
      <c r="EL845" s="70"/>
      <c r="EM845" s="70"/>
      <c r="EN845" s="70"/>
      <c r="EO845" s="70"/>
      <c r="EP845" s="70"/>
      <c r="EQ845" s="70"/>
      <c r="ER845" s="70"/>
      <c r="ES845" s="70"/>
      <c r="ET845" s="70"/>
      <c r="EU845" s="70"/>
      <c r="EV845" s="70"/>
      <c r="EW845" s="70"/>
      <c r="EX845" s="70"/>
      <c r="EY845" s="70"/>
      <c r="EZ845" s="70"/>
      <c r="FA845" s="70"/>
      <c r="FB845" s="70"/>
      <c r="FC845" s="70"/>
      <c r="FD845" s="70"/>
      <c r="FE845" s="70"/>
      <c r="FF845" s="70"/>
      <c r="FG845" s="70"/>
      <c r="FH845" s="70"/>
      <c r="FI845" s="70"/>
      <c r="FJ845" s="70"/>
      <c r="FK845" s="70"/>
      <c r="FL845" s="70"/>
      <c r="FM845" s="70"/>
      <c r="FN845" s="70"/>
      <c r="FO845" s="70"/>
      <c r="FP845" s="70"/>
      <c r="FQ845" s="70"/>
      <c r="FR845" s="70"/>
      <c r="FS845" s="70"/>
      <c r="FT845" s="70"/>
      <c r="FU845" s="70"/>
      <c r="FV845" s="70"/>
      <c r="FW845" s="70"/>
      <c r="FX845" s="70"/>
      <c r="FY845" s="70"/>
      <c r="FZ845" s="70"/>
      <c r="GA845" s="70"/>
      <c r="GB845" s="70"/>
      <c r="GC845" s="70"/>
      <c r="GD845" s="70"/>
      <c r="GE845" s="70"/>
      <c r="GF845" s="70"/>
      <c r="GG845" s="70"/>
      <c r="GH845" s="70"/>
      <c r="GI845" s="70"/>
      <c r="GJ845" s="70"/>
      <c r="GK845" s="70"/>
      <c r="GL845" s="70"/>
      <c r="GM845" s="70"/>
      <c r="GN845" s="70"/>
      <c r="GO845" s="70"/>
      <c r="GP845" s="70"/>
      <c r="GQ845" s="70"/>
      <c r="GR845" s="70"/>
      <c r="GS845" s="70"/>
      <c r="GT845" s="70"/>
      <c r="GU845" s="70"/>
      <c r="GV845" s="70"/>
      <c r="GW845" s="70"/>
      <c r="GX845" s="70"/>
      <c r="GY845" s="70"/>
      <c r="GZ845" s="70"/>
      <c r="HA845" s="70"/>
      <c r="HB845" s="70"/>
      <c r="HC845" s="70"/>
      <c r="HD845" s="70"/>
      <c r="HE845" s="70"/>
      <c r="HF845" s="70"/>
      <c r="HG845" s="70"/>
      <c r="HH845" s="70"/>
      <c r="HI845" s="70"/>
      <c r="HJ845" s="70"/>
      <c r="HK845" s="70"/>
      <c r="HL845" s="70"/>
      <c r="HM845" s="70"/>
      <c r="HN845" s="70"/>
      <c r="HO845" s="70"/>
      <c r="HP845" s="70"/>
      <c r="HQ845" s="70"/>
      <c r="HR845" s="70"/>
      <c r="HS845" s="70"/>
      <c r="HT845" s="70"/>
      <c r="HU845" s="70"/>
      <c r="HV845" s="70"/>
      <c r="HW845" s="70"/>
      <c r="HX845" s="70"/>
      <c r="HY845" s="70"/>
      <c r="HZ845" s="70"/>
      <c r="IA845" s="70"/>
      <c r="IB845" s="70"/>
      <c r="IC845" s="70"/>
      <c r="ID845" s="70"/>
      <c r="IE845" s="70"/>
      <c r="IF845" s="70"/>
      <c r="IG845" s="70"/>
      <c r="IH845" s="70"/>
      <c r="II845" s="70"/>
      <c r="IJ845" s="70"/>
      <c r="IK845" s="70"/>
      <c r="IL845" s="70"/>
      <c r="IM845" s="70"/>
      <c r="IN845" s="70"/>
      <c r="IO845" s="70"/>
      <c r="IP845" s="70"/>
      <c r="IQ845" s="70"/>
      <c r="IR845" s="70"/>
      <c r="IS845" s="70"/>
      <c r="IT845" s="70"/>
      <c r="IU845" s="70"/>
    </row>
    <row r="846" spans="1:255" ht="14.25">
      <c r="A846" s="69" t="s">
        <v>671</v>
      </c>
      <c r="B846" s="69"/>
      <c r="C846" s="66">
        <f t="shared" si="13"/>
        <v>0</v>
      </c>
      <c r="D846" s="69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  <c r="AF846" s="70"/>
      <c r="AG846" s="70"/>
      <c r="AH846" s="70"/>
      <c r="AI846" s="70"/>
      <c r="AJ846" s="70"/>
      <c r="AK846" s="70"/>
      <c r="AL846" s="70"/>
      <c r="AM846" s="70"/>
      <c r="AN846" s="70"/>
      <c r="AO846" s="70"/>
      <c r="AP846" s="70"/>
      <c r="AQ846" s="70"/>
      <c r="AR846" s="70"/>
      <c r="AS846" s="70"/>
      <c r="AT846" s="70"/>
      <c r="AU846" s="70"/>
      <c r="AV846" s="70"/>
      <c r="AW846" s="70"/>
      <c r="AX846" s="70"/>
      <c r="AY846" s="70"/>
      <c r="AZ846" s="70"/>
      <c r="BA846" s="70"/>
      <c r="BB846" s="70"/>
      <c r="BC846" s="70"/>
      <c r="BD846" s="70"/>
      <c r="BE846" s="70"/>
      <c r="BF846" s="70"/>
      <c r="BG846" s="70"/>
      <c r="BH846" s="70"/>
      <c r="BI846" s="70"/>
      <c r="BJ846" s="70"/>
      <c r="BK846" s="70"/>
      <c r="BL846" s="70"/>
      <c r="BM846" s="70"/>
      <c r="BN846" s="70"/>
      <c r="BO846" s="70"/>
      <c r="BP846" s="70"/>
      <c r="BQ846" s="70"/>
      <c r="BR846" s="70"/>
      <c r="BS846" s="70"/>
      <c r="BT846" s="70"/>
      <c r="BU846" s="70"/>
      <c r="BV846" s="70"/>
      <c r="BW846" s="70"/>
      <c r="BX846" s="70"/>
      <c r="BY846" s="70"/>
      <c r="BZ846" s="70"/>
      <c r="CA846" s="70"/>
      <c r="CB846" s="70"/>
      <c r="CC846" s="70"/>
      <c r="CD846" s="70"/>
      <c r="CE846" s="70"/>
      <c r="CF846" s="70"/>
      <c r="CG846" s="70"/>
      <c r="CH846" s="70"/>
      <c r="CI846" s="70"/>
      <c r="CJ846" s="70"/>
      <c r="CK846" s="70"/>
      <c r="CL846" s="70"/>
      <c r="CM846" s="70"/>
      <c r="CN846" s="70"/>
      <c r="CO846" s="70"/>
      <c r="CP846" s="70"/>
      <c r="CQ846" s="70"/>
      <c r="CR846" s="70"/>
      <c r="CS846" s="70"/>
      <c r="CT846" s="70"/>
      <c r="CU846" s="70"/>
      <c r="CV846" s="70"/>
      <c r="CW846" s="70"/>
      <c r="CX846" s="70"/>
      <c r="CY846" s="70"/>
      <c r="CZ846" s="70"/>
      <c r="DA846" s="70"/>
      <c r="DB846" s="70"/>
      <c r="DC846" s="70"/>
      <c r="DD846" s="70"/>
      <c r="DE846" s="70"/>
      <c r="DF846" s="70"/>
      <c r="DG846" s="70"/>
      <c r="DH846" s="70"/>
      <c r="DI846" s="70"/>
      <c r="DJ846" s="70"/>
      <c r="DK846" s="70"/>
      <c r="DL846" s="70"/>
      <c r="DM846" s="70"/>
      <c r="DN846" s="70"/>
      <c r="DO846" s="70"/>
      <c r="DP846" s="70"/>
      <c r="DQ846" s="70"/>
      <c r="DR846" s="70"/>
      <c r="DS846" s="70"/>
      <c r="DT846" s="70"/>
      <c r="DU846" s="70"/>
      <c r="DV846" s="70"/>
      <c r="DW846" s="70"/>
      <c r="DX846" s="70"/>
      <c r="DY846" s="70"/>
      <c r="DZ846" s="70"/>
      <c r="EA846" s="70"/>
      <c r="EB846" s="70"/>
      <c r="EC846" s="70"/>
      <c r="ED846" s="70"/>
      <c r="EE846" s="70"/>
      <c r="EF846" s="70"/>
      <c r="EG846" s="70"/>
      <c r="EH846" s="70"/>
      <c r="EI846" s="70"/>
      <c r="EJ846" s="70"/>
      <c r="EK846" s="70"/>
      <c r="EL846" s="70"/>
      <c r="EM846" s="70"/>
      <c r="EN846" s="70"/>
      <c r="EO846" s="70"/>
      <c r="EP846" s="70"/>
      <c r="EQ846" s="70"/>
      <c r="ER846" s="70"/>
      <c r="ES846" s="70"/>
      <c r="ET846" s="70"/>
      <c r="EU846" s="70"/>
      <c r="EV846" s="70"/>
      <c r="EW846" s="70"/>
      <c r="EX846" s="70"/>
      <c r="EY846" s="70"/>
      <c r="EZ846" s="70"/>
      <c r="FA846" s="70"/>
      <c r="FB846" s="70"/>
      <c r="FC846" s="70"/>
      <c r="FD846" s="70"/>
      <c r="FE846" s="70"/>
      <c r="FF846" s="70"/>
      <c r="FG846" s="70"/>
      <c r="FH846" s="70"/>
      <c r="FI846" s="70"/>
      <c r="FJ846" s="70"/>
      <c r="FK846" s="70"/>
      <c r="FL846" s="70"/>
      <c r="FM846" s="70"/>
      <c r="FN846" s="70"/>
      <c r="FO846" s="70"/>
      <c r="FP846" s="70"/>
      <c r="FQ846" s="70"/>
      <c r="FR846" s="70"/>
      <c r="FS846" s="70"/>
      <c r="FT846" s="70"/>
      <c r="FU846" s="70"/>
      <c r="FV846" s="70"/>
      <c r="FW846" s="70"/>
      <c r="FX846" s="70"/>
      <c r="FY846" s="70"/>
      <c r="FZ846" s="70"/>
      <c r="GA846" s="70"/>
      <c r="GB846" s="70"/>
      <c r="GC846" s="70"/>
      <c r="GD846" s="70"/>
      <c r="GE846" s="70"/>
      <c r="GF846" s="70"/>
      <c r="GG846" s="70"/>
      <c r="GH846" s="70"/>
      <c r="GI846" s="70"/>
      <c r="GJ846" s="70"/>
      <c r="GK846" s="70"/>
      <c r="GL846" s="70"/>
      <c r="GM846" s="70"/>
      <c r="GN846" s="70"/>
      <c r="GO846" s="70"/>
      <c r="GP846" s="70"/>
      <c r="GQ846" s="70"/>
      <c r="GR846" s="70"/>
      <c r="GS846" s="70"/>
      <c r="GT846" s="70"/>
      <c r="GU846" s="70"/>
      <c r="GV846" s="70"/>
      <c r="GW846" s="70"/>
      <c r="GX846" s="70"/>
      <c r="GY846" s="70"/>
      <c r="GZ846" s="70"/>
      <c r="HA846" s="70"/>
      <c r="HB846" s="70"/>
      <c r="HC846" s="70"/>
      <c r="HD846" s="70"/>
      <c r="HE846" s="70"/>
      <c r="HF846" s="70"/>
      <c r="HG846" s="70"/>
      <c r="HH846" s="70"/>
      <c r="HI846" s="70"/>
      <c r="HJ846" s="70"/>
      <c r="HK846" s="70"/>
      <c r="HL846" s="70"/>
      <c r="HM846" s="70"/>
      <c r="HN846" s="70"/>
      <c r="HO846" s="70"/>
      <c r="HP846" s="70"/>
      <c r="HQ846" s="70"/>
      <c r="HR846" s="70"/>
      <c r="HS846" s="70"/>
      <c r="HT846" s="70"/>
      <c r="HU846" s="70"/>
      <c r="HV846" s="70"/>
      <c r="HW846" s="70"/>
      <c r="HX846" s="70"/>
      <c r="HY846" s="70"/>
      <c r="HZ846" s="70"/>
      <c r="IA846" s="70"/>
      <c r="IB846" s="70"/>
      <c r="IC846" s="70"/>
      <c r="ID846" s="70"/>
      <c r="IE846" s="70"/>
      <c r="IF846" s="70"/>
      <c r="IG846" s="70"/>
      <c r="IH846" s="70"/>
      <c r="II846" s="70"/>
      <c r="IJ846" s="70"/>
      <c r="IK846" s="70"/>
      <c r="IL846" s="70"/>
      <c r="IM846" s="70"/>
      <c r="IN846" s="70"/>
      <c r="IO846" s="70"/>
      <c r="IP846" s="70"/>
      <c r="IQ846" s="70"/>
      <c r="IR846" s="70"/>
      <c r="IS846" s="70"/>
      <c r="IT846" s="70"/>
      <c r="IU846" s="70"/>
    </row>
    <row r="847" spans="1:255" ht="14.25">
      <c r="A847" s="69" t="s">
        <v>672</v>
      </c>
      <c r="B847" s="69"/>
      <c r="C847" s="66">
        <f t="shared" si="13"/>
        <v>0</v>
      </c>
      <c r="D847" s="69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  <c r="AF847" s="70"/>
      <c r="AG847" s="70"/>
      <c r="AH847" s="70"/>
      <c r="AI847" s="70"/>
      <c r="AJ847" s="70"/>
      <c r="AK847" s="70"/>
      <c r="AL847" s="70"/>
      <c r="AM847" s="70"/>
      <c r="AN847" s="70"/>
      <c r="AO847" s="70"/>
      <c r="AP847" s="70"/>
      <c r="AQ847" s="70"/>
      <c r="AR847" s="70"/>
      <c r="AS847" s="70"/>
      <c r="AT847" s="70"/>
      <c r="AU847" s="70"/>
      <c r="AV847" s="70"/>
      <c r="AW847" s="70"/>
      <c r="AX847" s="70"/>
      <c r="AY847" s="70"/>
      <c r="AZ847" s="70"/>
      <c r="BA847" s="70"/>
      <c r="BB847" s="70"/>
      <c r="BC847" s="70"/>
      <c r="BD847" s="70"/>
      <c r="BE847" s="70"/>
      <c r="BF847" s="70"/>
      <c r="BG847" s="70"/>
      <c r="BH847" s="70"/>
      <c r="BI847" s="70"/>
      <c r="BJ847" s="70"/>
      <c r="BK847" s="70"/>
      <c r="BL847" s="70"/>
      <c r="BM847" s="70"/>
      <c r="BN847" s="70"/>
      <c r="BO847" s="70"/>
      <c r="BP847" s="70"/>
      <c r="BQ847" s="70"/>
      <c r="BR847" s="70"/>
      <c r="BS847" s="70"/>
      <c r="BT847" s="70"/>
      <c r="BU847" s="70"/>
      <c r="BV847" s="70"/>
      <c r="BW847" s="70"/>
      <c r="BX847" s="70"/>
      <c r="BY847" s="70"/>
      <c r="BZ847" s="70"/>
      <c r="CA847" s="70"/>
      <c r="CB847" s="70"/>
      <c r="CC847" s="70"/>
      <c r="CD847" s="70"/>
      <c r="CE847" s="70"/>
      <c r="CF847" s="70"/>
      <c r="CG847" s="70"/>
      <c r="CH847" s="70"/>
      <c r="CI847" s="70"/>
      <c r="CJ847" s="70"/>
      <c r="CK847" s="70"/>
      <c r="CL847" s="70"/>
      <c r="CM847" s="70"/>
      <c r="CN847" s="70"/>
      <c r="CO847" s="70"/>
      <c r="CP847" s="70"/>
      <c r="CQ847" s="70"/>
      <c r="CR847" s="70"/>
      <c r="CS847" s="70"/>
      <c r="CT847" s="70"/>
      <c r="CU847" s="70"/>
      <c r="CV847" s="70"/>
      <c r="CW847" s="70"/>
      <c r="CX847" s="70"/>
      <c r="CY847" s="70"/>
      <c r="CZ847" s="70"/>
      <c r="DA847" s="70"/>
      <c r="DB847" s="70"/>
      <c r="DC847" s="70"/>
      <c r="DD847" s="70"/>
      <c r="DE847" s="70"/>
      <c r="DF847" s="70"/>
      <c r="DG847" s="70"/>
      <c r="DH847" s="70"/>
      <c r="DI847" s="70"/>
      <c r="DJ847" s="70"/>
      <c r="DK847" s="70"/>
      <c r="DL847" s="70"/>
      <c r="DM847" s="70"/>
      <c r="DN847" s="70"/>
      <c r="DO847" s="70"/>
      <c r="DP847" s="70"/>
      <c r="DQ847" s="70"/>
      <c r="DR847" s="70"/>
      <c r="DS847" s="70"/>
      <c r="DT847" s="70"/>
      <c r="DU847" s="70"/>
      <c r="DV847" s="70"/>
      <c r="DW847" s="70"/>
      <c r="DX847" s="70"/>
      <c r="DY847" s="70"/>
      <c r="DZ847" s="70"/>
      <c r="EA847" s="70"/>
      <c r="EB847" s="70"/>
      <c r="EC847" s="70"/>
      <c r="ED847" s="70"/>
      <c r="EE847" s="70"/>
      <c r="EF847" s="70"/>
      <c r="EG847" s="70"/>
      <c r="EH847" s="70"/>
      <c r="EI847" s="70"/>
      <c r="EJ847" s="70"/>
      <c r="EK847" s="70"/>
      <c r="EL847" s="70"/>
      <c r="EM847" s="70"/>
      <c r="EN847" s="70"/>
      <c r="EO847" s="70"/>
      <c r="EP847" s="70"/>
      <c r="EQ847" s="70"/>
      <c r="ER847" s="70"/>
      <c r="ES847" s="70"/>
      <c r="ET847" s="70"/>
      <c r="EU847" s="70"/>
      <c r="EV847" s="70"/>
      <c r="EW847" s="70"/>
      <c r="EX847" s="70"/>
      <c r="EY847" s="70"/>
      <c r="EZ847" s="70"/>
      <c r="FA847" s="70"/>
      <c r="FB847" s="70"/>
      <c r="FC847" s="70"/>
      <c r="FD847" s="70"/>
      <c r="FE847" s="70"/>
      <c r="FF847" s="70"/>
      <c r="FG847" s="70"/>
      <c r="FH847" s="70"/>
      <c r="FI847" s="70"/>
      <c r="FJ847" s="70"/>
      <c r="FK847" s="70"/>
      <c r="FL847" s="70"/>
      <c r="FM847" s="70"/>
      <c r="FN847" s="70"/>
      <c r="FO847" s="70"/>
      <c r="FP847" s="70"/>
      <c r="FQ847" s="70"/>
      <c r="FR847" s="70"/>
      <c r="FS847" s="70"/>
      <c r="FT847" s="70"/>
      <c r="FU847" s="70"/>
      <c r="FV847" s="70"/>
      <c r="FW847" s="70"/>
      <c r="FX847" s="70"/>
      <c r="FY847" s="70"/>
      <c r="FZ847" s="70"/>
      <c r="GA847" s="70"/>
      <c r="GB847" s="70"/>
      <c r="GC847" s="70"/>
      <c r="GD847" s="70"/>
      <c r="GE847" s="70"/>
      <c r="GF847" s="70"/>
      <c r="GG847" s="70"/>
      <c r="GH847" s="70"/>
      <c r="GI847" s="70"/>
      <c r="GJ847" s="70"/>
      <c r="GK847" s="70"/>
      <c r="GL847" s="70"/>
      <c r="GM847" s="70"/>
      <c r="GN847" s="70"/>
      <c r="GO847" s="70"/>
      <c r="GP847" s="70"/>
      <c r="GQ847" s="70"/>
      <c r="GR847" s="70"/>
      <c r="GS847" s="70"/>
      <c r="GT847" s="70"/>
      <c r="GU847" s="70"/>
      <c r="GV847" s="70"/>
      <c r="GW847" s="70"/>
      <c r="GX847" s="70"/>
      <c r="GY847" s="70"/>
      <c r="GZ847" s="70"/>
      <c r="HA847" s="70"/>
      <c r="HB847" s="70"/>
      <c r="HC847" s="70"/>
      <c r="HD847" s="70"/>
      <c r="HE847" s="70"/>
      <c r="HF847" s="70"/>
      <c r="HG847" s="70"/>
      <c r="HH847" s="70"/>
      <c r="HI847" s="70"/>
      <c r="HJ847" s="70"/>
      <c r="HK847" s="70"/>
      <c r="HL847" s="70"/>
      <c r="HM847" s="70"/>
      <c r="HN847" s="70"/>
      <c r="HO847" s="70"/>
      <c r="HP847" s="70"/>
      <c r="HQ847" s="70"/>
      <c r="HR847" s="70"/>
      <c r="HS847" s="70"/>
      <c r="HT847" s="70"/>
      <c r="HU847" s="70"/>
      <c r="HV847" s="70"/>
      <c r="HW847" s="70"/>
      <c r="HX847" s="70"/>
      <c r="HY847" s="70"/>
      <c r="HZ847" s="70"/>
      <c r="IA847" s="70"/>
      <c r="IB847" s="70"/>
      <c r="IC847" s="70"/>
      <c r="ID847" s="70"/>
      <c r="IE847" s="70"/>
      <c r="IF847" s="70"/>
      <c r="IG847" s="70"/>
      <c r="IH847" s="70"/>
      <c r="II847" s="70"/>
      <c r="IJ847" s="70"/>
      <c r="IK847" s="70"/>
      <c r="IL847" s="70"/>
      <c r="IM847" s="70"/>
      <c r="IN847" s="70"/>
      <c r="IO847" s="70"/>
      <c r="IP847" s="70"/>
      <c r="IQ847" s="70"/>
      <c r="IR847" s="70"/>
      <c r="IS847" s="70"/>
      <c r="IT847" s="70"/>
      <c r="IU847" s="70"/>
    </row>
    <row r="848" spans="1:255" ht="14.25">
      <c r="A848" s="69" t="s">
        <v>673</v>
      </c>
      <c r="B848" s="69"/>
      <c r="C848" s="66">
        <f t="shared" si="13"/>
        <v>0</v>
      </c>
      <c r="D848" s="69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  <c r="AF848" s="70"/>
      <c r="AG848" s="70"/>
      <c r="AH848" s="70"/>
      <c r="AI848" s="70"/>
      <c r="AJ848" s="70"/>
      <c r="AK848" s="70"/>
      <c r="AL848" s="70"/>
      <c r="AM848" s="70"/>
      <c r="AN848" s="70"/>
      <c r="AO848" s="70"/>
      <c r="AP848" s="70"/>
      <c r="AQ848" s="70"/>
      <c r="AR848" s="70"/>
      <c r="AS848" s="70"/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  <c r="CO848" s="70"/>
      <c r="CP848" s="70"/>
      <c r="CQ848" s="70"/>
      <c r="CR848" s="70"/>
      <c r="CS848" s="70"/>
      <c r="CT848" s="70"/>
      <c r="CU848" s="70"/>
      <c r="CV848" s="70"/>
      <c r="CW848" s="70"/>
      <c r="CX848" s="70"/>
      <c r="CY848" s="70"/>
      <c r="CZ848" s="70"/>
      <c r="DA848" s="70"/>
      <c r="DB848" s="70"/>
      <c r="DC848" s="70"/>
      <c r="DD848" s="70"/>
      <c r="DE848" s="70"/>
      <c r="DF848" s="70"/>
      <c r="DG848" s="70"/>
      <c r="DH848" s="70"/>
      <c r="DI848" s="70"/>
      <c r="DJ848" s="70"/>
      <c r="DK848" s="70"/>
      <c r="DL848" s="70"/>
      <c r="DM848" s="70"/>
      <c r="DN848" s="70"/>
      <c r="DO848" s="70"/>
      <c r="DP848" s="70"/>
      <c r="DQ848" s="70"/>
      <c r="DR848" s="70"/>
      <c r="DS848" s="70"/>
      <c r="DT848" s="70"/>
      <c r="DU848" s="70"/>
      <c r="DV848" s="70"/>
      <c r="DW848" s="70"/>
      <c r="DX848" s="70"/>
      <c r="DY848" s="70"/>
      <c r="DZ848" s="70"/>
      <c r="EA848" s="70"/>
      <c r="EB848" s="70"/>
      <c r="EC848" s="70"/>
      <c r="ED848" s="70"/>
      <c r="EE848" s="70"/>
      <c r="EF848" s="70"/>
      <c r="EG848" s="70"/>
      <c r="EH848" s="70"/>
      <c r="EI848" s="70"/>
      <c r="EJ848" s="70"/>
      <c r="EK848" s="70"/>
      <c r="EL848" s="70"/>
      <c r="EM848" s="70"/>
      <c r="EN848" s="70"/>
      <c r="EO848" s="70"/>
      <c r="EP848" s="70"/>
      <c r="EQ848" s="70"/>
      <c r="ER848" s="70"/>
      <c r="ES848" s="70"/>
      <c r="ET848" s="70"/>
      <c r="EU848" s="70"/>
      <c r="EV848" s="70"/>
      <c r="EW848" s="70"/>
      <c r="EX848" s="70"/>
      <c r="EY848" s="70"/>
      <c r="EZ848" s="70"/>
      <c r="FA848" s="70"/>
      <c r="FB848" s="70"/>
      <c r="FC848" s="70"/>
      <c r="FD848" s="70"/>
      <c r="FE848" s="70"/>
      <c r="FF848" s="70"/>
      <c r="FG848" s="70"/>
      <c r="FH848" s="70"/>
      <c r="FI848" s="70"/>
      <c r="FJ848" s="70"/>
      <c r="FK848" s="70"/>
      <c r="FL848" s="70"/>
      <c r="FM848" s="70"/>
      <c r="FN848" s="70"/>
      <c r="FO848" s="70"/>
      <c r="FP848" s="70"/>
      <c r="FQ848" s="70"/>
      <c r="FR848" s="70"/>
      <c r="FS848" s="70"/>
      <c r="FT848" s="70"/>
      <c r="FU848" s="70"/>
      <c r="FV848" s="70"/>
      <c r="FW848" s="70"/>
      <c r="FX848" s="70"/>
      <c r="FY848" s="70"/>
      <c r="FZ848" s="70"/>
      <c r="GA848" s="70"/>
      <c r="GB848" s="70"/>
      <c r="GC848" s="70"/>
      <c r="GD848" s="70"/>
      <c r="GE848" s="70"/>
      <c r="GF848" s="70"/>
      <c r="GG848" s="70"/>
      <c r="GH848" s="70"/>
      <c r="GI848" s="70"/>
      <c r="GJ848" s="70"/>
      <c r="GK848" s="70"/>
      <c r="GL848" s="70"/>
      <c r="GM848" s="70"/>
      <c r="GN848" s="70"/>
      <c r="GO848" s="70"/>
      <c r="GP848" s="70"/>
      <c r="GQ848" s="70"/>
      <c r="GR848" s="70"/>
      <c r="GS848" s="70"/>
      <c r="GT848" s="70"/>
      <c r="GU848" s="70"/>
      <c r="GV848" s="70"/>
      <c r="GW848" s="70"/>
      <c r="GX848" s="70"/>
      <c r="GY848" s="70"/>
      <c r="GZ848" s="70"/>
      <c r="HA848" s="70"/>
      <c r="HB848" s="70"/>
      <c r="HC848" s="70"/>
      <c r="HD848" s="70"/>
      <c r="HE848" s="70"/>
      <c r="HF848" s="70"/>
      <c r="HG848" s="70"/>
      <c r="HH848" s="70"/>
      <c r="HI848" s="70"/>
      <c r="HJ848" s="70"/>
      <c r="HK848" s="70"/>
      <c r="HL848" s="70"/>
      <c r="HM848" s="70"/>
      <c r="HN848" s="70"/>
      <c r="HO848" s="70"/>
      <c r="HP848" s="70"/>
      <c r="HQ848" s="70"/>
      <c r="HR848" s="70"/>
      <c r="HS848" s="70"/>
      <c r="HT848" s="70"/>
      <c r="HU848" s="70"/>
      <c r="HV848" s="70"/>
      <c r="HW848" s="70"/>
      <c r="HX848" s="70"/>
      <c r="HY848" s="70"/>
      <c r="HZ848" s="70"/>
      <c r="IA848" s="70"/>
      <c r="IB848" s="70"/>
      <c r="IC848" s="70"/>
      <c r="ID848" s="70"/>
      <c r="IE848" s="70"/>
      <c r="IF848" s="70"/>
      <c r="IG848" s="70"/>
      <c r="IH848" s="70"/>
      <c r="II848" s="70"/>
      <c r="IJ848" s="70"/>
      <c r="IK848" s="70"/>
      <c r="IL848" s="70"/>
      <c r="IM848" s="70"/>
      <c r="IN848" s="70"/>
      <c r="IO848" s="70"/>
      <c r="IP848" s="70"/>
      <c r="IQ848" s="70"/>
      <c r="IR848" s="70"/>
      <c r="IS848" s="70"/>
      <c r="IT848" s="70"/>
      <c r="IU848" s="70"/>
    </row>
    <row r="849" spans="1:255" s="62" customFormat="1" ht="14.25">
      <c r="A849" s="65" t="s">
        <v>674</v>
      </c>
      <c r="B849" s="65"/>
      <c r="C849" s="66">
        <f t="shared" si="13"/>
        <v>28</v>
      </c>
      <c r="D849" s="65">
        <v>28</v>
      </c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  <c r="CK849" s="7"/>
      <c r="CL849" s="7"/>
      <c r="CM849" s="7"/>
      <c r="CN849" s="7"/>
      <c r="CO849" s="7"/>
      <c r="CP849" s="7"/>
      <c r="CQ849" s="7"/>
      <c r="CR849" s="7"/>
      <c r="CS849" s="7"/>
      <c r="CT849" s="7"/>
      <c r="CU849" s="7"/>
      <c r="CV849" s="7"/>
      <c r="CW849" s="7"/>
      <c r="CX849" s="7"/>
      <c r="CY849" s="7"/>
      <c r="CZ849" s="7"/>
      <c r="DA849" s="7"/>
      <c r="DB849" s="7"/>
      <c r="DC849" s="7"/>
      <c r="DD849" s="7"/>
      <c r="DE849" s="7"/>
      <c r="DF849" s="7"/>
      <c r="DG849" s="7"/>
      <c r="DH849" s="7"/>
      <c r="DI849" s="7"/>
      <c r="DJ849" s="7"/>
      <c r="DK849" s="7"/>
      <c r="DL849" s="7"/>
      <c r="DM849" s="7"/>
      <c r="DN849" s="7"/>
      <c r="DO849" s="7"/>
      <c r="DP849" s="7"/>
      <c r="DQ849" s="7"/>
      <c r="DR849" s="7"/>
      <c r="DS849" s="7"/>
      <c r="DT849" s="7"/>
      <c r="DU849" s="7"/>
      <c r="DV849" s="7"/>
      <c r="DW849" s="7"/>
      <c r="DX849" s="7"/>
      <c r="DY849" s="7"/>
      <c r="DZ849" s="7"/>
      <c r="EA849" s="7"/>
      <c r="EB849" s="7"/>
      <c r="EC849" s="7"/>
      <c r="ED849" s="7"/>
      <c r="EE849" s="7"/>
      <c r="EF849" s="7"/>
      <c r="EG849" s="7"/>
      <c r="EH849" s="7"/>
      <c r="EI849" s="7"/>
      <c r="EJ849" s="7"/>
      <c r="EK849" s="7"/>
      <c r="EL849" s="7"/>
      <c r="EM849" s="7"/>
      <c r="EN849" s="7"/>
      <c r="EO849" s="7"/>
      <c r="EP849" s="7"/>
      <c r="EQ849" s="7"/>
      <c r="ER849" s="7"/>
      <c r="ES849" s="7"/>
      <c r="ET849" s="7"/>
      <c r="EU849" s="7"/>
      <c r="EV849" s="7"/>
      <c r="EW849" s="7"/>
      <c r="EX849" s="7"/>
      <c r="EY849" s="7"/>
      <c r="EZ849" s="7"/>
      <c r="FA849" s="7"/>
      <c r="FB849" s="7"/>
      <c r="FC849" s="7"/>
      <c r="FD849" s="7"/>
      <c r="FE849" s="7"/>
      <c r="FF849" s="7"/>
      <c r="FG849" s="7"/>
      <c r="FH849" s="7"/>
      <c r="FI849" s="7"/>
      <c r="FJ849" s="7"/>
      <c r="FK849" s="7"/>
      <c r="FL849" s="7"/>
      <c r="FM849" s="7"/>
      <c r="FN849" s="7"/>
      <c r="FO849" s="7"/>
      <c r="FP849" s="7"/>
      <c r="FQ849" s="7"/>
      <c r="FR849" s="7"/>
      <c r="FS849" s="7"/>
      <c r="FT849" s="7"/>
      <c r="FU849" s="7"/>
      <c r="FV849" s="7"/>
      <c r="FW849" s="7"/>
      <c r="FX849" s="7"/>
      <c r="FY849" s="7"/>
      <c r="FZ849" s="7"/>
      <c r="GA849" s="7"/>
      <c r="GB849" s="7"/>
      <c r="GC849" s="7"/>
      <c r="GD849" s="7"/>
      <c r="GE849" s="7"/>
      <c r="GF849" s="7"/>
      <c r="GG849" s="7"/>
      <c r="GH849" s="7"/>
      <c r="GI849" s="7"/>
      <c r="GJ849" s="7"/>
      <c r="GK849" s="7"/>
      <c r="GL849" s="7"/>
      <c r="GM849" s="7"/>
      <c r="GN849" s="7"/>
      <c r="GO849" s="7"/>
      <c r="GP849" s="7"/>
      <c r="GQ849" s="7"/>
      <c r="GR849" s="7"/>
      <c r="GS849" s="7"/>
      <c r="GT849" s="7"/>
      <c r="GU849" s="7"/>
      <c r="GV849" s="7"/>
      <c r="GW849" s="7"/>
      <c r="GX849" s="7"/>
      <c r="GY849" s="7"/>
      <c r="GZ849" s="7"/>
      <c r="HA849" s="7"/>
      <c r="HB849" s="7"/>
      <c r="HC849" s="7"/>
      <c r="HD849" s="7"/>
      <c r="HE849" s="7"/>
      <c r="HF849" s="7"/>
      <c r="HG849" s="7"/>
      <c r="HH849" s="7"/>
      <c r="HI849" s="7"/>
      <c r="HJ849" s="7"/>
      <c r="HK849" s="7"/>
      <c r="HL849" s="7"/>
      <c r="HM849" s="7"/>
      <c r="HN849" s="7"/>
      <c r="HO849" s="7"/>
      <c r="HP849" s="7"/>
      <c r="HQ849" s="7"/>
      <c r="HR849" s="7"/>
      <c r="HS849" s="7"/>
      <c r="HT849" s="7"/>
      <c r="HU849" s="7"/>
      <c r="HV849" s="7"/>
      <c r="HW849" s="7"/>
      <c r="HX849" s="7"/>
      <c r="HY849" s="7"/>
      <c r="HZ849" s="7"/>
      <c r="IA849" s="7"/>
      <c r="IB849" s="7"/>
      <c r="IC849" s="7"/>
      <c r="ID849" s="7"/>
      <c r="IE849" s="7"/>
      <c r="IF849" s="7"/>
      <c r="IG849" s="7"/>
      <c r="IH849" s="7"/>
      <c r="II849" s="7"/>
      <c r="IJ849" s="7"/>
      <c r="IK849" s="7"/>
      <c r="IL849" s="7"/>
      <c r="IM849" s="7"/>
      <c r="IN849" s="7"/>
      <c r="IO849" s="7"/>
      <c r="IP849" s="7"/>
      <c r="IQ849" s="7"/>
      <c r="IR849" s="7"/>
      <c r="IS849" s="7"/>
      <c r="IT849" s="7"/>
      <c r="IU849" s="7"/>
    </row>
    <row r="850" spans="1:255" ht="14.25">
      <c r="A850" s="69" t="s">
        <v>675</v>
      </c>
      <c r="B850" s="69"/>
      <c r="C850" s="66">
        <f t="shared" si="13"/>
        <v>0</v>
      </c>
      <c r="D850" s="69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  <c r="AF850" s="70"/>
      <c r="AG850" s="70"/>
      <c r="AH850" s="70"/>
      <c r="AI850" s="70"/>
      <c r="AJ850" s="70"/>
      <c r="AK850" s="70"/>
      <c r="AL850" s="70"/>
      <c r="AM850" s="70"/>
      <c r="AN850" s="70"/>
      <c r="AO850" s="70"/>
      <c r="AP850" s="70"/>
      <c r="AQ850" s="70"/>
      <c r="AR850" s="70"/>
      <c r="AS850" s="70"/>
      <c r="AT850" s="70"/>
      <c r="AU850" s="70"/>
      <c r="AV850" s="70"/>
      <c r="AW850" s="70"/>
      <c r="AX850" s="70"/>
      <c r="AY850" s="70"/>
      <c r="AZ850" s="70"/>
      <c r="BA850" s="70"/>
      <c r="BB850" s="70"/>
      <c r="BC850" s="70"/>
      <c r="BD850" s="70"/>
      <c r="BE850" s="70"/>
      <c r="BF850" s="70"/>
      <c r="BG850" s="70"/>
      <c r="BH850" s="70"/>
      <c r="BI850" s="70"/>
      <c r="BJ850" s="70"/>
      <c r="BK850" s="70"/>
      <c r="BL850" s="70"/>
      <c r="BM850" s="70"/>
      <c r="BN850" s="70"/>
      <c r="BO850" s="70"/>
      <c r="BP850" s="70"/>
      <c r="BQ850" s="70"/>
      <c r="BR850" s="70"/>
      <c r="BS850" s="70"/>
      <c r="BT850" s="70"/>
      <c r="BU850" s="70"/>
      <c r="BV850" s="70"/>
      <c r="BW850" s="70"/>
      <c r="BX850" s="70"/>
      <c r="BY850" s="70"/>
      <c r="BZ850" s="70"/>
      <c r="CA850" s="70"/>
      <c r="CB850" s="70"/>
      <c r="CC850" s="70"/>
      <c r="CD850" s="70"/>
      <c r="CE850" s="70"/>
      <c r="CF850" s="70"/>
      <c r="CG850" s="70"/>
      <c r="CH850" s="70"/>
      <c r="CI850" s="70"/>
      <c r="CJ850" s="70"/>
      <c r="CK850" s="70"/>
      <c r="CL850" s="70"/>
      <c r="CM850" s="70"/>
      <c r="CN850" s="70"/>
      <c r="CO850" s="70"/>
      <c r="CP850" s="70"/>
      <c r="CQ850" s="70"/>
      <c r="CR850" s="70"/>
      <c r="CS850" s="70"/>
      <c r="CT850" s="70"/>
      <c r="CU850" s="70"/>
      <c r="CV850" s="70"/>
      <c r="CW850" s="70"/>
      <c r="CX850" s="70"/>
      <c r="CY850" s="70"/>
      <c r="CZ850" s="70"/>
      <c r="DA850" s="70"/>
      <c r="DB850" s="70"/>
      <c r="DC850" s="70"/>
      <c r="DD850" s="70"/>
      <c r="DE850" s="70"/>
      <c r="DF850" s="70"/>
      <c r="DG850" s="70"/>
      <c r="DH850" s="70"/>
      <c r="DI850" s="70"/>
      <c r="DJ850" s="70"/>
      <c r="DK850" s="70"/>
      <c r="DL850" s="70"/>
      <c r="DM850" s="70"/>
      <c r="DN850" s="70"/>
      <c r="DO850" s="70"/>
      <c r="DP850" s="70"/>
      <c r="DQ850" s="70"/>
      <c r="DR850" s="70"/>
      <c r="DS850" s="70"/>
      <c r="DT850" s="70"/>
      <c r="DU850" s="70"/>
      <c r="DV850" s="70"/>
      <c r="DW850" s="70"/>
      <c r="DX850" s="70"/>
      <c r="DY850" s="70"/>
      <c r="DZ850" s="70"/>
      <c r="EA850" s="70"/>
      <c r="EB850" s="70"/>
      <c r="EC850" s="70"/>
      <c r="ED850" s="70"/>
      <c r="EE850" s="70"/>
      <c r="EF850" s="70"/>
      <c r="EG850" s="70"/>
      <c r="EH850" s="70"/>
      <c r="EI850" s="70"/>
      <c r="EJ850" s="70"/>
      <c r="EK850" s="70"/>
      <c r="EL850" s="70"/>
      <c r="EM850" s="70"/>
      <c r="EN850" s="70"/>
      <c r="EO850" s="70"/>
      <c r="EP850" s="70"/>
      <c r="EQ850" s="70"/>
      <c r="ER850" s="70"/>
      <c r="ES850" s="70"/>
      <c r="ET850" s="70"/>
      <c r="EU850" s="70"/>
      <c r="EV850" s="70"/>
      <c r="EW850" s="70"/>
      <c r="EX850" s="70"/>
      <c r="EY850" s="70"/>
      <c r="EZ850" s="70"/>
      <c r="FA850" s="70"/>
      <c r="FB850" s="70"/>
      <c r="FC850" s="70"/>
      <c r="FD850" s="70"/>
      <c r="FE850" s="70"/>
      <c r="FF850" s="70"/>
      <c r="FG850" s="70"/>
      <c r="FH850" s="70"/>
      <c r="FI850" s="70"/>
      <c r="FJ850" s="70"/>
      <c r="FK850" s="70"/>
      <c r="FL850" s="70"/>
      <c r="FM850" s="70"/>
      <c r="FN850" s="70"/>
      <c r="FO850" s="70"/>
      <c r="FP850" s="70"/>
      <c r="FQ850" s="70"/>
      <c r="FR850" s="70"/>
      <c r="FS850" s="70"/>
      <c r="FT850" s="70"/>
      <c r="FU850" s="70"/>
      <c r="FV850" s="70"/>
      <c r="FW850" s="70"/>
      <c r="FX850" s="70"/>
      <c r="FY850" s="70"/>
      <c r="FZ850" s="70"/>
      <c r="GA850" s="70"/>
      <c r="GB850" s="70"/>
      <c r="GC850" s="70"/>
      <c r="GD850" s="70"/>
      <c r="GE850" s="70"/>
      <c r="GF850" s="70"/>
      <c r="GG850" s="70"/>
      <c r="GH850" s="70"/>
      <c r="GI850" s="70"/>
      <c r="GJ850" s="70"/>
      <c r="GK850" s="70"/>
      <c r="GL850" s="70"/>
      <c r="GM850" s="70"/>
      <c r="GN850" s="70"/>
      <c r="GO850" s="70"/>
      <c r="GP850" s="70"/>
      <c r="GQ850" s="70"/>
      <c r="GR850" s="70"/>
      <c r="GS850" s="70"/>
      <c r="GT850" s="70"/>
      <c r="GU850" s="70"/>
      <c r="GV850" s="70"/>
      <c r="GW850" s="70"/>
      <c r="GX850" s="70"/>
      <c r="GY850" s="70"/>
      <c r="GZ850" s="70"/>
      <c r="HA850" s="70"/>
      <c r="HB850" s="70"/>
      <c r="HC850" s="70"/>
      <c r="HD850" s="70"/>
      <c r="HE850" s="70"/>
      <c r="HF850" s="70"/>
      <c r="HG850" s="70"/>
      <c r="HH850" s="70"/>
      <c r="HI850" s="70"/>
      <c r="HJ850" s="70"/>
      <c r="HK850" s="70"/>
      <c r="HL850" s="70"/>
      <c r="HM850" s="70"/>
      <c r="HN850" s="70"/>
      <c r="HO850" s="70"/>
      <c r="HP850" s="70"/>
      <c r="HQ850" s="70"/>
      <c r="HR850" s="70"/>
      <c r="HS850" s="70"/>
      <c r="HT850" s="70"/>
      <c r="HU850" s="70"/>
      <c r="HV850" s="70"/>
      <c r="HW850" s="70"/>
      <c r="HX850" s="70"/>
      <c r="HY850" s="70"/>
      <c r="HZ850" s="70"/>
      <c r="IA850" s="70"/>
      <c r="IB850" s="70"/>
      <c r="IC850" s="70"/>
      <c r="ID850" s="70"/>
      <c r="IE850" s="70"/>
      <c r="IF850" s="70"/>
      <c r="IG850" s="70"/>
      <c r="IH850" s="70"/>
      <c r="II850" s="70"/>
      <c r="IJ850" s="70"/>
      <c r="IK850" s="70"/>
      <c r="IL850" s="70"/>
      <c r="IM850" s="70"/>
      <c r="IN850" s="70"/>
      <c r="IO850" s="70"/>
      <c r="IP850" s="70"/>
      <c r="IQ850" s="70"/>
      <c r="IR850" s="70"/>
      <c r="IS850" s="70"/>
      <c r="IT850" s="70"/>
      <c r="IU850" s="70"/>
    </row>
    <row r="851" spans="1:255" s="62" customFormat="1" ht="14.25">
      <c r="A851" s="65" t="s">
        <v>676</v>
      </c>
      <c r="B851" s="65"/>
      <c r="C851" s="66">
        <f t="shared" si="13"/>
        <v>126</v>
      </c>
      <c r="D851" s="65">
        <v>126</v>
      </c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  <c r="CK851" s="7"/>
      <c r="CL851" s="7"/>
      <c r="CM851" s="7"/>
      <c r="CN851" s="7"/>
      <c r="CO851" s="7"/>
      <c r="CP851" s="7"/>
      <c r="CQ851" s="7"/>
      <c r="CR851" s="7"/>
      <c r="CS851" s="7"/>
      <c r="CT851" s="7"/>
      <c r="CU851" s="7"/>
      <c r="CV851" s="7"/>
      <c r="CW851" s="7"/>
      <c r="CX851" s="7"/>
      <c r="CY851" s="7"/>
      <c r="CZ851" s="7"/>
      <c r="DA851" s="7"/>
      <c r="DB851" s="7"/>
      <c r="DC851" s="7"/>
      <c r="DD851" s="7"/>
      <c r="DE851" s="7"/>
      <c r="DF851" s="7"/>
      <c r="DG851" s="7"/>
      <c r="DH851" s="7"/>
      <c r="DI851" s="7"/>
      <c r="DJ851" s="7"/>
      <c r="DK851" s="7"/>
      <c r="DL851" s="7"/>
      <c r="DM851" s="7"/>
      <c r="DN851" s="7"/>
      <c r="DO851" s="7"/>
      <c r="DP851" s="7"/>
      <c r="DQ851" s="7"/>
      <c r="DR851" s="7"/>
      <c r="DS851" s="7"/>
      <c r="DT851" s="7"/>
      <c r="DU851" s="7"/>
      <c r="DV851" s="7"/>
      <c r="DW851" s="7"/>
      <c r="DX851" s="7"/>
      <c r="DY851" s="7"/>
      <c r="DZ851" s="7"/>
      <c r="EA851" s="7"/>
      <c r="EB851" s="7"/>
      <c r="EC851" s="7"/>
      <c r="ED851" s="7"/>
      <c r="EE851" s="7"/>
      <c r="EF851" s="7"/>
      <c r="EG851" s="7"/>
      <c r="EH851" s="7"/>
      <c r="EI851" s="7"/>
      <c r="EJ851" s="7"/>
      <c r="EK851" s="7"/>
      <c r="EL851" s="7"/>
      <c r="EM851" s="7"/>
      <c r="EN851" s="7"/>
      <c r="EO851" s="7"/>
      <c r="EP851" s="7"/>
      <c r="EQ851" s="7"/>
      <c r="ER851" s="7"/>
      <c r="ES851" s="7"/>
      <c r="ET851" s="7"/>
      <c r="EU851" s="7"/>
      <c r="EV851" s="7"/>
      <c r="EW851" s="7"/>
      <c r="EX851" s="7"/>
      <c r="EY851" s="7"/>
      <c r="EZ851" s="7"/>
      <c r="FA851" s="7"/>
      <c r="FB851" s="7"/>
      <c r="FC851" s="7"/>
      <c r="FD851" s="7"/>
      <c r="FE851" s="7"/>
      <c r="FF851" s="7"/>
      <c r="FG851" s="7"/>
      <c r="FH851" s="7"/>
      <c r="FI851" s="7"/>
      <c r="FJ851" s="7"/>
      <c r="FK851" s="7"/>
      <c r="FL851" s="7"/>
      <c r="FM851" s="7"/>
      <c r="FN851" s="7"/>
      <c r="FO851" s="7"/>
      <c r="FP851" s="7"/>
      <c r="FQ851" s="7"/>
      <c r="FR851" s="7"/>
      <c r="FS851" s="7"/>
      <c r="FT851" s="7"/>
      <c r="FU851" s="7"/>
      <c r="FV851" s="7"/>
      <c r="FW851" s="7"/>
      <c r="FX851" s="7"/>
      <c r="FY851" s="7"/>
      <c r="FZ851" s="7"/>
      <c r="GA851" s="7"/>
      <c r="GB851" s="7"/>
      <c r="GC851" s="7"/>
      <c r="GD851" s="7"/>
      <c r="GE851" s="7"/>
      <c r="GF851" s="7"/>
      <c r="GG851" s="7"/>
      <c r="GH851" s="7"/>
      <c r="GI851" s="7"/>
      <c r="GJ851" s="7"/>
      <c r="GK851" s="7"/>
      <c r="GL851" s="7"/>
      <c r="GM851" s="7"/>
      <c r="GN851" s="7"/>
      <c r="GO851" s="7"/>
      <c r="GP851" s="7"/>
      <c r="GQ851" s="7"/>
      <c r="GR851" s="7"/>
      <c r="GS851" s="7"/>
      <c r="GT851" s="7"/>
      <c r="GU851" s="7"/>
      <c r="GV851" s="7"/>
      <c r="GW851" s="7"/>
      <c r="GX851" s="7"/>
      <c r="GY851" s="7"/>
      <c r="GZ851" s="7"/>
      <c r="HA851" s="7"/>
      <c r="HB851" s="7"/>
      <c r="HC851" s="7"/>
      <c r="HD851" s="7"/>
      <c r="HE851" s="7"/>
      <c r="HF851" s="7"/>
      <c r="HG851" s="7"/>
      <c r="HH851" s="7"/>
      <c r="HI851" s="7"/>
      <c r="HJ851" s="7"/>
      <c r="HK851" s="7"/>
      <c r="HL851" s="7"/>
      <c r="HM851" s="7"/>
      <c r="HN851" s="7"/>
      <c r="HO851" s="7"/>
      <c r="HP851" s="7"/>
      <c r="HQ851" s="7"/>
      <c r="HR851" s="7"/>
      <c r="HS851" s="7"/>
      <c r="HT851" s="7"/>
      <c r="HU851" s="7"/>
      <c r="HV851" s="7"/>
      <c r="HW851" s="7"/>
      <c r="HX851" s="7"/>
      <c r="HY851" s="7"/>
      <c r="HZ851" s="7"/>
      <c r="IA851" s="7"/>
      <c r="IB851" s="7"/>
      <c r="IC851" s="7"/>
      <c r="ID851" s="7"/>
      <c r="IE851" s="7"/>
      <c r="IF851" s="7"/>
      <c r="IG851" s="7"/>
      <c r="IH851" s="7"/>
      <c r="II851" s="7"/>
      <c r="IJ851" s="7"/>
      <c r="IK851" s="7"/>
      <c r="IL851" s="7"/>
      <c r="IM851" s="7"/>
      <c r="IN851" s="7"/>
      <c r="IO851" s="7"/>
      <c r="IP851" s="7"/>
      <c r="IQ851" s="7"/>
      <c r="IR851" s="7"/>
      <c r="IS851" s="7"/>
      <c r="IT851" s="7"/>
      <c r="IU851" s="7"/>
    </row>
    <row r="852" spans="1:255" ht="14.25">
      <c r="A852" s="69" t="s">
        <v>677</v>
      </c>
      <c r="B852" s="69"/>
      <c r="C852" s="66">
        <f t="shared" si="13"/>
        <v>0</v>
      </c>
      <c r="D852" s="69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  <c r="AF852" s="70"/>
      <c r="AG852" s="70"/>
      <c r="AH852" s="70"/>
      <c r="AI852" s="70"/>
      <c r="AJ852" s="70"/>
      <c r="AK852" s="70"/>
      <c r="AL852" s="70"/>
      <c r="AM852" s="70"/>
      <c r="AN852" s="70"/>
      <c r="AO852" s="70"/>
      <c r="AP852" s="70"/>
      <c r="AQ852" s="70"/>
      <c r="AR852" s="70"/>
      <c r="AS852" s="70"/>
      <c r="AT852" s="70"/>
      <c r="AU852" s="70"/>
      <c r="AV852" s="70"/>
      <c r="AW852" s="70"/>
      <c r="AX852" s="70"/>
      <c r="AY852" s="70"/>
      <c r="AZ852" s="70"/>
      <c r="BA852" s="70"/>
      <c r="BB852" s="70"/>
      <c r="BC852" s="70"/>
      <c r="BD852" s="70"/>
      <c r="BE852" s="70"/>
      <c r="BF852" s="70"/>
      <c r="BG852" s="70"/>
      <c r="BH852" s="70"/>
      <c r="BI852" s="70"/>
      <c r="BJ852" s="70"/>
      <c r="BK852" s="70"/>
      <c r="BL852" s="70"/>
      <c r="BM852" s="70"/>
      <c r="BN852" s="70"/>
      <c r="BO852" s="70"/>
      <c r="BP852" s="70"/>
      <c r="BQ852" s="70"/>
      <c r="BR852" s="70"/>
      <c r="BS852" s="70"/>
      <c r="BT852" s="70"/>
      <c r="BU852" s="70"/>
      <c r="BV852" s="70"/>
      <c r="BW852" s="70"/>
      <c r="BX852" s="70"/>
      <c r="BY852" s="70"/>
      <c r="BZ852" s="70"/>
      <c r="CA852" s="70"/>
      <c r="CB852" s="70"/>
      <c r="CC852" s="70"/>
      <c r="CD852" s="70"/>
      <c r="CE852" s="70"/>
      <c r="CF852" s="70"/>
      <c r="CG852" s="70"/>
      <c r="CH852" s="70"/>
      <c r="CI852" s="70"/>
      <c r="CJ852" s="70"/>
      <c r="CK852" s="70"/>
      <c r="CL852" s="70"/>
      <c r="CM852" s="70"/>
      <c r="CN852" s="70"/>
      <c r="CO852" s="70"/>
      <c r="CP852" s="70"/>
      <c r="CQ852" s="70"/>
      <c r="CR852" s="70"/>
      <c r="CS852" s="70"/>
      <c r="CT852" s="70"/>
      <c r="CU852" s="70"/>
      <c r="CV852" s="70"/>
      <c r="CW852" s="70"/>
      <c r="CX852" s="70"/>
      <c r="CY852" s="70"/>
      <c r="CZ852" s="70"/>
      <c r="DA852" s="70"/>
      <c r="DB852" s="70"/>
      <c r="DC852" s="70"/>
      <c r="DD852" s="70"/>
      <c r="DE852" s="70"/>
      <c r="DF852" s="70"/>
      <c r="DG852" s="70"/>
      <c r="DH852" s="70"/>
      <c r="DI852" s="70"/>
      <c r="DJ852" s="70"/>
      <c r="DK852" s="70"/>
      <c r="DL852" s="70"/>
      <c r="DM852" s="70"/>
      <c r="DN852" s="70"/>
      <c r="DO852" s="70"/>
      <c r="DP852" s="70"/>
      <c r="DQ852" s="70"/>
      <c r="DR852" s="70"/>
      <c r="DS852" s="70"/>
      <c r="DT852" s="70"/>
      <c r="DU852" s="70"/>
      <c r="DV852" s="70"/>
      <c r="DW852" s="70"/>
      <c r="DX852" s="70"/>
      <c r="DY852" s="70"/>
      <c r="DZ852" s="70"/>
      <c r="EA852" s="70"/>
      <c r="EB852" s="70"/>
      <c r="EC852" s="70"/>
      <c r="ED852" s="70"/>
      <c r="EE852" s="70"/>
      <c r="EF852" s="70"/>
      <c r="EG852" s="70"/>
      <c r="EH852" s="70"/>
      <c r="EI852" s="70"/>
      <c r="EJ852" s="70"/>
      <c r="EK852" s="70"/>
      <c r="EL852" s="70"/>
      <c r="EM852" s="70"/>
      <c r="EN852" s="70"/>
      <c r="EO852" s="70"/>
      <c r="EP852" s="70"/>
      <c r="EQ852" s="70"/>
      <c r="ER852" s="70"/>
      <c r="ES852" s="70"/>
      <c r="ET852" s="70"/>
      <c r="EU852" s="70"/>
      <c r="EV852" s="70"/>
      <c r="EW852" s="70"/>
      <c r="EX852" s="70"/>
      <c r="EY852" s="70"/>
      <c r="EZ852" s="70"/>
      <c r="FA852" s="70"/>
      <c r="FB852" s="70"/>
      <c r="FC852" s="70"/>
      <c r="FD852" s="70"/>
      <c r="FE852" s="70"/>
      <c r="FF852" s="70"/>
      <c r="FG852" s="70"/>
      <c r="FH852" s="70"/>
      <c r="FI852" s="70"/>
      <c r="FJ852" s="70"/>
      <c r="FK852" s="70"/>
      <c r="FL852" s="70"/>
      <c r="FM852" s="70"/>
      <c r="FN852" s="70"/>
      <c r="FO852" s="70"/>
      <c r="FP852" s="70"/>
      <c r="FQ852" s="70"/>
      <c r="FR852" s="70"/>
      <c r="FS852" s="70"/>
      <c r="FT852" s="70"/>
      <c r="FU852" s="70"/>
      <c r="FV852" s="70"/>
      <c r="FW852" s="70"/>
      <c r="FX852" s="70"/>
      <c r="FY852" s="70"/>
      <c r="FZ852" s="70"/>
      <c r="GA852" s="70"/>
      <c r="GB852" s="70"/>
      <c r="GC852" s="70"/>
      <c r="GD852" s="70"/>
      <c r="GE852" s="70"/>
      <c r="GF852" s="70"/>
      <c r="GG852" s="70"/>
      <c r="GH852" s="70"/>
      <c r="GI852" s="70"/>
      <c r="GJ852" s="70"/>
      <c r="GK852" s="70"/>
      <c r="GL852" s="70"/>
      <c r="GM852" s="70"/>
      <c r="GN852" s="70"/>
      <c r="GO852" s="70"/>
      <c r="GP852" s="70"/>
      <c r="GQ852" s="70"/>
      <c r="GR852" s="70"/>
      <c r="GS852" s="70"/>
      <c r="GT852" s="70"/>
      <c r="GU852" s="70"/>
      <c r="GV852" s="70"/>
      <c r="GW852" s="70"/>
      <c r="GX852" s="70"/>
      <c r="GY852" s="70"/>
      <c r="GZ852" s="70"/>
      <c r="HA852" s="70"/>
      <c r="HB852" s="70"/>
      <c r="HC852" s="70"/>
      <c r="HD852" s="70"/>
      <c r="HE852" s="70"/>
      <c r="HF852" s="70"/>
      <c r="HG852" s="70"/>
      <c r="HH852" s="70"/>
      <c r="HI852" s="70"/>
      <c r="HJ852" s="70"/>
      <c r="HK852" s="70"/>
      <c r="HL852" s="70"/>
      <c r="HM852" s="70"/>
      <c r="HN852" s="70"/>
      <c r="HO852" s="70"/>
      <c r="HP852" s="70"/>
      <c r="HQ852" s="70"/>
      <c r="HR852" s="70"/>
      <c r="HS852" s="70"/>
      <c r="HT852" s="70"/>
      <c r="HU852" s="70"/>
      <c r="HV852" s="70"/>
      <c r="HW852" s="70"/>
      <c r="HX852" s="70"/>
      <c r="HY852" s="70"/>
      <c r="HZ852" s="70"/>
      <c r="IA852" s="70"/>
      <c r="IB852" s="70"/>
      <c r="IC852" s="70"/>
      <c r="ID852" s="70"/>
      <c r="IE852" s="70"/>
      <c r="IF852" s="70"/>
      <c r="IG852" s="70"/>
      <c r="IH852" s="70"/>
      <c r="II852" s="70"/>
      <c r="IJ852" s="70"/>
      <c r="IK852" s="70"/>
      <c r="IL852" s="70"/>
      <c r="IM852" s="70"/>
      <c r="IN852" s="70"/>
      <c r="IO852" s="70"/>
      <c r="IP852" s="70"/>
      <c r="IQ852" s="70"/>
      <c r="IR852" s="70"/>
      <c r="IS852" s="70"/>
      <c r="IT852" s="70"/>
      <c r="IU852" s="70"/>
    </row>
    <row r="853" spans="1:255" s="62" customFormat="1" ht="14.25">
      <c r="A853" s="65" t="s">
        <v>678</v>
      </c>
      <c r="B853" s="65"/>
      <c r="C853" s="66">
        <f t="shared" si="13"/>
        <v>1258</v>
      </c>
      <c r="D853" s="65">
        <v>1258</v>
      </c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  <c r="CK853" s="7"/>
      <c r="CL853" s="7"/>
      <c r="CM853" s="7"/>
      <c r="CN853" s="7"/>
      <c r="CO853" s="7"/>
      <c r="CP853" s="7"/>
      <c r="CQ853" s="7"/>
      <c r="CR853" s="7"/>
      <c r="CS853" s="7"/>
      <c r="CT853" s="7"/>
      <c r="CU853" s="7"/>
      <c r="CV853" s="7"/>
      <c r="CW853" s="7"/>
      <c r="CX853" s="7"/>
      <c r="CY853" s="7"/>
      <c r="CZ853" s="7"/>
      <c r="DA853" s="7"/>
      <c r="DB853" s="7"/>
      <c r="DC853" s="7"/>
      <c r="DD853" s="7"/>
      <c r="DE853" s="7"/>
      <c r="DF853" s="7"/>
      <c r="DG853" s="7"/>
      <c r="DH853" s="7"/>
      <c r="DI853" s="7"/>
      <c r="DJ853" s="7"/>
      <c r="DK853" s="7"/>
      <c r="DL853" s="7"/>
      <c r="DM853" s="7"/>
      <c r="DN853" s="7"/>
      <c r="DO853" s="7"/>
      <c r="DP853" s="7"/>
      <c r="DQ853" s="7"/>
      <c r="DR853" s="7"/>
      <c r="DS853" s="7"/>
      <c r="DT853" s="7"/>
      <c r="DU853" s="7"/>
      <c r="DV853" s="7"/>
      <c r="DW853" s="7"/>
      <c r="DX853" s="7"/>
      <c r="DY853" s="7"/>
      <c r="DZ853" s="7"/>
      <c r="EA853" s="7"/>
      <c r="EB853" s="7"/>
      <c r="EC853" s="7"/>
      <c r="ED853" s="7"/>
      <c r="EE853" s="7"/>
      <c r="EF853" s="7"/>
      <c r="EG853" s="7"/>
      <c r="EH853" s="7"/>
      <c r="EI853" s="7"/>
      <c r="EJ853" s="7"/>
      <c r="EK853" s="7"/>
      <c r="EL853" s="7"/>
      <c r="EM853" s="7"/>
      <c r="EN853" s="7"/>
      <c r="EO853" s="7"/>
      <c r="EP853" s="7"/>
      <c r="EQ853" s="7"/>
      <c r="ER853" s="7"/>
      <c r="ES853" s="7"/>
      <c r="ET853" s="7"/>
      <c r="EU853" s="7"/>
      <c r="EV853" s="7"/>
      <c r="EW853" s="7"/>
      <c r="EX853" s="7"/>
      <c r="EY853" s="7"/>
      <c r="EZ853" s="7"/>
      <c r="FA853" s="7"/>
      <c r="FB853" s="7"/>
      <c r="FC853" s="7"/>
      <c r="FD853" s="7"/>
      <c r="FE853" s="7"/>
      <c r="FF853" s="7"/>
      <c r="FG853" s="7"/>
      <c r="FH853" s="7"/>
      <c r="FI853" s="7"/>
      <c r="FJ853" s="7"/>
      <c r="FK853" s="7"/>
      <c r="FL853" s="7"/>
      <c r="FM853" s="7"/>
      <c r="FN853" s="7"/>
      <c r="FO853" s="7"/>
      <c r="FP853" s="7"/>
      <c r="FQ853" s="7"/>
      <c r="FR853" s="7"/>
      <c r="FS853" s="7"/>
      <c r="FT853" s="7"/>
      <c r="FU853" s="7"/>
      <c r="FV853" s="7"/>
      <c r="FW853" s="7"/>
      <c r="FX853" s="7"/>
      <c r="FY853" s="7"/>
      <c r="FZ853" s="7"/>
      <c r="GA853" s="7"/>
      <c r="GB853" s="7"/>
      <c r="GC853" s="7"/>
      <c r="GD853" s="7"/>
      <c r="GE853" s="7"/>
      <c r="GF853" s="7"/>
      <c r="GG853" s="7"/>
      <c r="GH853" s="7"/>
      <c r="GI853" s="7"/>
      <c r="GJ853" s="7"/>
      <c r="GK853" s="7"/>
      <c r="GL853" s="7"/>
      <c r="GM853" s="7"/>
      <c r="GN853" s="7"/>
      <c r="GO853" s="7"/>
      <c r="GP853" s="7"/>
      <c r="GQ853" s="7"/>
      <c r="GR853" s="7"/>
      <c r="GS853" s="7"/>
      <c r="GT853" s="7"/>
      <c r="GU853" s="7"/>
      <c r="GV853" s="7"/>
      <c r="GW853" s="7"/>
      <c r="GX853" s="7"/>
      <c r="GY853" s="7"/>
      <c r="GZ853" s="7"/>
      <c r="HA853" s="7"/>
      <c r="HB853" s="7"/>
      <c r="HC853" s="7"/>
      <c r="HD853" s="7"/>
      <c r="HE853" s="7"/>
      <c r="HF853" s="7"/>
      <c r="HG853" s="7"/>
      <c r="HH853" s="7"/>
      <c r="HI853" s="7"/>
      <c r="HJ853" s="7"/>
      <c r="HK853" s="7"/>
      <c r="HL853" s="7"/>
      <c r="HM853" s="7"/>
      <c r="HN853" s="7"/>
      <c r="HO853" s="7"/>
      <c r="HP853" s="7"/>
      <c r="HQ853" s="7"/>
      <c r="HR853" s="7"/>
      <c r="HS853" s="7"/>
      <c r="HT853" s="7"/>
      <c r="HU853" s="7"/>
      <c r="HV853" s="7"/>
      <c r="HW853" s="7"/>
      <c r="HX853" s="7"/>
      <c r="HY853" s="7"/>
      <c r="HZ853" s="7"/>
      <c r="IA853" s="7"/>
      <c r="IB853" s="7"/>
      <c r="IC853" s="7"/>
      <c r="ID853" s="7"/>
      <c r="IE853" s="7"/>
      <c r="IF853" s="7"/>
      <c r="IG853" s="7"/>
      <c r="IH853" s="7"/>
      <c r="II853" s="7"/>
      <c r="IJ853" s="7"/>
      <c r="IK853" s="7"/>
      <c r="IL853" s="7"/>
      <c r="IM853" s="7"/>
      <c r="IN853" s="7"/>
      <c r="IO853" s="7"/>
      <c r="IP853" s="7"/>
      <c r="IQ853" s="7"/>
      <c r="IR853" s="7"/>
      <c r="IS853" s="7"/>
      <c r="IT853" s="7"/>
      <c r="IU853" s="7"/>
    </row>
    <row r="854" spans="1:255" ht="14.25">
      <c r="A854" s="69" t="s">
        <v>644</v>
      </c>
      <c r="B854" s="69"/>
      <c r="C854" s="66">
        <f t="shared" si="13"/>
        <v>0</v>
      </c>
      <c r="D854" s="69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  <c r="AF854" s="70"/>
      <c r="AG854" s="70"/>
      <c r="AH854" s="70"/>
      <c r="AI854" s="70"/>
      <c r="AJ854" s="70"/>
      <c r="AK854" s="70"/>
      <c r="AL854" s="70"/>
      <c r="AM854" s="70"/>
      <c r="AN854" s="70"/>
      <c r="AO854" s="70"/>
      <c r="AP854" s="70"/>
      <c r="AQ854" s="70"/>
      <c r="AR854" s="70"/>
      <c r="AS854" s="70"/>
      <c r="AT854" s="70"/>
      <c r="AU854" s="70"/>
      <c r="AV854" s="70"/>
      <c r="AW854" s="70"/>
      <c r="AX854" s="70"/>
      <c r="AY854" s="70"/>
      <c r="AZ854" s="70"/>
      <c r="BA854" s="70"/>
      <c r="BB854" s="70"/>
      <c r="BC854" s="70"/>
      <c r="BD854" s="70"/>
      <c r="BE854" s="70"/>
      <c r="BF854" s="70"/>
      <c r="BG854" s="70"/>
      <c r="BH854" s="70"/>
      <c r="BI854" s="70"/>
      <c r="BJ854" s="70"/>
      <c r="BK854" s="70"/>
      <c r="BL854" s="70"/>
      <c r="BM854" s="70"/>
      <c r="BN854" s="70"/>
      <c r="BO854" s="70"/>
      <c r="BP854" s="70"/>
      <c r="BQ854" s="70"/>
      <c r="BR854" s="70"/>
      <c r="BS854" s="70"/>
      <c r="BT854" s="70"/>
      <c r="BU854" s="70"/>
      <c r="BV854" s="70"/>
      <c r="BW854" s="70"/>
      <c r="BX854" s="70"/>
      <c r="BY854" s="70"/>
      <c r="BZ854" s="70"/>
      <c r="CA854" s="70"/>
      <c r="CB854" s="70"/>
      <c r="CC854" s="70"/>
      <c r="CD854" s="70"/>
      <c r="CE854" s="70"/>
      <c r="CF854" s="70"/>
      <c r="CG854" s="70"/>
      <c r="CH854" s="70"/>
      <c r="CI854" s="70"/>
      <c r="CJ854" s="70"/>
      <c r="CK854" s="70"/>
      <c r="CL854" s="70"/>
      <c r="CM854" s="70"/>
      <c r="CN854" s="70"/>
      <c r="CO854" s="70"/>
      <c r="CP854" s="70"/>
      <c r="CQ854" s="70"/>
      <c r="CR854" s="70"/>
      <c r="CS854" s="70"/>
      <c r="CT854" s="70"/>
      <c r="CU854" s="70"/>
      <c r="CV854" s="70"/>
      <c r="CW854" s="70"/>
      <c r="CX854" s="70"/>
      <c r="CY854" s="70"/>
      <c r="CZ854" s="70"/>
      <c r="DA854" s="70"/>
      <c r="DB854" s="70"/>
      <c r="DC854" s="70"/>
      <c r="DD854" s="70"/>
      <c r="DE854" s="70"/>
      <c r="DF854" s="70"/>
      <c r="DG854" s="70"/>
      <c r="DH854" s="70"/>
      <c r="DI854" s="70"/>
      <c r="DJ854" s="70"/>
      <c r="DK854" s="70"/>
      <c r="DL854" s="70"/>
      <c r="DM854" s="70"/>
      <c r="DN854" s="70"/>
      <c r="DO854" s="70"/>
      <c r="DP854" s="70"/>
      <c r="DQ854" s="70"/>
      <c r="DR854" s="70"/>
      <c r="DS854" s="70"/>
      <c r="DT854" s="70"/>
      <c r="DU854" s="70"/>
      <c r="DV854" s="70"/>
      <c r="DW854" s="70"/>
      <c r="DX854" s="70"/>
      <c r="DY854" s="70"/>
      <c r="DZ854" s="70"/>
      <c r="EA854" s="70"/>
      <c r="EB854" s="70"/>
      <c r="EC854" s="70"/>
      <c r="ED854" s="70"/>
      <c r="EE854" s="70"/>
      <c r="EF854" s="70"/>
      <c r="EG854" s="70"/>
      <c r="EH854" s="70"/>
      <c r="EI854" s="70"/>
      <c r="EJ854" s="70"/>
      <c r="EK854" s="70"/>
      <c r="EL854" s="70"/>
      <c r="EM854" s="70"/>
      <c r="EN854" s="70"/>
      <c r="EO854" s="70"/>
      <c r="EP854" s="70"/>
      <c r="EQ854" s="70"/>
      <c r="ER854" s="70"/>
      <c r="ES854" s="70"/>
      <c r="ET854" s="70"/>
      <c r="EU854" s="70"/>
      <c r="EV854" s="70"/>
      <c r="EW854" s="70"/>
      <c r="EX854" s="70"/>
      <c r="EY854" s="70"/>
      <c r="EZ854" s="70"/>
      <c r="FA854" s="70"/>
      <c r="FB854" s="70"/>
      <c r="FC854" s="70"/>
      <c r="FD854" s="70"/>
      <c r="FE854" s="70"/>
      <c r="FF854" s="70"/>
      <c r="FG854" s="70"/>
      <c r="FH854" s="70"/>
      <c r="FI854" s="70"/>
      <c r="FJ854" s="70"/>
      <c r="FK854" s="70"/>
      <c r="FL854" s="70"/>
      <c r="FM854" s="70"/>
      <c r="FN854" s="70"/>
      <c r="FO854" s="70"/>
      <c r="FP854" s="70"/>
      <c r="FQ854" s="70"/>
      <c r="FR854" s="70"/>
      <c r="FS854" s="70"/>
      <c r="FT854" s="70"/>
      <c r="FU854" s="70"/>
      <c r="FV854" s="70"/>
      <c r="FW854" s="70"/>
      <c r="FX854" s="70"/>
      <c r="FY854" s="70"/>
      <c r="FZ854" s="70"/>
      <c r="GA854" s="70"/>
      <c r="GB854" s="70"/>
      <c r="GC854" s="70"/>
      <c r="GD854" s="70"/>
      <c r="GE854" s="70"/>
      <c r="GF854" s="70"/>
      <c r="GG854" s="70"/>
      <c r="GH854" s="70"/>
      <c r="GI854" s="70"/>
      <c r="GJ854" s="70"/>
      <c r="GK854" s="70"/>
      <c r="GL854" s="70"/>
      <c r="GM854" s="70"/>
      <c r="GN854" s="70"/>
      <c r="GO854" s="70"/>
      <c r="GP854" s="70"/>
      <c r="GQ854" s="70"/>
      <c r="GR854" s="70"/>
      <c r="GS854" s="70"/>
      <c r="GT854" s="70"/>
      <c r="GU854" s="70"/>
      <c r="GV854" s="70"/>
      <c r="GW854" s="70"/>
      <c r="GX854" s="70"/>
      <c r="GY854" s="70"/>
      <c r="GZ854" s="70"/>
      <c r="HA854" s="70"/>
      <c r="HB854" s="70"/>
      <c r="HC854" s="70"/>
      <c r="HD854" s="70"/>
      <c r="HE854" s="70"/>
      <c r="HF854" s="70"/>
      <c r="HG854" s="70"/>
      <c r="HH854" s="70"/>
      <c r="HI854" s="70"/>
      <c r="HJ854" s="70"/>
      <c r="HK854" s="70"/>
      <c r="HL854" s="70"/>
      <c r="HM854" s="70"/>
      <c r="HN854" s="70"/>
      <c r="HO854" s="70"/>
      <c r="HP854" s="70"/>
      <c r="HQ854" s="70"/>
      <c r="HR854" s="70"/>
      <c r="HS854" s="70"/>
      <c r="HT854" s="70"/>
      <c r="HU854" s="70"/>
      <c r="HV854" s="70"/>
      <c r="HW854" s="70"/>
      <c r="HX854" s="70"/>
      <c r="HY854" s="70"/>
      <c r="HZ854" s="70"/>
      <c r="IA854" s="70"/>
      <c r="IB854" s="70"/>
      <c r="IC854" s="70"/>
      <c r="ID854" s="70"/>
      <c r="IE854" s="70"/>
      <c r="IF854" s="70"/>
      <c r="IG854" s="70"/>
      <c r="IH854" s="70"/>
      <c r="II854" s="70"/>
      <c r="IJ854" s="70"/>
      <c r="IK854" s="70"/>
      <c r="IL854" s="70"/>
      <c r="IM854" s="70"/>
      <c r="IN854" s="70"/>
      <c r="IO854" s="70"/>
      <c r="IP854" s="70"/>
      <c r="IQ854" s="70"/>
      <c r="IR854" s="70"/>
      <c r="IS854" s="70"/>
      <c r="IT854" s="70"/>
      <c r="IU854" s="70"/>
    </row>
    <row r="855" spans="1:255" s="62" customFormat="1" ht="14.25">
      <c r="A855" s="65" t="s">
        <v>679</v>
      </c>
      <c r="B855" s="65"/>
      <c r="C855" s="66">
        <f t="shared" si="13"/>
        <v>175</v>
      </c>
      <c r="D855" s="65">
        <v>175</v>
      </c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  <c r="CK855" s="7"/>
      <c r="CL855" s="7"/>
      <c r="CM855" s="7"/>
      <c r="CN855" s="7"/>
      <c r="CO855" s="7"/>
      <c r="CP855" s="7"/>
      <c r="CQ855" s="7"/>
      <c r="CR855" s="7"/>
      <c r="CS855" s="7"/>
      <c r="CT855" s="7"/>
      <c r="CU855" s="7"/>
      <c r="CV855" s="7"/>
      <c r="CW855" s="7"/>
      <c r="CX855" s="7"/>
      <c r="CY855" s="7"/>
      <c r="CZ855" s="7"/>
      <c r="DA855" s="7"/>
      <c r="DB855" s="7"/>
      <c r="DC855" s="7"/>
      <c r="DD855" s="7"/>
      <c r="DE855" s="7"/>
      <c r="DF855" s="7"/>
      <c r="DG855" s="7"/>
      <c r="DH855" s="7"/>
      <c r="DI855" s="7"/>
      <c r="DJ855" s="7"/>
      <c r="DK855" s="7"/>
      <c r="DL855" s="7"/>
      <c r="DM855" s="7"/>
      <c r="DN855" s="7"/>
      <c r="DO855" s="7"/>
      <c r="DP855" s="7"/>
      <c r="DQ855" s="7"/>
      <c r="DR855" s="7"/>
      <c r="DS855" s="7"/>
      <c r="DT855" s="7"/>
      <c r="DU855" s="7"/>
      <c r="DV855" s="7"/>
      <c r="DW855" s="7"/>
      <c r="DX855" s="7"/>
      <c r="DY855" s="7"/>
      <c r="DZ855" s="7"/>
      <c r="EA855" s="7"/>
      <c r="EB855" s="7"/>
      <c r="EC855" s="7"/>
      <c r="ED855" s="7"/>
      <c r="EE855" s="7"/>
      <c r="EF855" s="7"/>
      <c r="EG855" s="7"/>
      <c r="EH855" s="7"/>
      <c r="EI855" s="7"/>
      <c r="EJ855" s="7"/>
      <c r="EK855" s="7"/>
      <c r="EL855" s="7"/>
      <c r="EM855" s="7"/>
      <c r="EN855" s="7"/>
      <c r="EO855" s="7"/>
      <c r="EP855" s="7"/>
      <c r="EQ855" s="7"/>
      <c r="ER855" s="7"/>
      <c r="ES855" s="7"/>
      <c r="ET855" s="7"/>
      <c r="EU855" s="7"/>
      <c r="EV855" s="7"/>
      <c r="EW855" s="7"/>
      <c r="EX855" s="7"/>
      <c r="EY855" s="7"/>
      <c r="EZ855" s="7"/>
      <c r="FA855" s="7"/>
      <c r="FB855" s="7"/>
      <c r="FC855" s="7"/>
      <c r="FD855" s="7"/>
      <c r="FE855" s="7"/>
      <c r="FF855" s="7"/>
      <c r="FG855" s="7"/>
      <c r="FH855" s="7"/>
      <c r="FI855" s="7"/>
      <c r="FJ855" s="7"/>
      <c r="FK855" s="7"/>
      <c r="FL855" s="7"/>
      <c r="FM855" s="7"/>
      <c r="FN855" s="7"/>
      <c r="FO855" s="7"/>
      <c r="FP855" s="7"/>
      <c r="FQ855" s="7"/>
      <c r="FR855" s="7"/>
      <c r="FS855" s="7"/>
      <c r="FT855" s="7"/>
      <c r="FU855" s="7"/>
      <c r="FV855" s="7"/>
      <c r="FW855" s="7"/>
      <c r="FX855" s="7"/>
      <c r="FY855" s="7"/>
      <c r="FZ855" s="7"/>
      <c r="GA855" s="7"/>
      <c r="GB855" s="7"/>
      <c r="GC855" s="7"/>
      <c r="GD855" s="7"/>
      <c r="GE855" s="7"/>
      <c r="GF855" s="7"/>
      <c r="GG855" s="7"/>
      <c r="GH855" s="7"/>
      <c r="GI855" s="7"/>
      <c r="GJ855" s="7"/>
      <c r="GK855" s="7"/>
      <c r="GL855" s="7"/>
      <c r="GM855" s="7"/>
      <c r="GN855" s="7"/>
      <c r="GO855" s="7"/>
      <c r="GP855" s="7"/>
      <c r="GQ855" s="7"/>
      <c r="GR855" s="7"/>
      <c r="GS855" s="7"/>
      <c r="GT855" s="7"/>
      <c r="GU855" s="7"/>
      <c r="GV855" s="7"/>
      <c r="GW855" s="7"/>
      <c r="GX855" s="7"/>
      <c r="GY855" s="7"/>
      <c r="GZ855" s="7"/>
      <c r="HA855" s="7"/>
      <c r="HB855" s="7"/>
      <c r="HC855" s="7"/>
      <c r="HD855" s="7"/>
      <c r="HE855" s="7"/>
      <c r="HF855" s="7"/>
      <c r="HG855" s="7"/>
      <c r="HH855" s="7"/>
      <c r="HI855" s="7"/>
      <c r="HJ855" s="7"/>
      <c r="HK855" s="7"/>
      <c r="HL855" s="7"/>
      <c r="HM855" s="7"/>
      <c r="HN855" s="7"/>
      <c r="HO855" s="7"/>
      <c r="HP855" s="7"/>
      <c r="HQ855" s="7"/>
      <c r="HR855" s="7"/>
      <c r="HS855" s="7"/>
      <c r="HT855" s="7"/>
      <c r="HU855" s="7"/>
      <c r="HV855" s="7"/>
      <c r="HW855" s="7"/>
      <c r="HX855" s="7"/>
      <c r="HY855" s="7"/>
      <c r="HZ855" s="7"/>
      <c r="IA855" s="7"/>
      <c r="IB855" s="7"/>
      <c r="IC855" s="7"/>
      <c r="ID855" s="7"/>
      <c r="IE855" s="7"/>
      <c r="IF855" s="7"/>
      <c r="IG855" s="7"/>
      <c r="IH855" s="7"/>
      <c r="II855" s="7"/>
      <c r="IJ855" s="7"/>
      <c r="IK855" s="7"/>
      <c r="IL855" s="7"/>
      <c r="IM855" s="7"/>
      <c r="IN855" s="7"/>
      <c r="IO855" s="7"/>
      <c r="IP855" s="7"/>
      <c r="IQ855" s="7"/>
      <c r="IR855" s="7"/>
      <c r="IS855" s="7"/>
      <c r="IT855" s="7"/>
      <c r="IU855" s="7"/>
    </row>
    <row r="856" spans="1:255" s="62" customFormat="1" ht="14.25">
      <c r="A856" s="65" t="s">
        <v>680</v>
      </c>
      <c r="B856" s="65">
        <f>SUM(B857:B883)</f>
        <v>6687</v>
      </c>
      <c r="C856" s="66">
        <f t="shared" si="13"/>
        <v>6970</v>
      </c>
      <c r="D856" s="65">
        <f>SUM(D857:D883)</f>
        <v>13657</v>
      </c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  <c r="CK856" s="7"/>
      <c r="CL856" s="7"/>
      <c r="CM856" s="7"/>
      <c r="CN856" s="7"/>
      <c r="CO856" s="7"/>
      <c r="CP856" s="7"/>
      <c r="CQ856" s="7"/>
      <c r="CR856" s="7"/>
      <c r="CS856" s="7"/>
      <c r="CT856" s="7"/>
      <c r="CU856" s="7"/>
      <c r="CV856" s="7"/>
      <c r="CW856" s="7"/>
      <c r="CX856" s="7"/>
      <c r="CY856" s="7"/>
      <c r="CZ856" s="7"/>
      <c r="DA856" s="7"/>
      <c r="DB856" s="7"/>
      <c r="DC856" s="7"/>
      <c r="DD856" s="7"/>
      <c r="DE856" s="7"/>
      <c r="DF856" s="7"/>
      <c r="DG856" s="7"/>
      <c r="DH856" s="7"/>
      <c r="DI856" s="7"/>
      <c r="DJ856" s="7"/>
      <c r="DK856" s="7"/>
      <c r="DL856" s="7"/>
      <c r="DM856" s="7"/>
      <c r="DN856" s="7"/>
      <c r="DO856" s="7"/>
      <c r="DP856" s="7"/>
      <c r="DQ856" s="7"/>
      <c r="DR856" s="7"/>
      <c r="DS856" s="7"/>
      <c r="DT856" s="7"/>
      <c r="DU856" s="7"/>
      <c r="DV856" s="7"/>
      <c r="DW856" s="7"/>
      <c r="DX856" s="7"/>
      <c r="DY856" s="7"/>
      <c r="DZ856" s="7"/>
      <c r="EA856" s="7"/>
      <c r="EB856" s="7"/>
      <c r="EC856" s="7"/>
      <c r="ED856" s="7"/>
      <c r="EE856" s="7"/>
      <c r="EF856" s="7"/>
      <c r="EG856" s="7"/>
      <c r="EH856" s="7"/>
      <c r="EI856" s="7"/>
      <c r="EJ856" s="7"/>
      <c r="EK856" s="7"/>
      <c r="EL856" s="7"/>
      <c r="EM856" s="7"/>
      <c r="EN856" s="7"/>
      <c r="EO856" s="7"/>
      <c r="EP856" s="7"/>
      <c r="EQ856" s="7"/>
      <c r="ER856" s="7"/>
      <c r="ES856" s="7"/>
      <c r="ET856" s="7"/>
      <c r="EU856" s="7"/>
      <c r="EV856" s="7"/>
      <c r="EW856" s="7"/>
      <c r="EX856" s="7"/>
      <c r="EY856" s="7"/>
      <c r="EZ856" s="7"/>
      <c r="FA856" s="7"/>
      <c r="FB856" s="7"/>
      <c r="FC856" s="7"/>
      <c r="FD856" s="7"/>
      <c r="FE856" s="7"/>
      <c r="FF856" s="7"/>
      <c r="FG856" s="7"/>
      <c r="FH856" s="7"/>
      <c r="FI856" s="7"/>
      <c r="FJ856" s="7"/>
      <c r="FK856" s="7"/>
      <c r="FL856" s="7"/>
      <c r="FM856" s="7"/>
      <c r="FN856" s="7"/>
      <c r="FO856" s="7"/>
      <c r="FP856" s="7"/>
      <c r="FQ856" s="7"/>
      <c r="FR856" s="7"/>
      <c r="FS856" s="7"/>
      <c r="FT856" s="7"/>
      <c r="FU856" s="7"/>
      <c r="FV856" s="7"/>
      <c r="FW856" s="7"/>
      <c r="FX856" s="7"/>
      <c r="FY856" s="7"/>
      <c r="FZ856" s="7"/>
      <c r="GA856" s="7"/>
      <c r="GB856" s="7"/>
      <c r="GC856" s="7"/>
      <c r="GD856" s="7"/>
      <c r="GE856" s="7"/>
      <c r="GF856" s="7"/>
      <c r="GG856" s="7"/>
      <c r="GH856" s="7"/>
      <c r="GI856" s="7"/>
      <c r="GJ856" s="7"/>
      <c r="GK856" s="7"/>
      <c r="GL856" s="7"/>
      <c r="GM856" s="7"/>
      <c r="GN856" s="7"/>
      <c r="GO856" s="7"/>
      <c r="GP856" s="7"/>
      <c r="GQ856" s="7"/>
      <c r="GR856" s="7"/>
      <c r="GS856" s="7"/>
      <c r="GT856" s="7"/>
      <c r="GU856" s="7"/>
      <c r="GV856" s="7"/>
      <c r="GW856" s="7"/>
      <c r="GX856" s="7"/>
      <c r="GY856" s="7"/>
      <c r="GZ856" s="7"/>
      <c r="HA856" s="7"/>
      <c r="HB856" s="7"/>
      <c r="HC856" s="7"/>
      <c r="HD856" s="7"/>
      <c r="HE856" s="7"/>
      <c r="HF856" s="7"/>
      <c r="HG856" s="7"/>
      <c r="HH856" s="7"/>
      <c r="HI856" s="7"/>
      <c r="HJ856" s="7"/>
      <c r="HK856" s="7"/>
      <c r="HL856" s="7"/>
      <c r="HM856" s="7"/>
      <c r="HN856" s="7"/>
      <c r="HO856" s="7"/>
      <c r="HP856" s="7"/>
      <c r="HQ856" s="7"/>
      <c r="HR856" s="7"/>
      <c r="HS856" s="7"/>
      <c r="HT856" s="7"/>
      <c r="HU856" s="7"/>
      <c r="HV856" s="7"/>
      <c r="HW856" s="7"/>
      <c r="HX856" s="7"/>
      <c r="HY856" s="7"/>
      <c r="HZ856" s="7"/>
      <c r="IA856" s="7"/>
      <c r="IB856" s="7"/>
      <c r="IC856" s="7"/>
      <c r="ID856" s="7"/>
      <c r="IE856" s="7"/>
      <c r="IF856" s="7"/>
      <c r="IG856" s="7"/>
      <c r="IH856" s="7"/>
      <c r="II856" s="7"/>
      <c r="IJ856" s="7"/>
      <c r="IK856" s="7"/>
      <c r="IL856" s="7"/>
      <c r="IM856" s="7"/>
      <c r="IN856" s="7"/>
      <c r="IO856" s="7"/>
      <c r="IP856" s="7"/>
      <c r="IQ856" s="7"/>
      <c r="IR856" s="7"/>
      <c r="IS856" s="7"/>
      <c r="IT856" s="7"/>
      <c r="IU856" s="7"/>
    </row>
    <row r="857" spans="1:255" s="62" customFormat="1" ht="14.25">
      <c r="A857" s="65" t="s">
        <v>42</v>
      </c>
      <c r="B857" s="65">
        <v>202</v>
      </c>
      <c r="C857" s="66">
        <f t="shared" si="13"/>
        <v>-3</v>
      </c>
      <c r="D857" s="65">
        <v>199</v>
      </c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  <c r="CK857" s="7"/>
      <c r="CL857" s="7"/>
      <c r="CM857" s="7"/>
      <c r="CN857" s="7"/>
      <c r="CO857" s="7"/>
      <c r="CP857" s="7"/>
      <c r="CQ857" s="7"/>
      <c r="CR857" s="7"/>
      <c r="CS857" s="7"/>
      <c r="CT857" s="7"/>
      <c r="CU857" s="7"/>
      <c r="CV857" s="7"/>
      <c r="CW857" s="7"/>
      <c r="CX857" s="7"/>
      <c r="CY857" s="7"/>
      <c r="CZ857" s="7"/>
      <c r="DA857" s="7"/>
      <c r="DB857" s="7"/>
      <c r="DC857" s="7"/>
      <c r="DD857" s="7"/>
      <c r="DE857" s="7"/>
      <c r="DF857" s="7"/>
      <c r="DG857" s="7"/>
      <c r="DH857" s="7"/>
      <c r="DI857" s="7"/>
      <c r="DJ857" s="7"/>
      <c r="DK857" s="7"/>
      <c r="DL857" s="7"/>
      <c r="DM857" s="7"/>
      <c r="DN857" s="7"/>
      <c r="DO857" s="7"/>
      <c r="DP857" s="7"/>
      <c r="DQ857" s="7"/>
      <c r="DR857" s="7"/>
      <c r="DS857" s="7"/>
      <c r="DT857" s="7"/>
      <c r="DU857" s="7"/>
      <c r="DV857" s="7"/>
      <c r="DW857" s="7"/>
      <c r="DX857" s="7"/>
      <c r="DY857" s="7"/>
      <c r="DZ857" s="7"/>
      <c r="EA857" s="7"/>
      <c r="EB857" s="7"/>
      <c r="EC857" s="7"/>
      <c r="ED857" s="7"/>
      <c r="EE857" s="7"/>
      <c r="EF857" s="7"/>
      <c r="EG857" s="7"/>
      <c r="EH857" s="7"/>
      <c r="EI857" s="7"/>
      <c r="EJ857" s="7"/>
      <c r="EK857" s="7"/>
      <c r="EL857" s="7"/>
      <c r="EM857" s="7"/>
      <c r="EN857" s="7"/>
      <c r="EO857" s="7"/>
      <c r="EP857" s="7"/>
      <c r="EQ857" s="7"/>
      <c r="ER857" s="7"/>
      <c r="ES857" s="7"/>
      <c r="ET857" s="7"/>
      <c r="EU857" s="7"/>
      <c r="EV857" s="7"/>
      <c r="EW857" s="7"/>
      <c r="EX857" s="7"/>
      <c r="EY857" s="7"/>
      <c r="EZ857" s="7"/>
      <c r="FA857" s="7"/>
      <c r="FB857" s="7"/>
      <c r="FC857" s="7"/>
      <c r="FD857" s="7"/>
      <c r="FE857" s="7"/>
      <c r="FF857" s="7"/>
      <c r="FG857" s="7"/>
      <c r="FH857" s="7"/>
      <c r="FI857" s="7"/>
      <c r="FJ857" s="7"/>
      <c r="FK857" s="7"/>
      <c r="FL857" s="7"/>
      <c r="FM857" s="7"/>
      <c r="FN857" s="7"/>
      <c r="FO857" s="7"/>
      <c r="FP857" s="7"/>
      <c r="FQ857" s="7"/>
      <c r="FR857" s="7"/>
      <c r="FS857" s="7"/>
      <c r="FT857" s="7"/>
      <c r="FU857" s="7"/>
      <c r="FV857" s="7"/>
      <c r="FW857" s="7"/>
      <c r="FX857" s="7"/>
      <c r="FY857" s="7"/>
      <c r="FZ857" s="7"/>
      <c r="GA857" s="7"/>
      <c r="GB857" s="7"/>
      <c r="GC857" s="7"/>
      <c r="GD857" s="7"/>
      <c r="GE857" s="7"/>
      <c r="GF857" s="7"/>
      <c r="GG857" s="7"/>
      <c r="GH857" s="7"/>
      <c r="GI857" s="7"/>
      <c r="GJ857" s="7"/>
      <c r="GK857" s="7"/>
      <c r="GL857" s="7"/>
      <c r="GM857" s="7"/>
      <c r="GN857" s="7"/>
      <c r="GO857" s="7"/>
      <c r="GP857" s="7"/>
      <c r="GQ857" s="7"/>
      <c r="GR857" s="7"/>
      <c r="GS857" s="7"/>
      <c r="GT857" s="7"/>
      <c r="GU857" s="7"/>
      <c r="GV857" s="7"/>
      <c r="GW857" s="7"/>
      <c r="GX857" s="7"/>
      <c r="GY857" s="7"/>
      <c r="GZ857" s="7"/>
      <c r="HA857" s="7"/>
      <c r="HB857" s="7"/>
      <c r="HC857" s="7"/>
      <c r="HD857" s="7"/>
      <c r="HE857" s="7"/>
      <c r="HF857" s="7"/>
      <c r="HG857" s="7"/>
      <c r="HH857" s="7"/>
      <c r="HI857" s="7"/>
      <c r="HJ857" s="7"/>
      <c r="HK857" s="7"/>
      <c r="HL857" s="7"/>
      <c r="HM857" s="7"/>
      <c r="HN857" s="7"/>
      <c r="HO857" s="7"/>
      <c r="HP857" s="7"/>
      <c r="HQ857" s="7"/>
      <c r="HR857" s="7"/>
      <c r="HS857" s="7"/>
      <c r="HT857" s="7"/>
      <c r="HU857" s="7"/>
      <c r="HV857" s="7"/>
      <c r="HW857" s="7"/>
      <c r="HX857" s="7"/>
      <c r="HY857" s="7"/>
      <c r="HZ857" s="7"/>
      <c r="IA857" s="7"/>
      <c r="IB857" s="7"/>
      <c r="IC857" s="7"/>
      <c r="ID857" s="7"/>
      <c r="IE857" s="7"/>
      <c r="IF857" s="7"/>
      <c r="IG857" s="7"/>
      <c r="IH857" s="7"/>
      <c r="II857" s="7"/>
      <c r="IJ857" s="7"/>
      <c r="IK857" s="7"/>
      <c r="IL857" s="7"/>
      <c r="IM857" s="7"/>
      <c r="IN857" s="7"/>
      <c r="IO857" s="7"/>
      <c r="IP857" s="7"/>
      <c r="IQ857" s="7"/>
      <c r="IR857" s="7"/>
      <c r="IS857" s="7"/>
      <c r="IT857" s="7"/>
      <c r="IU857" s="7"/>
    </row>
    <row r="858" spans="1:255" ht="14.25">
      <c r="A858" s="69" t="s">
        <v>43</v>
      </c>
      <c r="B858" s="69"/>
      <c r="C858" s="66">
        <f t="shared" si="13"/>
        <v>0</v>
      </c>
      <c r="D858" s="69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  <c r="AF858" s="70"/>
      <c r="AG858" s="70"/>
      <c r="AH858" s="70"/>
      <c r="AI858" s="70"/>
      <c r="AJ858" s="70"/>
      <c r="AK858" s="70"/>
      <c r="AL858" s="70"/>
      <c r="AM858" s="70"/>
      <c r="AN858" s="70"/>
      <c r="AO858" s="70"/>
      <c r="AP858" s="70"/>
      <c r="AQ858" s="70"/>
      <c r="AR858" s="70"/>
      <c r="AS858" s="70"/>
      <c r="AT858" s="70"/>
      <c r="AU858" s="70"/>
      <c r="AV858" s="70"/>
      <c r="AW858" s="70"/>
      <c r="AX858" s="70"/>
      <c r="AY858" s="70"/>
      <c r="AZ858" s="70"/>
      <c r="BA858" s="70"/>
      <c r="BB858" s="70"/>
      <c r="BC858" s="70"/>
      <c r="BD858" s="70"/>
      <c r="BE858" s="70"/>
      <c r="BF858" s="70"/>
      <c r="BG858" s="70"/>
      <c r="BH858" s="70"/>
      <c r="BI858" s="70"/>
      <c r="BJ858" s="70"/>
      <c r="BK858" s="70"/>
      <c r="BL858" s="70"/>
      <c r="BM858" s="70"/>
      <c r="BN858" s="70"/>
      <c r="BO858" s="70"/>
      <c r="BP858" s="70"/>
      <c r="BQ858" s="70"/>
      <c r="BR858" s="70"/>
      <c r="BS858" s="70"/>
      <c r="BT858" s="70"/>
      <c r="BU858" s="70"/>
      <c r="BV858" s="70"/>
      <c r="BW858" s="70"/>
      <c r="BX858" s="70"/>
      <c r="BY858" s="70"/>
      <c r="BZ858" s="70"/>
      <c r="CA858" s="70"/>
      <c r="CB858" s="70"/>
      <c r="CC858" s="70"/>
      <c r="CD858" s="70"/>
      <c r="CE858" s="70"/>
      <c r="CF858" s="70"/>
      <c r="CG858" s="70"/>
      <c r="CH858" s="70"/>
      <c r="CI858" s="70"/>
      <c r="CJ858" s="70"/>
      <c r="CK858" s="70"/>
      <c r="CL858" s="70"/>
      <c r="CM858" s="70"/>
      <c r="CN858" s="70"/>
      <c r="CO858" s="70"/>
      <c r="CP858" s="70"/>
      <c r="CQ858" s="70"/>
      <c r="CR858" s="70"/>
      <c r="CS858" s="70"/>
      <c r="CT858" s="70"/>
      <c r="CU858" s="70"/>
      <c r="CV858" s="70"/>
      <c r="CW858" s="70"/>
      <c r="CX858" s="70"/>
      <c r="CY858" s="70"/>
      <c r="CZ858" s="70"/>
      <c r="DA858" s="70"/>
      <c r="DB858" s="70"/>
      <c r="DC858" s="70"/>
      <c r="DD858" s="70"/>
      <c r="DE858" s="70"/>
      <c r="DF858" s="70"/>
      <c r="DG858" s="70"/>
      <c r="DH858" s="70"/>
      <c r="DI858" s="70"/>
      <c r="DJ858" s="70"/>
      <c r="DK858" s="70"/>
      <c r="DL858" s="70"/>
      <c r="DM858" s="70"/>
      <c r="DN858" s="70"/>
      <c r="DO858" s="70"/>
      <c r="DP858" s="70"/>
      <c r="DQ858" s="70"/>
      <c r="DR858" s="70"/>
      <c r="DS858" s="70"/>
      <c r="DT858" s="70"/>
      <c r="DU858" s="70"/>
      <c r="DV858" s="70"/>
      <c r="DW858" s="70"/>
      <c r="DX858" s="70"/>
      <c r="DY858" s="70"/>
      <c r="DZ858" s="70"/>
      <c r="EA858" s="70"/>
      <c r="EB858" s="70"/>
      <c r="EC858" s="70"/>
      <c r="ED858" s="70"/>
      <c r="EE858" s="70"/>
      <c r="EF858" s="70"/>
      <c r="EG858" s="70"/>
      <c r="EH858" s="70"/>
      <c r="EI858" s="70"/>
      <c r="EJ858" s="70"/>
      <c r="EK858" s="70"/>
      <c r="EL858" s="70"/>
      <c r="EM858" s="70"/>
      <c r="EN858" s="70"/>
      <c r="EO858" s="70"/>
      <c r="EP858" s="70"/>
      <c r="EQ858" s="70"/>
      <c r="ER858" s="70"/>
      <c r="ES858" s="70"/>
      <c r="ET858" s="70"/>
      <c r="EU858" s="70"/>
      <c r="EV858" s="70"/>
      <c r="EW858" s="70"/>
      <c r="EX858" s="70"/>
      <c r="EY858" s="70"/>
      <c r="EZ858" s="70"/>
      <c r="FA858" s="70"/>
      <c r="FB858" s="70"/>
      <c r="FC858" s="70"/>
      <c r="FD858" s="70"/>
      <c r="FE858" s="70"/>
      <c r="FF858" s="70"/>
      <c r="FG858" s="70"/>
      <c r="FH858" s="70"/>
      <c r="FI858" s="70"/>
      <c r="FJ858" s="70"/>
      <c r="FK858" s="70"/>
      <c r="FL858" s="70"/>
      <c r="FM858" s="70"/>
      <c r="FN858" s="70"/>
      <c r="FO858" s="70"/>
      <c r="FP858" s="70"/>
      <c r="FQ858" s="70"/>
      <c r="FR858" s="70"/>
      <c r="FS858" s="70"/>
      <c r="FT858" s="70"/>
      <c r="FU858" s="70"/>
      <c r="FV858" s="70"/>
      <c r="FW858" s="70"/>
      <c r="FX858" s="70"/>
      <c r="FY858" s="70"/>
      <c r="FZ858" s="70"/>
      <c r="GA858" s="70"/>
      <c r="GB858" s="70"/>
      <c r="GC858" s="70"/>
      <c r="GD858" s="70"/>
      <c r="GE858" s="70"/>
      <c r="GF858" s="70"/>
      <c r="GG858" s="70"/>
      <c r="GH858" s="70"/>
      <c r="GI858" s="70"/>
      <c r="GJ858" s="70"/>
      <c r="GK858" s="70"/>
      <c r="GL858" s="70"/>
      <c r="GM858" s="70"/>
      <c r="GN858" s="70"/>
      <c r="GO858" s="70"/>
      <c r="GP858" s="70"/>
      <c r="GQ858" s="70"/>
      <c r="GR858" s="70"/>
      <c r="GS858" s="70"/>
      <c r="GT858" s="70"/>
      <c r="GU858" s="70"/>
      <c r="GV858" s="70"/>
      <c r="GW858" s="70"/>
      <c r="GX858" s="70"/>
      <c r="GY858" s="70"/>
      <c r="GZ858" s="70"/>
      <c r="HA858" s="70"/>
      <c r="HB858" s="70"/>
      <c r="HC858" s="70"/>
      <c r="HD858" s="70"/>
      <c r="HE858" s="70"/>
      <c r="HF858" s="70"/>
      <c r="HG858" s="70"/>
      <c r="HH858" s="70"/>
      <c r="HI858" s="70"/>
      <c r="HJ858" s="70"/>
      <c r="HK858" s="70"/>
      <c r="HL858" s="70"/>
      <c r="HM858" s="70"/>
      <c r="HN858" s="70"/>
      <c r="HO858" s="70"/>
      <c r="HP858" s="70"/>
      <c r="HQ858" s="70"/>
      <c r="HR858" s="70"/>
      <c r="HS858" s="70"/>
      <c r="HT858" s="70"/>
      <c r="HU858" s="70"/>
      <c r="HV858" s="70"/>
      <c r="HW858" s="70"/>
      <c r="HX858" s="70"/>
      <c r="HY858" s="70"/>
      <c r="HZ858" s="70"/>
      <c r="IA858" s="70"/>
      <c r="IB858" s="70"/>
      <c r="IC858" s="70"/>
      <c r="ID858" s="70"/>
      <c r="IE858" s="70"/>
      <c r="IF858" s="70"/>
      <c r="IG858" s="70"/>
      <c r="IH858" s="70"/>
      <c r="II858" s="70"/>
      <c r="IJ858" s="70"/>
      <c r="IK858" s="70"/>
      <c r="IL858" s="70"/>
      <c r="IM858" s="70"/>
      <c r="IN858" s="70"/>
      <c r="IO858" s="70"/>
      <c r="IP858" s="70"/>
      <c r="IQ858" s="70"/>
      <c r="IR858" s="70"/>
      <c r="IS858" s="70"/>
      <c r="IT858" s="70"/>
      <c r="IU858" s="70"/>
    </row>
    <row r="859" spans="1:255" ht="14.25">
      <c r="A859" s="69" t="s">
        <v>44</v>
      </c>
      <c r="B859" s="69"/>
      <c r="C859" s="66">
        <f t="shared" si="13"/>
        <v>0</v>
      </c>
      <c r="D859" s="69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  <c r="AC859" s="70"/>
      <c r="AD859" s="70"/>
      <c r="AE859" s="70"/>
      <c r="AF859" s="70"/>
      <c r="AG859" s="70"/>
      <c r="AH859" s="70"/>
      <c r="AI859" s="70"/>
      <c r="AJ859" s="70"/>
      <c r="AK859" s="70"/>
      <c r="AL859" s="70"/>
      <c r="AM859" s="70"/>
      <c r="AN859" s="70"/>
      <c r="AO859" s="70"/>
      <c r="AP859" s="70"/>
      <c r="AQ859" s="70"/>
      <c r="AR859" s="70"/>
      <c r="AS859" s="70"/>
      <c r="AT859" s="70"/>
      <c r="AU859" s="70"/>
      <c r="AV859" s="70"/>
      <c r="AW859" s="70"/>
      <c r="AX859" s="70"/>
      <c r="AY859" s="70"/>
      <c r="AZ859" s="70"/>
      <c r="BA859" s="70"/>
      <c r="BB859" s="70"/>
      <c r="BC859" s="70"/>
      <c r="BD859" s="70"/>
      <c r="BE859" s="70"/>
      <c r="BF859" s="70"/>
      <c r="BG859" s="70"/>
      <c r="BH859" s="70"/>
      <c r="BI859" s="70"/>
      <c r="BJ859" s="70"/>
      <c r="BK859" s="70"/>
      <c r="BL859" s="70"/>
      <c r="BM859" s="70"/>
      <c r="BN859" s="70"/>
      <c r="BO859" s="70"/>
      <c r="BP859" s="70"/>
      <c r="BQ859" s="70"/>
      <c r="BR859" s="70"/>
      <c r="BS859" s="70"/>
      <c r="BT859" s="70"/>
      <c r="BU859" s="70"/>
      <c r="BV859" s="70"/>
      <c r="BW859" s="70"/>
      <c r="BX859" s="70"/>
      <c r="BY859" s="70"/>
      <c r="BZ859" s="70"/>
      <c r="CA859" s="70"/>
      <c r="CB859" s="70"/>
      <c r="CC859" s="70"/>
      <c r="CD859" s="70"/>
      <c r="CE859" s="70"/>
      <c r="CF859" s="70"/>
      <c r="CG859" s="70"/>
      <c r="CH859" s="70"/>
      <c r="CI859" s="70"/>
      <c r="CJ859" s="70"/>
      <c r="CK859" s="70"/>
      <c r="CL859" s="70"/>
      <c r="CM859" s="70"/>
      <c r="CN859" s="70"/>
      <c r="CO859" s="70"/>
      <c r="CP859" s="70"/>
      <c r="CQ859" s="70"/>
      <c r="CR859" s="70"/>
      <c r="CS859" s="70"/>
      <c r="CT859" s="70"/>
      <c r="CU859" s="70"/>
      <c r="CV859" s="70"/>
      <c r="CW859" s="70"/>
      <c r="CX859" s="70"/>
      <c r="CY859" s="70"/>
      <c r="CZ859" s="70"/>
      <c r="DA859" s="70"/>
      <c r="DB859" s="70"/>
      <c r="DC859" s="70"/>
      <c r="DD859" s="70"/>
      <c r="DE859" s="70"/>
      <c r="DF859" s="70"/>
      <c r="DG859" s="70"/>
      <c r="DH859" s="70"/>
      <c r="DI859" s="70"/>
      <c r="DJ859" s="70"/>
      <c r="DK859" s="70"/>
      <c r="DL859" s="70"/>
      <c r="DM859" s="70"/>
      <c r="DN859" s="70"/>
      <c r="DO859" s="70"/>
      <c r="DP859" s="70"/>
      <c r="DQ859" s="70"/>
      <c r="DR859" s="70"/>
      <c r="DS859" s="70"/>
      <c r="DT859" s="70"/>
      <c r="DU859" s="70"/>
      <c r="DV859" s="70"/>
      <c r="DW859" s="70"/>
      <c r="DX859" s="70"/>
      <c r="DY859" s="70"/>
      <c r="DZ859" s="70"/>
      <c r="EA859" s="70"/>
      <c r="EB859" s="70"/>
      <c r="EC859" s="70"/>
      <c r="ED859" s="70"/>
      <c r="EE859" s="70"/>
      <c r="EF859" s="70"/>
      <c r="EG859" s="70"/>
      <c r="EH859" s="70"/>
      <c r="EI859" s="70"/>
      <c r="EJ859" s="70"/>
      <c r="EK859" s="70"/>
      <c r="EL859" s="70"/>
      <c r="EM859" s="70"/>
      <c r="EN859" s="70"/>
      <c r="EO859" s="70"/>
      <c r="EP859" s="70"/>
      <c r="EQ859" s="70"/>
      <c r="ER859" s="70"/>
      <c r="ES859" s="70"/>
      <c r="ET859" s="70"/>
      <c r="EU859" s="70"/>
      <c r="EV859" s="70"/>
      <c r="EW859" s="70"/>
      <c r="EX859" s="70"/>
      <c r="EY859" s="70"/>
      <c r="EZ859" s="70"/>
      <c r="FA859" s="70"/>
      <c r="FB859" s="70"/>
      <c r="FC859" s="70"/>
      <c r="FD859" s="70"/>
      <c r="FE859" s="70"/>
      <c r="FF859" s="70"/>
      <c r="FG859" s="70"/>
      <c r="FH859" s="70"/>
      <c r="FI859" s="70"/>
      <c r="FJ859" s="70"/>
      <c r="FK859" s="70"/>
      <c r="FL859" s="70"/>
      <c r="FM859" s="70"/>
      <c r="FN859" s="70"/>
      <c r="FO859" s="70"/>
      <c r="FP859" s="70"/>
      <c r="FQ859" s="70"/>
      <c r="FR859" s="70"/>
      <c r="FS859" s="70"/>
      <c r="FT859" s="70"/>
      <c r="FU859" s="70"/>
      <c r="FV859" s="70"/>
      <c r="FW859" s="70"/>
      <c r="FX859" s="70"/>
      <c r="FY859" s="70"/>
      <c r="FZ859" s="70"/>
      <c r="GA859" s="70"/>
      <c r="GB859" s="70"/>
      <c r="GC859" s="70"/>
      <c r="GD859" s="70"/>
      <c r="GE859" s="70"/>
      <c r="GF859" s="70"/>
      <c r="GG859" s="70"/>
      <c r="GH859" s="70"/>
      <c r="GI859" s="70"/>
      <c r="GJ859" s="70"/>
      <c r="GK859" s="70"/>
      <c r="GL859" s="70"/>
      <c r="GM859" s="70"/>
      <c r="GN859" s="70"/>
      <c r="GO859" s="70"/>
      <c r="GP859" s="70"/>
      <c r="GQ859" s="70"/>
      <c r="GR859" s="70"/>
      <c r="GS859" s="70"/>
      <c r="GT859" s="70"/>
      <c r="GU859" s="70"/>
      <c r="GV859" s="70"/>
      <c r="GW859" s="70"/>
      <c r="GX859" s="70"/>
      <c r="GY859" s="70"/>
      <c r="GZ859" s="70"/>
      <c r="HA859" s="70"/>
      <c r="HB859" s="70"/>
      <c r="HC859" s="70"/>
      <c r="HD859" s="70"/>
      <c r="HE859" s="70"/>
      <c r="HF859" s="70"/>
      <c r="HG859" s="70"/>
      <c r="HH859" s="70"/>
      <c r="HI859" s="70"/>
      <c r="HJ859" s="70"/>
      <c r="HK859" s="70"/>
      <c r="HL859" s="70"/>
      <c r="HM859" s="70"/>
      <c r="HN859" s="70"/>
      <c r="HO859" s="70"/>
      <c r="HP859" s="70"/>
      <c r="HQ859" s="70"/>
      <c r="HR859" s="70"/>
      <c r="HS859" s="70"/>
      <c r="HT859" s="70"/>
      <c r="HU859" s="70"/>
      <c r="HV859" s="70"/>
      <c r="HW859" s="70"/>
      <c r="HX859" s="70"/>
      <c r="HY859" s="70"/>
      <c r="HZ859" s="70"/>
      <c r="IA859" s="70"/>
      <c r="IB859" s="70"/>
      <c r="IC859" s="70"/>
      <c r="ID859" s="70"/>
      <c r="IE859" s="70"/>
      <c r="IF859" s="70"/>
      <c r="IG859" s="70"/>
      <c r="IH859" s="70"/>
      <c r="II859" s="70"/>
      <c r="IJ859" s="70"/>
      <c r="IK859" s="70"/>
      <c r="IL859" s="70"/>
      <c r="IM859" s="70"/>
      <c r="IN859" s="70"/>
      <c r="IO859" s="70"/>
      <c r="IP859" s="70"/>
      <c r="IQ859" s="70"/>
      <c r="IR859" s="70"/>
      <c r="IS859" s="70"/>
      <c r="IT859" s="70"/>
      <c r="IU859" s="70"/>
    </row>
    <row r="860" spans="1:255" s="62" customFormat="1" ht="14.25">
      <c r="A860" s="65" t="s">
        <v>681</v>
      </c>
      <c r="B860" s="65">
        <v>1171</v>
      </c>
      <c r="C860" s="66">
        <f t="shared" si="13"/>
        <v>198</v>
      </c>
      <c r="D860" s="65">
        <v>1369</v>
      </c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  <c r="CK860" s="7"/>
      <c r="CL860" s="7"/>
      <c r="CM860" s="7"/>
      <c r="CN860" s="7"/>
      <c r="CO860" s="7"/>
      <c r="CP860" s="7"/>
      <c r="CQ860" s="7"/>
      <c r="CR860" s="7"/>
      <c r="CS860" s="7"/>
      <c r="CT860" s="7"/>
      <c r="CU860" s="7"/>
      <c r="CV860" s="7"/>
      <c r="CW860" s="7"/>
      <c r="CX860" s="7"/>
      <c r="CY860" s="7"/>
      <c r="CZ860" s="7"/>
      <c r="DA860" s="7"/>
      <c r="DB860" s="7"/>
      <c r="DC860" s="7"/>
      <c r="DD860" s="7"/>
      <c r="DE860" s="7"/>
      <c r="DF860" s="7"/>
      <c r="DG860" s="7"/>
      <c r="DH860" s="7"/>
      <c r="DI860" s="7"/>
      <c r="DJ860" s="7"/>
      <c r="DK860" s="7"/>
      <c r="DL860" s="7"/>
      <c r="DM860" s="7"/>
      <c r="DN860" s="7"/>
      <c r="DO860" s="7"/>
      <c r="DP860" s="7"/>
      <c r="DQ860" s="7"/>
      <c r="DR860" s="7"/>
      <c r="DS860" s="7"/>
      <c r="DT860" s="7"/>
      <c r="DU860" s="7"/>
      <c r="DV860" s="7"/>
      <c r="DW860" s="7"/>
      <c r="DX860" s="7"/>
      <c r="DY860" s="7"/>
      <c r="DZ860" s="7"/>
      <c r="EA860" s="7"/>
      <c r="EB860" s="7"/>
      <c r="EC860" s="7"/>
      <c r="ED860" s="7"/>
      <c r="EE860" s="7"/>
      <c r="EF860" s="7"/>
      <c r="EG860" s="7"/>
      <c r="EH860" s="7"/>
      <c r="EI860" s="7"/>
      <c r="EJ860" s="7"/>
      <c r="EK860" s="7"/>
      <c r="EL860" s="7"/>
      <c r="EM860" s="7"/>
      <c r="EN860" s="7"/>
      <c r="EO860" s="7"/>
      <c r="EP860" s="7"/>
      <c r="EQ860" s="7"/>
      <c r="ER860" s="7"/>
      <c r="ES860" s="7"/>
      <c r="ET860" s="7"/>
      <c r="EU860" s="7"/>
      <c r="EV860" s="7"/>
      <c r="EW860" s="7"/>
      <c r="EX860" s="7"/>
      <c r="EY860" s="7"/>
      <c r="EZ860" s="7"/>
      <c r="FA860" s="7"/>
      <c r="FB860" s="7"/>
      <c r="FC860" s="7"/>
      <c r="FD860" s="7"/>
      <c r="FE860" s="7"/>
      <c r="FF860" s="7"/>
      <c r="FG860" s="7"/>
      <c r="FH860" s="7"/>
      <c r="FI860" s="7"/>
      <c r="FJ860" s="7"/>
      <c r="FK860" s="7"/>
      <c r="FL860" s="7"/>
      <c r="FM860" s="7"/>
      <c r="FN860" s="7"/>
      <c r="FO860" s="7"/>
      <c r="FP860" s="7"/>
      <c r="FQ860" s="7"/>
      <c r="FR860" s="7"/>
      <c r="FS860" s="7"/>
      <c r="FT860" s="7"/>
      <c r="FU860" s="7"/>
      <c r="FV860" s="7"/>
      <c r="FW860" s="7"/>
      <c r="FX860" s="7"/>
      <c r="FY860" s="7"/>
      <c r="FZ860" s="7"/>
      <c r="GA860" s="7"/>
      <c r="GB860" s="7"/>
      <c r="GC860" s="7"/>
      <c r="GD860" s="7"/>
      <c r="GE860" s="7"/>
      <c r="GF860" s="7"/>
      <c r="GG860" s="7"/>
      <c r="GH860" s="7"/>
      <c r="GI860" s="7"/>
      <c r="GJ860" s="7"/>
      <c r="GK860" s="7"/>
      <c r="GL860" s="7"/>
      <c r="GM860" s="7"/>
      <c r="GN860" s="7"/>
      <c r="GO860" s="7"/>
      <c r="GP860" s="7"/>
      <c r="GQ860" s="7"/>
      <c r="GR860" s="7"/>
      <c r="GS860" s="7"/>
      <c r="GT860" s="7"/>
      <c r="GU860" s="7"/>
      <c r="GV860" s="7"/>
      <c r="GW860" s="7"/>
      <c r="GX860" s="7"/>
      <c r="GY860" s="7"/>
      <c r="GZ860" s="7"/>
      <c r="HA860" s="7"/>
      <c r="HB860" s="7"/>
      <c r="HC860" s="7"/>
      <c r="HD860" s="7"/>
      <c r="HE860" s="7"/>
      <c r="HF860" s="7"/>
      <c r="HG860" s="7"/>
      <c r="HH860" s="7"/>
      <c r="HI860" s="7"/>
      <c r="HJ860" s="7"/>
      <c r="HK860" s="7"/>
      <c r="HL860" s="7"/>
      <c r="HM860" s="7"/>
      <c r="HN860" s="7"/>
      <c r="HO860" s="7"/>
      <c r="HP860" s="7"/>
      <c r="HQ860" s="7"/>
      <c r="HR860" s="7"/>
      <c r="HS860" s="7"/>
      <c r="HT860" s="7"/>
      <c r="HU860" s="7"/>
      <c r="HV860" s="7"/>
      <c r="HW860" s="7"/>
      <c r="HX860" s="7"/>
      <c r="HY860" s="7"/>
      <c r="HZ860" s="7"/>
      <c r="IA860" s="7"/>
      <c r="IB860" s="7"/>
      <c r="IC860" s="7"/>
      <c r="ID860" s="7"/>
      <c r="IE860" s="7"/>
      <c r="IF860" s="7"/>
      <c r="IG860" s="7"/>
      <c r="IH860" s="7"/>
      <c r="II860" s="7"/>
      <c r="IJ860" s="7"/>
      <c r="IK860" s="7"/>
      <c r="IL860" s="7"/>
      <c r="IM860" s="7"/>
      <c r="IN860" s="7"/>
      <c r="IO860" s="7"/>
      <c r="IP860" s="7"/>
      <c r="IQ860" s="7"/>
      <c r="IR860" s="7"/>
      <c r="IS860" s="7"/>
      <c r="IT860" s="7"/>
      <c r="IU860" s="7"/>
    </row>
    <row r="861" spans="1:255" ht="14.25">
      <c r="A861" s="69" t="s">
        <v>682</v>
      </c>
      <c r="B861" s="69"/>
      <c r="C861" s="66">
        <f t="shared" si="13"/>
        <v>0</v>
      </c>
      <c r="D861" s="69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  <c r="AC861" s="70"/>
      <c r="AD861" s="70"/>
      <c r="AE861" s="70"/>
      <c r="AF861" s="70"/>
      <c r="AG861" s="70"/>
      <c r="AH861" s="70"/>
      <c r="AI861" s="70"/>
      <c r="AJ861" s="70"/>
      <c r="AK861" s="70"/>
      <c r="AL861" s="70"/>
      <c r="AM861" s="70"/>
      <c r="AN861" s="70"/>
      <c r="AO861" s="70"/>
      <c r="AP861" s="70"/>
      <c r="AQ861" s="70"/>
      <c r="AR861" s="70"/>
      <c r="AS861" s="70"/>
      <c r="AT861" s="70"/>
      <c r="AU861" s="70"/>
      <c r="AV861" s="70"/>
      <c r="AW861" s="70"/>
      <c r="AX861" s="70"/>
      <c r="AY861" s="70"/>
      <c r="AZ861" s="70"/>
      <c r="BA861" s="70"/>
      <c r="BB861" s="70"/>
      <c r="BC861" s="70"/>
      <c r="BD861" s="70"/>
      <c r="BE861" s="70"/>
      <c r="BF861" s="70"/>
      <c r="BG861" s="70"/>
      <c r="BH861" s="70"/>
      <c r="BI861" s="70"/>
      <c r="BJ861" s="70"/>
      <c r="BK861" s="70"/>
      <c r="BL861" s="70"/>
      <c r="BM861" s="70"/>
      <c r="BN861" s="70"/>
      <c r="BO861" s="70"/>
      <c r="BP861" s="70"/>
      <c r="BQ861" s="70"/>
      <c r="BR861" s="70"/>
      <c r="BS861" s="70"/>
      <c r="BT861" s="70"/>
      <c r="BU861" s="70"/>
      <c r="BV861" s="70"/>
      <c r="BW861" s="70"/>
      <c r="BX861" s="70"/>
      <c r="BY861" s="70"/>
      <c r="BZ861" s="70"/>
      <c r="CA861" s="70"/>
      <c r="CB861" s="70"/>
      <c r="CC861" s="70"/>
      <c r="CD861" s="70"/>
      <c r="CE861" s="70"/>
      <c r="CF861" s="70"/>
      <c r="CG861" s="70"/>
      <c r="CH861" s="70"/>
      <c r="CI861" s="70"/>
      <c r="CJ861" s="70"/>
      <c r="CK861" s="70"/>
      <c r="CL861" s="70"/>
      <c r="CM861" s="70"/>
      <c r="CN861" s="70"/>
      <c r="CO861" s="70"/>
      <c r="CP861" s="70"/>
      <c r="CQ861" s="70"/>
      <c r="CR861" s="70"/>
      <c r="CS861" s="70"/>
      <c r="CT861" s="70"/>
      <c r="CU861" s="70"/>
      <c r="CV861" s="70"/>
      <c r="CW861" s="70"/>
      <c r="CX861" s="70"/>
      <c r="CY861" s="70"/>
      <c r="CZ861" s="70"/>
      <c r="DA861" s="70"/>
      <c r="DB861" s="70"/>
      <c r="DC861" s="70"/>
      <c r="DD861" s="70"/>
      <c r="DE861" s="70"/>
      <c r="DF861" s="70"/>
      <c r="DG861" s="70"/>
      <c r="DH861" s="70"/>
      <c r="DI861" s="70"/>
      <c r="DJ861" s="70"/>
      <c r="DK861" s="70"/>
      <c r="DL861" s="70"/>
      <c r="DM861" s="70"/>
      <c r="DN861" s="70"/>
      <c r="DO861" s="70"/>
      <c r="DP861" s="70"/>
      <c r="DQ861" s="70"/>
      <c r="DR861" s="70"/>
      <c r="DS861" s="70"/>
      <c r="DT861" s="70"/>
      <c r="DU861" s="70"/>
      <c r="DV861" s="70"/>
      <c r="DW861" s="70"/>
      <c r="DX861" s="70"/>
      <c r="DY861" s="70"/>
      <c r="DZ861" s="70"/>
      <c r="EA861" s="70"/>
      <c r="EB861" s="70"/>
      <c r="EC861" s="70"/>
      <c r="ED861" s="70"/>
      <c r="EE861" s="70"/>
      <c r="EF861" s="70"/>
      <c r="EG861" s="70"/>
      <c r="EH861" s="70"/>
      <c r="EI861" s="70"/>
      <c r="EJ861" s="70"/>
      <c r="EK861" s="70"/>
      <c r="EL861" s="70"/>
      <c r="EM861" s="70"/>
      <c r="EN861" s="70"/>
      <c r="EO861" s="70"/>
      <c r="EP861" s="70"/>
      <c r="EQ861" s="70"/>
      <c r="ER861" s="70"/>
      <c r="ES861" s="70"/>
      <c r="ET861" s="70"/>
      <c r="EU861" s="70"/>
      <c r="EV861" s="70"/>
      <c r="EW861" s="70"/>
      <c r="EX861" s="70"/>
      <c r="EY861" s="70"/>
      <c r="EZ861" s="70"/>
      <c r="FA861" s="70"/>
      <c r="FB861" s="70"/>
      <c r="FC861" s="70"/>
      <c r="FD861" s="70"/>
      <c r="FE861" s="70"/>
      <c r="FF861" s="70"/>
      <c r="FG861" s="70"/>
      <c r="FH861" s="70"/>
      <c r="FI861" s="70"/>
      <c r="FJ861" s="70"/>
      <c r="FK861" s="70"/>
      <c r="FL861" s="70"/>
      <c r="FM861" s="70"/>
      <c r="FN861" s="70"/>
      <c r="FO861" s="70"/>
      <c r="FP861" s="70"/>
      <c r="FQ861" s="70"/>
      <c r="FR861" s="70"/>
      <c r="FS861" s="70"/>
      <c r="FT861" s="70"/>
      <c r="FU861" s="70"/>
      <c r="FV861" s="70"/>
      <c r="FW861" s="70"/>
      <c r="FX861" s="70"/>
      <c r="FY861" s="70"/>
      <c r="FZ861" s="70"/>
      <c r="GA861" s="70"/>
      <c r="GB861" s="70"/>
      <c r="GC861" s="70"/>
      <c r="GD861" s="70"/>
      <c r="GE861" s="70"/>
      <c r="GF861" s="70"/>
      <c r="GG861" s="70"/>
      <c r="GH861" s="70"/>
      <c r="GI861" s="70"/>
      <c r="GJ861" s="70"/>
      <c r="GK861" s="70"/>
      <c r="GL861" s="70"/>
      <c r="GM861" s="70"/>
      <c r="GN861" s="70"/>
      <c r="GO861" s="70"/>
      <c r="GP861" s="70"/>
      <c r="GQ861" s="70"/>
      <c r="GR861" s="70"/>
      <c r="GS861" s="70"/>
      <c r="GT861" s="70"/>
      <c r="GU861" s="70"/>
      <c r="GV861" s="70"/>
      <c r="GW861" s="70"/>
      <c r="GX861" s="70"/>
      <c r="GY861" s="70"/>
      <c r="GZ861" s="70"/>
      <c r="HA861" s="70"/>
      <c r="HB861" s="70"/>
      <c r="HC861" s="70"/>
      <c r="HD861" s="70"/>
      <c r="HE861" s="70"/>
      <c r="HF861" s="70"/>
      <c r="HG861" s="70"/>
      <c r="HH861" s="70"/>
      <c r="HI861" s="70"/>
      <c r="HJ861" s="70"/>
      <c r="HK861" s="70"/>
      <c r="HL861" s="70"/>
      <c r="HM861" s="70"/>
      <c r="HN861" s="70"/>
      <c r="HO861" s="70"/>
      <c r="HP861" s="70"/>
      <c r="HQ861" s="70"/>
      <c r="HR861" s="70"/>
      <c r="HS861" s="70"/>
      <c r="HT861" s="70"/>
      <c r="HU861" s="70"/>
      <c r="HV861" s="70"/>
      <c r="HW861" s="70"/>
      <c r="HX861" s="70"/>
      <c r="HY861" s="70"/>
      <c r="HZ861" s="70"/>
      <c r="IA861" s="70"/>
      <c r="IB861" s="70"/>
      <c r="IC861" s="70"/>
      <c r="ID861" s="70"/>
      <c r="IE861" s="70"/>
      <c r="IF861" s="70"/>
      <c r="IG861" s="70"/>
      <c r="IH861" s="70"/>
      <c r="II861" s="70"/>
      <c r="IJ861" s="70"/>
      <c r="IK861" s="70"/>
      <c r="IL861" s="70"/>
      <c r="IM861" s="70"/>
      <c r="IN861" s="70"/>
      <c r="IO861" s="70"/>
      <c r="IP861" s="70"/>
      <c r="IQ861" s="70"/>
      <c r="IR861" s="70"/>
      <c r="IS861" s="70"/>
      <c r="IT861" s="70"/>
      <c r="IU861" s="70"/>
    </row>
    <row r="862" spans="1:255" s="62" customFormat="1" ht="14.25">
      <c r="A862" s="65" t="s">
        <v>683</v>
      </c>
      <c r="B862" s="65"/>
      <c r="C862" s="66">
        <f t="shared" si="13"/>
        <v>163</v>
      </c>
      <c r="D862" s="65">
        <v>163</v>
      </c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  <c r="CK862" s="7"/>
      <c r="CL862" s="7"/>
      <c r="CM862" s="7"/>
      <c r="CN862" s="7"/>
      <c r="CO862" s="7"/>
      <c r="CP862" s="7"/>
      <c r="CQ862" s="7"/>
      <c r="CR862" s="7"/>
      <c r="CS862" s="7"/>
      <c r="CT862" s="7"/>
      <c r="CU862" s="7"/>
      <c r="CV862" s="7"/>
      <c r="CW862" s="7"/>
      <c r="CX862" s="7"/>
      <c r="CY862" s="7"/>
      <c r="CZ862" s="7"/>
      <c r="DA862" s="7"/>
      <c r="DB862" s="7"/>
      <c r="DC862" s="7"/>
      <c r="DD862" s="7"/>
      <c r="DE862" s="7"/>
      <c r="DF862" s="7"/>
      <c r="DG862" s="7"/>
      <c r="DH862" s="7"/>
      <c r="DI862" s="7"/>
      <c r="DJ862" s="7"/>
      <c r="DK862" s="7"/>
      <c r="DL862" s="7"/>
      <c r="DM862" s="7"/>
      <c r="DN862" s="7"/>
      <c r="DO862" s="7"/>
      <c r="DP862" s="7"/>
      <c r="DQ862" s="7"/>
      <c r="DR862" s="7"/>
      <c r="DS862" s="7"/>
      <c r="DT862" s="7"/>
      <c r="DU862" s="7"/>
      <c r="DV862" s="7"/>
      <c r="DW862" s="7"/>
      <c r="DX862" s="7"/>
      <c r="DY862" s="7"/>
      <c r="DZ862" s="7"/>
      <c r="EA862" s="7"/>
      <c r="EB862" s="7"/>
      <c r="EC862" s="7"/>
      <c r="ED862" s="7"/>
      <c r="EE862" s="7"/>
      <c r="EF862" s="7"/>
      <c r="EG862" s="7"/>
      <c r="EH862" s="7"/>
      <c r="EI862" s="7"/>
      <c r="EJ862" s="7"/>
      <c r="EK862" s="7"/>
      <c r="EL862" s="7"/>
      <c r="EM862" s="7"/>
      <c r="EN862" s="7"/>
      <c r="EO862" s="7"/>
      <c r="EP862" s="7"/>
      <c r="EQ862" s="7"/>
      <c r="ER862" s="7"/>
      <c r="ES862" s="7"/>
      <c r="ET862" s="7"/>
      <c r="EU862" s="7"/>
      <c r="EV862" s="7"/>
      <c r="EW862" s="7"/>
      <c r="EX862" s="7"/>
      <c r="EY862" s="7"/>
      <c r="EZ862" s="7"/>
      <c r="FA862" s="7"/>
      <c r="FB862" s="7"/>
      <c r="FC862" s="7"/>
      <c r="FD862" s="7"/>
      <c r="FE862" s="7"/>
      <c r="FF862" s="7"/>
      <c r="FG862" s="7"/>
      <c r="FH862" s="7"/>
      <c r="FI862" s="7"/>
      <c r="FJ862" s="7"/>
      <c r="FK862" s="7"/>
      <c r="FL862" s="7"/>
      <c r="FM862" s="7"/>
      <c r="FN862" s="7"/>
      <c r="FO862" s="7"/>
      <c r="FP862" s="7"/>
      <c r="FQ862" s="7"/>
      <c r="FR862" s="7"/>
      <c r="FS862" s="7"/>
      <c r="FT862" s="7"/>
      <c r="FU862" s="7"/>
      <c r="FV862" s="7"/>
      <c r="FW862" s="7"/>
      <c r="FX862" s="7"/>
      <c r="FY862" s="7"/>
      <c r="FZ862" s="7"/>
      <c r="GA862" s="7"/>
      <c r="GB862" s="7"/>
      <c r="GC862" s="7"/>
      <c r="GD862" s="7"/>
      <c r="GE862" s="7"/>
      <c r="GF862" s="7"/>
      <c r="GG862" s="7"/>
      <c r="GH862" s="7"/>
      <c r="GI862" s="7"/>
      <c r="GJ862" s="7"/>
      <c r="GK862" s="7"/>
      <c r="GL862" s="7"/>
      <c r="GM862" s="7"/>
      <c r="GN862" s="7"/>
      <c r="GO862" s="7"/>
      <c r="GP862" s="7"/>
      <c r="GQ862" s="7"/>
      <c r="GR862" s="7"/>
      <c r="GS862" s="7"/>
      <c r="GT862" s="7"/>
      <c r="GU862" s="7"/>
      <c r="GV862" s="7"/>
      <c r="GW862" s="7"/>
      <c r="GX862" s="7"/>
      <c r="GY862" s="7"/>
      <c r="GZ862" s="7"/>
      <c r="HA862" s="7"/>
      <c r="HB862" s="7"/>
      <c r="HC862" s="7"/>
      <c r="HD862" s="7"/>
      <c r="HE862" s="7"/>
      <c r="HF862" s="7"/>
      <c r="HG862" s="7"/>
      <c r="HH862" s="7"/>
      <c r="HI862" s="7"/>
      <c r="HJ862" s="7"/>
      <c r="HK862" s="7"/>
      <c r="HL862" s="7"/>
      <c r="HM862" s="7"/>
      <c r="HN862" s="7"/>
      <c r="HO862" s="7"/>
      <c r="HP862" s="7"/>
      <c r="HQ862" s="7"/>
      <c r="HR862" s="7"/>
      <c r="HS862" s="7"/>
      <c r="HT862" s="7"/>
      <c r="HU862" s="7"/>
      <c r="HV862" s="7"/>
      <c r="HW862" s="7"/>
      <c r="HX862" s="7"/>
      <c r="HY862" s="7"/>
      <c r="HZ862" s="7"/>
      <c r="IA862" s="7"/>
      <c r="IB862" s="7"/>
      <c r="IC862" s="7"/>
      <c r="ID862" s="7"/>
      <c r="IE862" s="7"/>
      <c r="IF862" s="7"/>
      <c r="IG862" s="7"/>
      <c r="IH862" s="7"/>
      <c r="II862" s="7"/>
      <c r="IJ862" s="7"/>
      <c r="IK862" s="7"/>
      <c r="IL862" s="7"/>
      <c r="IM862" s="7"/>
      <c r="IN862" s="7"/>
      <c r="IO862" s="7"/>
      <c r="IP862" s="7"/>
      <c r="IQ862" s="7"/>
      <c r="IR862" s="7"/>
      <c r="IS862" s="7"/>
      <c r="IT862" s="7"/>
      <c r="IU862" s="7"/>
    </row>
    <row r="863" spans="1:255" ht="14.25">
      <c r="A863" s="69" t="s">
        <v>684</v>
      </c>
      <c r="B863" s="69"/>
      <c r="C863" s="66">
        <f t="shared" si="13"/>
        <v>0</v>
      </c>
      <c r="D863" s="69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  <c r="AC863" s="70"/>
      <c r="AD863" s="70"/>
      <c r="AE863" s="70"/>
      <c r="AF863" s="70"/>
      <c r="AG863" s="70"/>
      <c r="AH863" s="70"/>
      <c r="AI863" s="70"/>
      <c r="AJ863" s="70"/>
      <c r="AK863" s="70"/>
      <c r="AL863" s="70"/>
      <c r="AM863" s="70"/>
      <c r="AN863" s="70"/>
      <c r="AO863" s="70"/>
      <c r="AP863" s="70"/>
      <c r="AQ863" s="70"/>
      <c r="AR863" s="70"/>
      <c r="AS863" s="70"/>
      <c r="AT863" s="70"/>
      <c r="AU863" s="70"/>
      <c r="AV863" s="70"/>
      <c r="AW863" s="70"/>
      <c r="AX863" s="70"/>
      <c r="AY863" s="70"/>
      <c r="AZ863" s="70"/>
      <c r="BA863" s="70"/>
      <c r="BB863" s="70"/>
      <c r="BC863" s="70"/>
      <c r="BD863" s="70"/>
      <c r="BE863" s="70"/>
      <c r="BF863" s="70"/>
      <c r="BG863" s="70"/>
      <c r="BH863" s="70"/>
      <c r="BI863" s="70"/>
      <c r="BJ863" s="70"/>
      <c r="BK863" s="70"/>
      <c r="BL863" s="70"/>
      <c r="BM863" s="70"/>
      <c r="BN863" s="70"/>
      <c r="BO863" s="70"/>
      <c r="BP863" s="70"/>
      <c r="BQ863" s="70"/>
      <c r="BR863" s="70"/>
      <c r="BS863" s="70"/>
      <c r="BT863" s="70"/>
      <c r="BU863" s="70"/>
      <c r="BV863" s="70"/>
      <c r="BW863" s="70"/>
      <c r="BX863" s="70"/>
      <c r="BY863" s="70"/>
      <c r="BZ863" s="70"/>
      <c r="CA863" s="70"/>
      <c r="CB863" s="70"/>
      <c r="CC863" s="70"/>
      <c r="CD863" s="70"/>
      <c r="CE863" s="70"/>
      <c r="CF863" s="70"/>
      <c r="CG863" s="70"/>
      <c r="CH863" s="70"/>
      <c r="CI863" s="70"/>
      <c r="CJ863" s="70"/>
      <c r="CK863" s="70"/>
      <c r="CL863" s="70"/>
      <c r="CM863" s="70"/>
      <c r="CN863" s="70"/>
      <c r="CO863" s="70"/>
      <c r="CP863" s="70"/>
      <c r="CQ863" s="70"/>
      <c r="CR863" s="70"/>
      <c r="CS863" s="70"/>
      <c r="CT863" s="70"/>
      <c r="CU863" s="70"/>
      <c r="CV863" s="70"/>
      <c r="CW863" s="70"/>
      <c r="CX863" s="70"/>
      <c r="CY863" s="70"/>
      <c r="CZ863" s="70"/>
      <c r="DA863" s="70"/>
      <c r="DB863" s="70"/>
      <c r="DC863" s="70"/>
      <c r="DD863" s="70"/>
      <c r="DE863" s="70"/>
      <c r="DF863" s="70"/>
      <c r="DG863" s="70"/>
      <c r="DH863" s="70"/>
      <c r="DI863" s="70"/>
      <c r="DJ863" s="70"/>
      <c r="DK863" s="70"/>
      <c r="DL863" s="70"/>
      <c r="DM863" s="70"/>
      <c r="DN863" s="70"/>
      <c r="DO863" s="70"/>
      <c r="DP863" s="70"/>
      <c r="DQ863" s="70"/>
      <c r="DR863" s="70"/>
      <c r="DS863" s="70"/>
      <c r="DT863" s="70"/>
      <c r="DU863" s="70"/>
      <c r="DV863" s="70"/>
      <c r="DW863" s="70"/>
      <c r="DX863" s="70"/>
      <c r="DY863" s="70"/>
      <c r="DZ863" s="70"/>
      <c r="EA863" s="70"/>
      <c r="EB863" s="70"/>
      <c r="EC863" s="70"/>
      <c r="ED863" s="70"/>
      <c r="EE863" s="70"/>
      <c r="EF863" s="70"/>
      <c r="EG863" s="70"/>
      <c r="EH863" s="70"/>
      <c r="EI863" s="70"/>
      <c r="EJ863" s="70"/>
      <c r="EK863" s="70"/>
      <c r="EL863" s="70"/>
      <c r="EM863" s="70"/>
      <c r="EN863" s="70"/>
      <c r="EO863" s="70"/>
      <c r="EP863" s="70"/>
      <c r="EQ863" s="70"/>
      <c r="ER863" s="70"/>
      <c r="ES863" s="70"/>
      <c r="ET863" s="70"/>
      <c r="EU863" s="70"/>
      <c r="EV863" s="70"/>
      <c r="EW863" s="70"/>
      <c r="EX863" s="70"/>
      <c r="EY863" s="70"/>
      <c r="EZ863" s="70"/>
      <c r="FA863" s="70"/>
      <c r="FB863" s="70"/>
      <c r="FC863" s="70"/>
      <c r="FD863" s="70"/>
      <c r="FE863" s="70"/>
      <c r="FF863" s="70"/>
      <c r="FG863" s="70"/>
      <c r="FH863" s="70"/>
      <c r="FI863" s="70"/>
      <c r="FJ863" s="70"/>
      <c r="FK863" s="70"/>
      <c r="FL863" s="70"/>
      <c r="FM863" s="70"/>
      <c r="FN863" s="70"/>
      <c r="FO863" s="70"/>
      <c r="FP863" s="70"/>
      <c r="FQ863" s="70"/>
      <c r="FR863" s="70"/>
      <c r="FS863" s="70"/>
      <c r="FT863" s="70"/>
      <c r="FU863" s="70"/>
      <c r="FV863" s="70"/>
      <c r="FW863" s="70"/>
      <c r="FX863" s="70"/>
      <c r="FY863" s="70"/>
      <c r="FZ863" s="70"/>
      <c r="GA863" s="70"/>
      <c r="GB863" s="70"/>
      <c r="GC863" s="70"/>
      <c r="GD863" s="70"/>
      <c r="GE863" s="70"/>
      <c r="GF863" s="70"/>
      <c r="GG863" s="70"/>
      <c r="GH863" s="70"/>
      <c r="GI863" s="70"/>
      <c r="GJ863" s="70"/>
      <c r="GK863" s="70"/>
      <c r="GL863" s="70"/>
      <c r="GM863" s="70"/>
      <c r="GN863" s="70"/>
      <c r="GO863" s="70"/>
      <c r="GP863" s="70"/>
      <c r="GQ863" s="70"/>
      <c r="GR863" s="70"/>
      <c r="GS863" s="70"/>
      <c r="GT863" s="70"/>
      <c r="GU863" s="70"/>
      <c r="GV863" s="70"/>
      <c r="GW863" s="70"/>
      <c r="GX863" s="70"/>
      <c r="GY863" s="70"/>
      <c r="GZ863" s="70"/>
      <c r="HA863" s="70"/>
      <c r="HB863" s="70"/>
      <c r="HC863" s="70"/>
      <c r="HD863" s="70"/>
      <c r="HE863" s="70"/>
      <c r="HF863" s="70"/>
      <c r="HG863" s="70"/>
      <c r="HH863" s="70"/>
      <c r="HI863" s="70"/>
      <c r="HJ863" s="70"/>
      <c r="HK863" s="70"/>
      <c r="HL863" s="70"/>
      <c r="HM863" s="70"/>
      <c r="HN863" s="70"/>
      <c r="HO863" s="70"/>
      <c r="HP863" s="70"/>
      <c r="HQ863" s="70"/>
      <c r="HR863" s="70"/>
      <c r="HS863" s="70"/>
      <c r="HT863" s="70"/>
      <c r="HU863" s="70"/>
      <c r="HV863" s="70"/>
      <c r="HW863" s="70"/>
      <c r="HX863" s="70"/>
      <c r="HY863" s="70"/>
      <c r="HZ863" s="70"/>
      <c r="IA863" s="70"/>
      <c r="IB863" s="70"/>
      <c r="IC863" s="70"/>
      <c r="ID863" s="70"/>
      <c r="IE863" s="70"/>
      <c r="IF863" s="70"/>
      <c r="IG863" s="70"/>
      <c r="IH863" s="70"/>
      <c r="II863" s="70"/>
      <c r="IJ863" s="70"/>
      <c r="IK863" s="70"/>
      <c r="IL863" s="70"/>
      <c r="IM863" s="70"/>
      <c r="IN863" s="70"/>
      <c r="IO863" s="70"/>
      <c r="IP863" s="70"/>
      <c r="IQ863" s="70"/>
      <c r="IR863" s="70"/>
      <c r="IS863" s="70"/>
      <c r="IT863" s="70"/>
      <c r="IU863" s="70"/>
    </row>
    <row r="864" spans="1:255" ht="14.25">
      <c r="A864" s="69" t="s">
        <v>685</v>
      </c>
      <c r="B864" s="69"/>
      <c r="C864" s="66">
        <f t="shared" si="13"/>
        <v>0</v>
      </c>
      <c r="D864" s="69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  <c r="AC864" s="70"/>
      <c r="AD864" s="70"/>
      <c r="AE864" s="70"/>
      <c r="AF864" s="70"/>
      <c r="AG864" s="70"/>
      <c r="AH864" s="70"/>
      <c r="AI864" s="70"/>
      <c r="AJ864" s="70"/>
      <c r="AK864" s="70"/>
      <c r="AL864" s="70"/>
      <c r="AM864" s="70"/>
      <c r="AN864" s="70"/>
      <c r="AO864" s="70"/>
      <c r="AP864" s="70"/>
      <c r="AQ864" s="70"/>
      <c r="AR864" s="70"/>
      <c r="AS864" s="70"/>
      <c r="AT864" s="70"/>
      <c r="AU864" s="70"/>
      <c r="AV864" s="70"/>
      <c r="AW864" s="70"/>
      <c r="AX864" s="70"/>
      <c r="AY864" s="70"/>
      <c r="AZ864" s="70"/>
      <c r="BA864" s="70"/>
      <c r="BB864" s="70"/>
      <c r="BC864" s="70"/>
      <c r="BD864" s="70"/>
      <c r="BE864" s="70"/>
      <c r="BF864" s="70"/>
      <c r="BG864" s="70"/>
      <c r="BH864" s="70"/>
      <c r="BI864" s="70"/>
      <c r="BJ864" s="70"/>
      <c r="BK864" s="70"/>
      <c r="BL864" s="70"/>
      <c r="BM864" s="70"/>
      <c r="BN864" s="70"/>
      <c r="BO864" s="70"/>
      <c r="BP864" s="70"/>
      <c r="BQ864" s="70"/>
      <c r="BR864" s="70"/>
      <c r="BS864" s="70"/>
      <c r="BT864" s="70"/>
      <c r="BU864" s="70"/>
      <c r="BV864" s="70"/>
      <c r="BW864" s="70"/>
      <c r="BX864" s="70"/>
      <c r="BY864" s="70"/>
      <c r="BZ864" s="70"/>
      <c r="CA864" s="70"/>
      <c r="CB864" s="70"/>
      <c r="CC864" s="70"/>
      <c r="CD864" s="70"/>
      <c r="CE864" s="70"/>
      <c r="CF864" s="70"/>
      <c r="CG864" s="70"/>
      <c r="CH864" s="70"/>
      <c r="CI864" s="70"/>
      <c r="CJ864" s="70"/>
      <c r="CK864" s="70"/>
      <c r="CL864" s="70"/>
      <c r="CM864" s="70"/>
      <c r="CN864" s="70"/>
      <c r="CO864" s="70"/>
      <c r="CP864" s="70"/>
      <c r="CQ864" s="70"/>
      <c r="CR864" s="70"/>
      <c r="CS864" s="70"/>
      <c r="CT864" s="70"/>
      <c r="CU864" s="70"/>
      <c r="CV864" s="70"/>
      <c r="CW864" s="70"/>
      <c r="CX864" s="70"/>
      <c r="CY864" s="70"/>
      <c r="CZ864" s="70"/>
      <c r="DA864" s="70"/>
      <c r="DB864" s="70"/>
      <c r="DC864" s="70"/>
      <c r="DD864" s="70"/>
      <c r="DE864" s="70"/>
      <c r="DF864" s="70"/>
      <c r="DG864" s="70"/>
      <c r="DH864" s="70"/>
      <c r="DI864" s="70"/>
      <c r="DJ864" s="70"/>
      <c r="DK864" s="70"/>
      <c r="DL864" s="70"/>
      <c r="DM864" s="70"/>
      <c r="DN864" s="70"/>
      <c r="DO864" s="70"/>
      <c r="DP864" s="70"/>
      <c r="DQ864" s="70"/>
      <c r="DR864" s="70"/>
      <c r="DS864" s="70"/>
      <c r="DT864" s="70"/>
      <c r="DU864" s="70"/>
      <c r="DV864" s="70"/>
      <c r="DW864" s="70"/>
      <c r="DX864" s="70"/>
      <c r="DY864" s="70"/>
      <c r="DZ864" s="70"/>
      <c r="EA864" s="70"/>
      <c r="EB864" s="70"/>
      <c r="EC864" s="70"/>
      <c r="ED864" s="70"/>
      <c r="EE864" s="70"/>
      <c r="EF864" s="70"/>
      <c r="EG864" s="70"/>
      <c r="EH864" s="70"/>
      <c r="EI864" s="70"/>
      <c r="EJ864" s="70"/>
      <c r="EK864" s="70"/>
      <c r="EL864" s="70"/>
      <c r="EM864" s="70"/>
      <c r="EN864" s="70"/>
      <c r="EO864" s="70"/>
      <c r="EP864" s="70"/>
      <c r="EQ864" s="70"/>
      <c r="ER864" s="70"/>
      <c r="ES864" s="70"/>
      <c r="ET864" s="70"/>
      <c r="EU864" s="70"/>
      <c r="EV864" s="70"/>
      <c r="EW864" s="70"/>
      <c r="EX864" s="70"/>
      <c r="EY864" s="70"/>
      <c r="EZ864" s="70"/>
      <c r="FA864" s="70"/>
      <c r="FB864" s="70"/>
      <c r="FC864" s="70"/>
      <c r="FD864" s="70"/>
      <c r="FE864" s="70"/>
      <c r="FF864" s="70"/>
      <c r="FG864" s="70"/>
      <c r="FH864" s="70"/>
      <c r="FI864" s="70"/>
      <c r="FJ864" s="70"/>
      <c r="FK864" s="70"/>
      <c r="FL864" s="70"/>
      <c r="FM864" s="70"/>
      <c r="FN864" s="70"/>
      <c r="FO864" s="70"/>
      <c r="FP864" s="70"/>
      <c r="FQ864" s="70"/>
      <c r="FR864" s="70"/>
      <c r="FS864" s="70"/>
      <c r="FT864" s="70"/>
      <c r="FU864" s="70"/>
      <c r="FV864" s="70"/>
      <c r="FW864" s="70"/>
      <c r="FX864" s="70"/>
      <c r="FY864" s="70"/>
      <c r="FZ864" s="70"/>
      <c r="GA864" s="70"/>
      <c r="GB864" s="70"/>
      <c r="GC864" s="70"/>
      <c r="GD864" s="70"/>
      <c r="GE864" s="70"/>
      <c r="GF864" s="70"/>
      <c r="GG864" s="70"/>
      <c r="GH864" s="70"/>
      <c r="GI864" s="70"/>
      <c r="GJ864" s="70"/>
      <c r="GK864" s="70"/>
      <c r="GL864" s="70"/>
      <c r="GM864" s="70"/>
      <c r="GN864" s="70"/>
      <c r="GO864" s="70"/>
      <c r="GP864" s="70"/>
      <c r="GQ864" s="70"/>
      <c r="GR864" s="70"/>
      <c r="GS864" s="70"/>
      <c r="GT864" s="70"/>
      <c r="GU864" s="70"/>
      <c r="GV864" s="70"/>
      <c r="GW864" s="70"/>
      <c r="GX864" s="70"/>
      <c r="GY864" s="70"/>
      <c r="GZ864" s="70"/>
      <c r="HA864" s="70"/>
      <c r="HB864" s="70"/>
      <c r="HC864" s="70"/>
      <c r="HD864" s="70"/>
      <c r="HE864" s="70"/>
      <c r="HF864" s="70"/>
      <c r="HG864" s="70"/>
      <c r="HH864" s="70"/>
      <c r="HI864" s="70"/>
      <c r="HJ864" s="70"/>
      <c r="HK864" s="70"/>
      <c r="HL864" s="70"/>
      <c r="HM864" s="70"/>
      <c r="HN864" s="70"/>
      <c r="HO864" s="70"/>
      <c r="HP864" s="70"/>
      <c r="HQ864" s="70"/>
      <c r="HR864" s="70"/>
      <c r="HS864" s="70"/>
      <c r="HT864" s="70"/>
      <c r="HU864" s="70"/>
      <c r="HV864" s="70"/>
      <c r="HW864" s="70"/>
      <c r="HX864" s="70"/>
      <c r="HY864" s="70"/>
      <c r="HZ864" s="70"/>
      <c r="IA864" s="70"/>
      <c r="IB864" s="70"/>
      <c r="IC864" s="70"/>
      <c r="ID864" s="70"/>
      <c r="IE864" s="70"/>
      <c r="IF864" s="70"/>
      <c r="IG864" s="70"/>
      <c r="IH864" s="70"/>
      <c r="II864" s="70"/>
      <c r="IJ864" s="70"/>
      <c r="IK864" s="70"/>
      <c r="IL864" s="70"/>
      <c r="IM864" s="70"/>
      <c r="IN864" s="70"/>
      <c r="IO864" s="70"/>
      <c r="IP864" s="70"/>
      <c r="IQ864" s="70"/>
      <c r="IR864" s="70"/>
      <c r="IS864" s="70"/>
      <c r="IT864" s="70"/>
      <c r="IU864" s="70"/>
    </row>
    <row r="865" spans="1:255" s="62" customFormat="1" ht="14.25">
      <c r="A865" s="65" t="s">
        <v>686</v>
      </c>
      <c r="B865" s="65">
        <v>165</v>
      </c>
      <c r="C865" s="66">
        <f t="shared" si="13"/>
        <v>-3</v>
      </c>
      <c r="D865" s="65">
        <v>162</v>
      </c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  <c r="CK865" s="7"/>
      <c r="CL865" s="7"/>
      <c r="CM865" s="7"/>
      <c r="CN865" s="7"/>
      <c r="CO865" s="7"/>
      <c r="CP865" s="7"/>
      <c r="CQ865" s="7"/>
      <c r="CR865" s="7"/>
      <c r="CS865" s="7"/>
      <c r="CT865" s="7"/>
      <c r="CU865" s="7"/>
      <c r="CV865" s="7"/>
      <c r="CW865" s="7"/>
      <c r="CX865" s="7"/>
      <c r="CY865" s="7"/>
      <c r="CZ865" s="7"/>
      <c r="DA865" s="7"/>
      <c r="DB865" s="7"/>
      <c r="DC865" s="7"/>
      <c r="DD865" s="7"/>
      <c r="DE865" s="7"/>
      <c r="DF865" s="7"/>
      <c r="DG865" s="7"/>
      <c r="DH865" s="7"/>
      <c r="DI865" s="7"/>
      <c r="DJ865" s="7"/>
      <c r="DK865" s="7"/>
      <c r="DL865" s="7"/>
      <c r="DM865" s="7"/>
      <c r="DN865" s="7"/>
      <c r="DO865" s="7"/>
      <c r="DP865" s="7"/>
      <c r="DQ865" s="7"/>
      <c r="DR865" s="7"/>
      <c r="DS865" s="7"/>
      <c r="DT865" s="7"/>
      <c r="DU865" s="7"/>
      <c r="DV865" s="7"/>
      <c r="DW865" s="7"/>
      <c r="DX865" s="7"/>
      <c r="DY865" s="7"/>
      <c r="DZ865" s="7"/>
      <c r="EA865" s="7"/>
      <c r="EB865" s="7"/>
      <c r="EC865" s="7"/>
      <c r="ED865" s="7"/>
      <c r="EE865" s="7"/>
      <c r="EF865" s="7"/>
      <c r="EG865" s="7"/>
      <c r="EH865" s="7"/>
      <c r="EI865" s="7"/>
      <c r="EJ865" s="7"/>
      <c r="EK865" s="7"/>
      <c r="EL865" s="7"/>
      <c r="EM865" s="7"/>
      <c r="EN865" s="7"/>
      <c r="EO865" s="7"/>
      <c r="EP865" s="7"/>
      <c r="EQ865" s="7"/>
      <c r="ER865" s="7"/>
      <c r="ES865" s="7"/>
      <c r="ET865" s="7"/>
      <c r="EU865" s="7"/>
      <c r="EV865" s="7"/>
      <c r="EW865" s="7"/>
      <c r="EX865" s="7"/>
      <c r="EY865" s="7"/>
      <c r="EZ865" s="7"/>
      <c r="FA865" s="7"/>
      <c r="FB865" s="7"/>
      <c r="FC865" s="7"/>
      <c r="FD865" s="7"/>
      <c r="FE865" s="7"/>
      <c r="FF865" s="7"/>
      <c r="FG865" s="7"/>
      <c r="FH865" s="7"/>
      <c r="FI865" s="7"/>
      <c r="FJ865" s="7"/>
      <c r="FK865" s="7"/>
      <c r="FL865" s="7"/>
      <c r="FM865" s="7"/>
      <c r="FN865" s="7"/>
      <c r="FO865" s="7"/>
      <c r="FP865" s="7"/>
      <c r="FQ865" s="7"/>
      <c r="FR865" s="7"/>
      <c r="FS865" s="7"/>
      <c r="FT865" s="7"/>
      <c r="FU865" s="7"/>
      <c r="FV865" s="7"/>
      <c r="FW865" s="7"/>
      <c r="FX865" s="7"/>
      <c r="FY865" s="7"/>
      <c r="FZ865" s="7"/>
      <c r="GA865" s="7"/>
      <c r="GB865" s="7"/>
      <c r="GC865" s="7"/>
      <c r="GD865" s="7"/>
      <c r="GE865" s="7"/>
      <c r="GF865" s="7"/>
      <c r="GG865" s="7"/>
      <c r="GH865" s="7"/>
      <c r="GI865" s="7"/>
      <c r="GJ865" s="7"/>
      <c r="GK865" s="7"/>
      <c r="GL865" s="7"/>
      <c r="GM865" s="7"/>
      <c r="GN865" s="7"/>
      <c r="GO865" s="7"/>
      <c r="GP865" s="7"/>
      <c r="GQ865" s="7"/>
      <c r="GR865" s="7"/>
      <c r="GS865" s="7"/>
      <c r="GT865" s="7"/>
      <c r="GU865" s="7"/>
      <c r="GV865" s="7"/>
      <c r="GW865" s="7"/>
      <c r="GX865" s="7"/>
      <c r="GY865" s="7"/>
      <c r="GZ865" s="7"/>
      <c r="HA865" s="7"/>
      <c r="HB865" s="7"/>
      <c r="HC865" s="7"/>
      <c r="HD865" s="7"/>
      <c r="HE865" s="7"/>
      <c r="HF865" s="7"/>
      <c r="HG865" s="7"/>
      <c r="HH865" s="7"/>
      <c r="HI865" s="7"/>
      <c r="HJ865" s="7"/>
      <c r="HK865" s="7"/>
      <c r="HL865" s="7"/>
      <c r="HM865" s="7"/>
      <c r="HN865" s="7"/>
      <c r="HO865" s="7"/>
      <c r="HP865" s="7"/>
      <c r="HQ865" s="7"/>
      <c r="HR865" s="7"/>
      <c r="HS865" s="7"/>
      <c r="HT865" s="7"/>
      <c r="HU865" s="7"/>
      <c r="HV865" s="7"/>
      <c r="HW865" s="7"/>
      <c r="HX865" s="7"/>
      <c r="HY865" s="7"/>
      <c r="HZ865" s="7"/>
      <c r="IA865" s="7"/>
      <c r="IB865" s="7"/>
      <c r="IC865" s="7"/>
      <c r="ID865" s="7"/>
      <c r="IE865" s="7"/>
      <c r="IF865" s="7"/>
      <c r="IG865" s="7"/>
      <c r="IH865" s="7"/>
      <c r="II865" s="7"/>
      <c r="IJ865" s="7"/>
      <c r="IK865" s="7"/>
      <c r="IL865" s="7"/>
      <c r="IM865" s="7"/>
      <c r="IN865" s="7"/>
      <c r="IO865" s="7"/>
      <c r="IP865" s="7"/>
      <c r="IQ865" s="7"/>
      <c r="IR865" s="7"/>
      <c r="IS865" s="7"/>
      <c r="IT865" s="7"/>
      <c r="IU865" s="7"/>
    </row>
    <row r="866" spans="1:255" s="62" customFormat="1" ht="14.25">
      <c r="A866" s="65" t="s">
        <v>687</v>
      </c>
      <c r="B866" s="65">
        <v>145</v>
      </c>
      <c r="C866" s="66">
        <f t="shared" si="13"/>
        <v>1278</v>
      </c>
      <c r="D866" s="65">
        <v>1423</v>
      </c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  <c r="CK866" s="7"/>
      <c r="CL866" s="7"/>
      <c r="CM866" s="7"/>
      <c r="CN866" s="7"/>
      <c r="CO866" s="7"/>
      <c r="CP866" s="7"/>
      <c r="CQ866" s="7"/>
      <c r="CR866" s="7"/>
      <c r="CS866" s="7"/>
      <c r="CT866" s="7"/>
      <c r="CU866" s="7"/>
      <c r="CV866" s="7"/>
      <c r="CW866" s="7"/>
      <c r="CX866" s="7"/>
      <c r="CY866" s="7"/>
      <c r="CZ866" s="7"/>
      <c r="DA866" s="7"/>
      <c r="DB866" s="7"/>
      <c r="DC866" s="7"/>
      <c r="DD866" s="7"/>
      <c r="DE866" s="7"/>
      <c r="DF866" s="7"/>
      <c r="DG866" s="7"/>
      <c r="DH866" s="7"/>
      <c r="DI866" s="7"/>
      <c r="DJ866" s="7"/>
      <c r="DK866" s="7"/>
      <c r="DL866" s="7"/>
      <c r="DM866" s="7"/>
      <c r="DN866" s="7"/>
      <c r="DO866" s="7"/>
      <c r="DP866" s="7"/>
      <c r="DQ866" s="7"/>
      <c r="DR866" s="7"/>
      <c r="DS866" s="7"/>
      <c r="DT866" s="7"/>
      <c r="DU866" s="7"/>
      <c r="DV866" s="7"/>
      <c r="DW866" s="7"/>
      <c r="DX866" s="7"/>
      <c r="DY866" s="7"/>
      <c r="DZ866" s="7"/>
      <c r="EA866" s="7"/>
      <c r="EB866" s="7"/>
      <c r="EC866" s="7"/>
      <c r="ED866" s="7"/>
      <c r="EE866" s="7"/>
      <c r="EF866" s="7"/>
      <c r="EG866" s="7"/>
      <c r="EH866" s="7"/>
      <c r="EI866" s="7"/>
      <c r="EJ866" s="7"/>
      <c r="EK866" s="7"/>
      <c r="EL866" s="7"/>
      <c r="EM866" s="7"/>
      <c r="EN866" s="7"/>
      <c r="EO866" s="7"/>
      <c r="EP866" s="7"/>
      <c r="EQ866" s="7"/>
      <c r="ER866" s="7"/>
      <c r="ES866" s="7"/>
      <c r="ET866" s="7"/>
      <c r="EU866" s="7"/>
      <c r="EV866" s="7"/>
      <c r="EW866" s="7"/>
      <c r="EX866" s="7"/>
      <c r="EY866" s="7"/>
      <c r="EZ866" s="7"/>
      <c r="FA866" s="7"/>
      <c r="FB866" s="7"/>
      <c r="FC866" s="7"/>
      <c r="FD866" s="7"/>
      <c r="FE866" s="7"/>
      <c r="FF866" s="7"/>
      <c r="FG866" s="7"/>
      <c r="FH866" s="7"/>
      <c r="FI866" s="7"/>
      <c r="FJ866" s="7"/>
      <c r="FK866" s="7"/>
      <c r="FL866" s="7"/>
      <c r="FM866" s="7"/>
      <c r="FN866" s="7"/>
      <c r="FO866" s="7"/>
      <c r="FP866" s="7"/>
      <c r="FQ866" s="7"/>
      <c r="FR866" s="7"/>
      <c r="FS866" s="7"/>
      <c r="FT866" s="7"/>
      <c r="FU866" s="7"/>
      <c r="FV866" s="7"/>
      <c r="FW866" s="7"/>
      <c r="FX866" s="7"/>
      <c r="FY866" s="7"/>
      <c r="FZ866" s="7"/>
      <c r="GA866" s="7"/>
      <c r="GB866" s="7"/>
      <c r="GC866" s="7"/>
      <c r="GD866" s="7"/>
      <c r="GE866" s="7"/>
      <c r="GF866" s="7"/>
      <c r="GG866" s="7"/>
      <c r="GH866" s="7"/>
      <c r="GI866" s="7"/>
      <c r="GJ866" s="7"/>
      <c r="GK866" s="7"/>
      <c r="GL866" s="7"/>
      <c r="GM866" s="7"/>
      <c r="GN866" s="7"/>
      <c r="GO866" s="7"/>
      <c r="GP866" s="7"/>
      <c r="GQ866" s="7"/>
      <c r="GR866" s="7"/>
      <c r="GS866" s="7"/>
      <c r="GT866" s="7"/>
      <c r="GU866" s="7"/>
      <c r="GV866" s="7"/>
      <c r="GW866" s="7"/>
      <c r="GX866" s="7"/>
      <c r="GY866" s="7"/>
      <c r="GZ866" s="7"/>
      <c r="HA866" s="7"/>
      <c r="HB866" s="7"/>
      <c r="HC866" s="7"/>
      <c r="HD866" s="7"/>
      <c r="HE866" s="7"/>
      <c r="HF866" s="7"/>
      <c r="HG866" s="7"/>
      <c r="HH866" s="7"/>
      <c r="HI866" s="7"/>
      <c r="HJ866" s="7"/>
      <c r="HK866" s="7"/>
      <c r="HL866" s="7"/>
      <c r="HM866" s="7"/>
      <c r="HN866" s="7"/>
      <c r="HO866" s="7"/>
      <c r="HP866" s="7"/>
      <c r="HQ866" s="7"/>
      <c r="HR866" s="7"/>
      <c r="HS866" s="7"/>
      <c r="HT866" s="7"/>
      <c r="HU866" s="7"/>
      <c r="HV866" s="7"/>
      <c r="HW866" s="7"/>
      <c r="HX866" s="7"/>
      <c r="HY866" s="7"/>
      <c r="HZ866" s="7"/>
      <c r="IA866" s="7"/>
      <c r="IB866" s="7"/>
      <c r="IC866" s="7"/>
      <c r="ID866" s="7"/>
      <c r="IE866" s="7"/>
      <c r="IF866" s="7"/>
      <c r="IG866" s="7"/>
      <c r="IH866" s="7"/>
      <c r="II866" s="7"/>
      <c r="IJ866" s="7"/>
      <c r="IK866" s="7"/>
      <c r="IL866" s="7"/>
      <c r="IM866" s="7"/>
      <c r="IN866" s="7"/>
      <c r="IO866" s="7"/>
      <c r="IP866" s="7"/>
      <c r="IQ866" s="7"/>
      <c r="IR866" s="7"/>
      <c r="IS866" s="7"/>
      <c r="IT866" s="7"/>
      <c r="IU866" s="7"/>
    </row>
    <row r="867" spans="1:255" s="62" customFormat="1" ht="14.25">
      <c r="A867" s="65" t="s">
        <v>688</v>
      </c>
      <c r="B867" s="65"/>
      <c r="C867" s="66">
        <f t="shared" si="13"/>
        <v>79</v>
      </c>
      <c r="D867" s="65">
        <v>79</v>
      </c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  <c r="CK867" s="7"/>
      <c r="CL867" s="7"/>
      <c r="CM867" s="7"/>
      <c r="CN867" s="7"/>
      <c r="CO867" s="7"/>
      <c r="CP867" s="7"/>
      <c r="CQ867" s="7"/>
      <c r="CR867" s="7"/>
      <c r="CS867" s="7"/>
      <c r="CT867" s="7"/>
      <c r="CU867" s="7"/>
      <c r="CV867" s="7"/>
      <c r="CW867" s="7"/>
      <c r="CX867" s="7"/>
      <c r="CY867" s="7"/>
      <c r="CZ867" s="7"/>
      <c r="DA867" s="7"/>
      <c r="DB867" s="7"/>
      <c r="DC867" s="7"/>
      <c r="DD867" s="7"/>
      <c r="DE867" s="7"/>
      <c r="DF867" s="7"/>
      <c r="DG867" s="7"/>
      <c r="DH867" s="7"/>
      <c r="DI867" s="7"/>
      <c r="DJ867" s="7"/>
      <c r="DK867" s="7"/>
      <c r="DL867" s="7"/>
      <c r="DM867" s="7"/>
      <c r="DN867" s="7"/>
      <c r="DO867" s="7"/>
      <c r="DP867" s="7"/>
      <c r="DQ867" s="7"/>
      <c r="DR867" s="7"/>
      <c r="DS867" s="7"/>
      <c r="DT867" s="7"/>
      <c r="DU867" s="7"/>
      <c r="DV867" s="7"/>
      <c r="DW867" s="7"/>
      <c r="DX867" s="7"/>
      <c r="DY867" s="7"/>
      <c r="DZ867" s="7"/>
      <c r="EA867" s="7"/>
      <c r="EB867" s="7"/>
      <c r="EC867" s="7"/>
      <c r="ED867" s="7"/>
      <c r="EE867" s="7"/>
      <c r="EF867" s="7"/>
      <c r="EG867" s="7"/>
      <c r="EH867" s="7"/>
      <c r="EI867" s="7"/>
      <c r="EJ867" s="7"/>
      <c r="EK867" s="7"/>
      <c r="EL867" s="7"/>
      <c r="EM867" s="7"/>
      <c r="EN867" s="7"/>
      <c r="EO867" s="7"/>
      <c r="EP867" s="7"/>
      <c r="EQ867" s="7"/>
      <c r="ER867" s="7"/>
      <c r="ES867" s="7"/>
      <c r="ET867" s="7"/>
      <c r="EU867" s="7"/>
      <c r="EV867" s="7"/>
      <c r="EW867" s="7"/>
      <c r="EX867" s="7"/>
      <c r="EY867" s="7"/>
      <c r="EZ867" s="7"/>
      <c r="FA867" s="7"/>
      <c r="FB867" s="7"/>
      <c r="FC867" s="7"/>
      <c r="FD867" s="7"/>
      <c r="FE867" s="7"/>
      <c r="FF867" s="7"/>
      <c r="FG867" s="7"/>
      <c r="FH867" s="7"/>
      <c r="FI867" s="7"/>
      <c r="FJ867" s="7"/>
      <c r="FK867" s="7"/>
      <c r="FL867" s="7"/>
      <c r="FM867" s="7"/>
      <c r="FN867" s="7"/>
      <c r="FO867" s="7"/>
      <c r="FP867" s="7"/>
      <c r="FQ867" s="7"/>
      <c r="FR867" s="7"/>
      <c r="FS867" s="7"/>
      <c r="FT867" s="7"/>
      <c r="FU867" s="7"/>
      <c r="FV867" s="7"/>
      <c r="FW867" s="7"/>
      <c r="FX867" s="7"/>
      <c r="FY867" s="7"/>
      <c r="FZ867" s="7"/>
      <c r="GA867" s="7"/>
      <c r="GB867" s="7"/>
      <c r="GC867" s="7"/>
      <c r="GD867" s="7"/>
      <c r="GE867" s="7"/>
      <c r="GF867" s="7"/>
      <c r="GG867" s="7"/>
      <c r="GH867" s="7"/>
      <c r="GI867" s="7"/>
      <c r="GJ867" s="7"/>
      <c r="GK867" s="7"/>
      <c r="GL867" s="7"/>
      <c r="GM867" s="7"/>
      <c r="GN867" s="7"/>
      <c r="GO867" s="7"/>
      <c r="GP867" s="7"/>
      <c r="GQ867" s="7"/>
      <c r="GR867" s="7"/>
      <c r="GS867" s="7"/>
      <c r="GT867" s="7"/>
      <c r="GU867" s="7"/>
      <c r="GV867" s="7"/>
      <c r="GW867" s="7"/>
      <c r="GX867" s="7"/>
      <c r="GY867" s="7"/>
      <c r="GZ867" s="7"/>
      <c r="HA867" s="7"/>
      <c r="HB867" s="7"/>
      <c r="HC867" s="7"/>
      <c r="HD867" s="7"/>
      <c r="HE867" s="7"/>
      <c r="HF867" s="7"/>
      <c r="HG867" s="7"/>
      <c r="HH867" s="7"/>
      <c r="HI867" s="7"/>
      <c r="HJ867" s="7"/>
      <c r="HK867" s="7"/>
      <c r="HL867" s="7"/>
      <c r="HM867" s="7"/>
      <c r="HN867" s="7"/>
      <c r="HO867" s="7"/>
      <c r="HP867" s="7"/>
      <c r="HQ867" s="7"/>
      <c r="HR867" s="7"/>
      <c r="HS867" s="7"/>
      <c r="HT867" s="7"/>
      <c r="HU867" s="7"/>
      <c r="HV867" s="7"/>
      <c r="HW867" s="7"/>
      <c r="HX867" s="7"/>
      <c r="HY867" s="7"/>
      <c r="HZ867" s="7"/>
      <c r="IA867" s="7"/>
      <c r="IB867" s="7"/>
      <c r="IC867" s="7"/>
      <c r="ID867" s="7"/>
      <c r="IE867" s="7"/>
      <c r="IF867" s="7"/>
      <c r="IG867" s="7"/>
      <c r="IH867" s="7"/>
      <c r="II867" s="7"/>
      <c r="IJ867" s="7"/>
      <c r="IK867" s="7"/>
      <c r="IL867" s="7"/>
      <c r="IM867" s="7"/>
      <c r="IN867" s="7"/>
      <c r="IO867" s="7"/>
      <c r="IP867" s="7"/>
      <c r="IQ867" s="7"/>
      <c r="IR867" s="7"/>
      <c r="IS867" s="7"/>
      <c r="IT867" s="7"/>
      <c r="IU867" s="7"/>
    </row>
    <row r="868" spans="1:255" ht="14.25">
      <c r="A868" s="69" t="s">
        <v>689</v>
      </c>
      <c r="B868" s="69"/>
      <c r="C868" s="66">
        <f t="shared" si="13"/>
        <v>0</v>
      </c>
      <c r="D868" s="69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  <c r="AC868" s="70"/>
      <c r="AD868" s="70"/>
      <c r="AE868" s="70"/>
      <c r="AF868" s="70"/>
      <c r="AG868" s="70"/>
      <c r="AH868" s="70"/>
      <c r="AI868" s="70"/>
      <c r="AJ868" s="70"/>
      <c r="AK868" s="70"/>
      <c r="AL868" s="70"/>
      <c r="AM868" s="70"/>
      <c r="AN868" s="70"/>
      <c r="AO868" s="70"/>
      <c r="AP868" s="70"/>
      <c r="AQ868" s="70"/>
      <c r="AR868" s="70"/>
      <c r="AS868" s="70"/>
      <c r="AT868" s="70"/>
      <c r="AU868" s="70"/>
      <c r="AV868" s="70"/>
      <c r="AW868" s="70"/>
      <c r="AX868" s="70"/>
      <c r="AY868" s="70"/>
      <c r="AZ868" s="70"/>
      <c r="BA868" s="70"/>
      <c r="BB868" s="70"/>
      <c r="BC868" s="70"/>
      <c r="BD868" s="70"/>
      <c r="BE868" s="70"/>
      <c r="BF868" s="70"/>
      <c r="BG868" s="70"/>
      <c r="BH868" s="70"/>
      <c r="BI868" s="70"/>
      <c r="BJ868" s="70"/>
      <c r="BK868" s="70"/>
      <c r="BL868" s="70"/>
      <c r="BM868" s="70"/>
      <c r="BN868" s="70"/>
      <c r="BO868" s="70"/>
      <c r="BP868" s="70"/>
      <c r="BQ868" s="70"/>
      <c r="BR868" s="70"/>
      <c r="BS868" s="70"/>
      <c r="BT868" s="70"/>
      <c r="BU868" s="70"/>
      <c r="BV868" s="70"/>
      <c r="BW868" s="70"/>
      <c r="BX868" s="70"/>
      <c r="BY868" s="70"/>
      <c r="BZ868" s="70"/>
      <c r="CA868" s="70"/>
      <c r="CB868" s="70"/>
      <c r="CC868" s="70"/>
      <c r="CD868" s="70"/>
      <c r="CE868" s="70"/>
      <c r="CF868" s="70"/>
      <c r="CG868" s="70"/>
      <c r="CH868" s="70"/>
      <c r="CI868" s="70"/>
      <c r="CJ868" s="70"/>
      <c r="CK868" s="70"/>
      <c r="CL868" s="70"/>
      <c r="CM868" s="70"/>
      <c r="CN868" s="70"/>
      <c r="CO868" s="70"/>
      <c r="CP868" s="70"/>
      <c r="CQ868" s="70"/>
      <c r="CR868" s="70"/>
      <c r="CS868" s="70"/>
      <c r="CT868" s="70"/>
      <c r="CU868" s="70"/>
      <c r="CV868" s="70"/>
      <c r="CW868" s="70"/>
      <c r="CX868" s="70"/>
      <c r="CY868" s="70"/>
      <c r="CZ868" s="70"/>
      <c r="DA868" s="70"/>
      <c r="DB868" s="70"/>
      <c r="DC868" s="70"/>
      <c r="DD868" s="70"/>
      <c r="DE868" s="70"/>
      <c r="DF868" s="70"/>
      <c r="DG868" s="70"/>
      <c r="DH868" s="70"/>
      <c r="DI868" s="70"/>
      <c r="DJ868" s="70"/>
      <c r="DK868" s="70"/>
      <c r="DL868" s="70"/>
      <c r="DM868" s="70"/>
      <c r="DN868" s="70"/>
      <c r="DO868" s="70"/>
      <c r="DP868" s="70"/>
      <c r="DQ868" s="70"/>
      <c r="DR868" s="70"/>
      <c r="DS868" s="70"/>
      <c r="DT868" s="70"/>
      <c r="DU868" s="70"/>
      <c r="DV868" s="70"/>
      <c r="DW868" s="70"/>
      <c r="DX868" s="70"/>
      <c r="DY868" s="70"/>
      <c r="DZ868" s="70"/>
      <c r="EA868" s="70"/>
      <c r="EB868" s="70"/>
      <c r="EC868" s="70"/>
      <c r="ED868" s="70"/>
      <c r="EE868" s="70"/>
      <c r="EF868" s="70"/>
      <c r="EG868" s="70"/>
      <c r="EH868" s="70"/>
      <c r="EI868" s="70"/>
      <c r="EJ868" s="70"/>
      <c r="EK868" s="70"/>
      <c r="EL868" s="70"/>
      <c r="EM868" s="70"/>
      <c r="EN868" s="70"/>
      <c r="EO868" s="70"/>
      <c r="EP868" s="70"/>
      <c r="EQ868" s="70"/>
      <c r="ER868" s="70"/>
      <c r="ES868" s="70"/>
      <c r="ET868" s="70"/>
      <c r="EU868" s="70"/>
      <c r="EV868" s="70"/>
      <c r="EW868" s="70"/>
      <c r="EX868" s="70"/>
      <c r="EY868" s="70"/>
      <c r="EZ868" s="70"/>
      <c r="FA868" s="70"/>
      <c r="FB868" s="70"/>
      <c r="FC868" s="70"/>
      <c r="FD868" s="70"/>
      <c r="FE868" s="70"/>
      <c r="FF868" s="70"/>
      <c r="FG868" s="70"/>
      <c r="FH868" s="70"/>
      <c r="FI868" s="70"/>
      <c r="FJ868" s="70"/>
      <c r="FK868" s="70"/>
      <c r="FL868" s="70"/>
      <c r="FM868" s="70"/>
      <c r="FN868" s="70"/>
      <c r="FO868" s="70"/>
      <c r="FP868" s="70"/>
      <c r="FQ868" s="70"/>
      <c r="FR868" s="70"/>
      <c r="FS868" s="70"/>
      <c r="FT868" s="70"/>
      <c r="FU868" s="70"/>
      <c r="FV868" s="70"/>
      <c r="FW868" s="70"/>
      <c r="FX868" s="70"/>
      <c r="FY868" s="70"/>
      <c r="FZ868" s="70"/>
      <c r="GA868" s="70"/>
      <c r="GB868" s="70"/>
      <c r="GC868" s="70"/>
      <c r="GD868" s="70"/>
      <c r="GE868" s="70"/>
      <c r="GF868" s="70"/>
      <c r="GG868" s="70"/>
      <c r="GH868" s="70"/>
      <c r="GI868" s="70"/>
      <c r="GJ868" s="70"/>
      <c r="GK868" s="70"/>
      <c r="GL868" s="70"/>
      <c r="GM868" s="70"/>
      <c r="GN868" s="70"/>
      <c r="GO868" s="70"/>
      <c r="GP868" s="70"/>
      <c r="GQ868" s="70"/>
      <c r="GR868" s="70"/>
      <c r="GS868" s="70"/>
      <c r="GT868" s="70"/>
      <c r="GU868" s="70"/>
      <c r="GV868" s="70"/>
      <c r="GW868" s="70"/>
      <c r="GX868" s="70"/>
      <c r="GY868" s="70"/>
      <c r="GZ868" s="70"/>
      <c r="HA868" s="70"/>
      <c r="HB868" s="70"/>
      <c r="HC868" s="70"/>
      <c r="HD868" s="70"/>
      <c r="HE868" s="70"/>
      <c r="HF868" s="70"/>
      <c r="HG868" s="70"/>
      <c r="HH868" s="70"/>
      <c r="HI868" s="70"/>
      <c r="HJ868" s="70"/>
      <c r="HK868" s="70"/>
      <c r="HL868" s="70"/>
      <c r="HM868" s="70"/>
      <c r="HN868" s="70"/>
      <c r="HO868" s="70"/>
      <c r="HP868" s="70"/>
      <c r="HQ868" s="70"/>
      <c r="HR868" s="70"/>
      <c r="HS868" s="70"/>
      <c r="HT868" s="70"/>
      <c r="HU868" s="70"/>
      <c r="HV868" s="70"/>
      <c r="HW868" s="70"/>
      <c r="HX868" s="70"/>
      <c r="HY868" s="70"/>
      <c r="HZ868" s="70"/>
      <c r="IA868" s="70"/>
      <c r="IB868" s="70"/>
      <c r="IC868" s="70"/>
      <c r="ID868" s="70"/>
      <c r="IE868" s="70"/>
      <c r="IF868" s="70"/>
      <c r="IG868" s="70"/>
      <c r="IH868" s="70"/>
      <c r="II868" s="70"/>
      <c r="IJ868" s="70"/>
      <c r="IK868" s="70"/>
      <c r="IL868" s="70"/>
      <c r="IM868" s="70"/>
      <c r="IN868" s="70"/>
      <c r="IO868" s="70"/>
      <c r="IP868" s="70"/>
      <c r="IQ868" s="70"/>
      <c r="IR868" s="70"/>
      <c r="IS868" s="70"/>
      <c r="IT868" s="70"/>
      <c r="IU868" s="70"/>
    </row>
    <row r="869" spans="1:255" ht="14.25">
      <c r="A869" s="69" t="s">
        <v>690</v>
      </c>
      <c r="B869" s="69"/>
      <c r="C869" s="66">
        <f t="shared" si="13"/>
        <v>0</v>
      </c>
      <c r="D869" s="69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  <c r="AC869" s="70"/>
      <c r="AD869" s="70"/>
      <c r="AE869" s="70"/>
      <c r="AF869" s="70"/>
      <c r="AG869" s="70"/>
      <c r="AH869" s="70"/>
      <c r="AI869" s="70"/>
      <c r="AJ869" s="70"/>
      <c r="AK869" s="70"/>
      <c r="AL869" s="70"/>
      <c r="AM869" s="70"/>
      <c r="AN869" s="70"/>
      <c r="AO869" s="70"/>
      <c r="AP869" s="70"/>
      <c r="AQ869" s="70"/>
      <c r="AR869" s="70"/>
      <c r="AS869" s="70"/>
      <c r="AT869" s="70"/>
      <c r="AU869" s="70"/>
      <c r="AV869" s="70"/>
      <c r="AW869" s="70"/>
      <c r="AX869" s="70"/>
      <c r="AY869" s="70"/>
      <c r="AZ869" s="70"/>
      <c r="BA869" s="70"/>
      <c r="BB869" s="70"/>
      <c r="BC869" s="70"/>
      <c r="BD869" s="70"/>
      <c r="BE869" s="70"/>
      <c r="BF869" s="70"/>
      <c r="BG869" s="70"/>
      <c r="BH869" s="70"/>
      <c r="BI869" s="70"/>
      <c r="BJ869" s="70"/>
      <c r="BK869" s="70"/>
      <c r="BL869" s="70"/>
      <c r="BM869" s="70"/>
      <c r="BN869" s="70"/>
      <c r="BO869" s="70"/>
      <c r="BP869" s="70"/>
      <c r="BQ869" s="70"/>
      <c r="BR869" s="70"/>
      <c r="BS869" s="70"/>
      <c r="BT869" s="70"/>
      <c r="BU869" s="70"/>
      <c r="BV869" s="70"/>
      <c r="BW869" s="70"/>
      <c r="BX869" s="70"/>
      <c r="BY869" s="70"/>
      <c r="BZ869" s="70"/>
      <c r="CA869" s="70"/>
      <c r="CB869" s="70"/>
      <c r="CC869" s="70"/>
      <c r="CD869" s="70"/>
      <c r="CE869" s="70"/>
      <c r="CF869" s="70"/>
      <c r="CG869" s="70"/>
      <c r="CH869" s="70"/>
      <c r="CI869" s="70"/>
      <c r="CJ869" s="70"/>
      <c r="CK869" s="70"/>
      <c r="CL869" s="70"/>
      <c r="CM869" s="70"/>
      <c r="CN869" s="70"/>
      <c r="CO869" s="70"/>
      <c r="CP869" s="70"/>
      <c r="CQ869" s="70"/>
      <c r="CR869" s="70"/>
      <c r="CS869" s="70"/>
      <c r="CT869" s="70"/>
      <c r="CU869" s="70"/>
      <c r="CV869" s="70"/>
      <c r="CW869" s="70"/>
      <c r="CX869" s="70"/>
      <c r="CY869" s="70"/>
      <c r="CZ869" s="70"/>
      <c r="DA869" s="70"/>
      <c r="DB869" s="70"/>
      <c r="DC869" s="70"/>
      <c r="DD869" s="70"/>
      <c r="DE869" s="70"/>
      <c r="DF869" s="70"/>
      <c r="DG869" s="70"/>
      <c r="DH869" s="70"/>
      <c r="DI869" s="70"/>
      <c r="DJ869" s="70"/>
      <c r="DK869" s="70"/>
      <c r="DL869" s="70"/>
      <c r="DM869" s="70"/>
      <c r="DN869" s="70"/>
      <c r="DO869" s="70"/>
      <c r="DP869" s="70"/>
      <c r="DQ869" s="70"/>
      <c r="DR869" s="70"/>
      <c r="DS869" s="70"/>
      <c r="DT869" s="70"/>
      <c r="DU869" s="70"/>
      <c r="DV869" s="70"/>
      <c r="DW869" s="70"/>
      <c r="DX869" s="70"/>
      <c r="DY869" s="70"/>
      <c r="DZ869" s="70"/>
      <c r="EA869" s="70"/>
      <c r="EB869" s="70"/>
      <c r="EC869" s="70"/>
      <c r="ED869" s="70"/>
      <c r="EE869" s="70"/>
      <c r="EF869" s="70"/>
      <c r="EG869" s="70"/>
      <c r="EH869" s="70"/>
      <c r="EI869" s="70"/>
      <c r="EJ869" s="70"/>
      <c r="EK869" s="70"/>
      <c r="EL869" s="70"/>
      <c r="EM869" s="70"/>
      <c r="EN869" s="70"/>
      <c r="EO869" s="70"/>
      <c r="EP869" s="70"/>
      <c r="EQ869" s="70"/>
      <c r="ER869" s="70"/>
      <c r="ES869" s="70"/>
      <c r="ET869" s="70"/>
      <c r="EU869" s="70"/>
      <c r="EV869" s="70"/>
      <c r="EW869" s="70"/>
      <c r="EX869" s="70"/>
      <c r="EY869" s="70"/>
      <c r="EZ869" s="70"/>
      <c r="FA869" s="70"/>
      <c r="FB869" s="70"/>
      <c r="FC869" s="70"/>
      <c r="FD869" s="70"/>
      <c r="FE869" s="70"/>
      <c r="FF869" s="70"/>
      <c r="FG869" s="70"/>
      <c r="FH869" s="70"/>
      <c r="FI869" s="70"/>
      <c r="FJ869" s="70"/>
      <c r="FK869" s="70"/>
      <c r="FL869" s="70"/>
      <c r="FM869" s="70"/>
      <c r="FN869" s="70"/>
      <c r="FO869" s="70"/>
      <c r="FP869" s="70"/>
      <c r="FQ869" s="70"/>
      <c r="FR869" s="70"/>
      <c r="FS869" s="70"/>
      <c r="FT869" s="70"/>
      <c r="FU869" s="70"/>
      <c r="FV869" s="70"/>
      <c r="FW869" s="70"/>
      <c r="FX869" s="70"/>
      <c r="FY869" s="70"/>
      <c r="FZ869" s="70"/>
      <c r="GA869" s="70"/>
      <c r="GB869" s="70"/>
      <c r="GC869" s="70"/>
      <c r="GD869" s="70"/>
      <c r="GE869" s="70"/>
      <c r="GF869" s="70"/>
      <c r="GG869" s="70"/>
      <c r="GH869" s="70"/>
      <c r="GI869" s="70"/>
      <c r="GJ869" s="70"/>
      <c r="GK869" s="70"/>
      <c r="GL869" s="70"/>
      <c r="GM869" s="70"/>
      <c r="GN869" s="70"/>
      <c r="GO869" s="70"/>
      <c r="GP869" s="70"/>
      <c r="GQ869" s="70"/>
      <c r="GR869" s="70"/>
      <c r="GS869" s="70"/>
      <c r="GT869" s="70"/>
      <c r="GU869" s="70"/>
      <c r="GV869" s="70"/>
      <c r="GW869" s="70"/>
      <c r="GX869" s="70"/>
      <c r="GY869" s="70"/>
      <c r="GZ869" s="70"/>
      <c r="HA869" s="70"/>
      <c r="HB869" s="70"/>
      <c r="HC869" s="70"/>
      <c r="HD869" s="70"/>
      <c r="HE869" s="70"/>
      <c r="HF869" s="70"/>
      <c r="HG869" s="70"/>
      <c r="HH869" s="70"/>
      <c r="HI869" s="70"/>
      <c r="HJ869" s="70"/>
      <c r="HK869" s="70"/>
      <c r="HL869" s="70"/>
      <c r="HM869" s="70"/>
      <c r="HN869" s="70"/>
      <c r="HO869" s="70"/>
      <c r="HP869" s="70"/>
      <c r="HQ869" s="70"/>
      <c r="HR869" s="70"/>
      <c r="HS869" s="70"/>
      <c r="HT869" s="70"/>
      <c r="HU869" s="70"/>
      <c r="HV869" s="70"/>
      <c r="HW869" s="70"/>
      <c r="HX869" s="70"/>
      <c r="HY869" s="70"/>
      <c r="HZ869" s="70"/>
      <c r="IA869" s="70"/>
      <c r="IB869" s="70"/>
      <c r="IC869" s="70"/>
      <c r="ID869" s="70"/>
      <c r="IE869" s="70"/>
      <c r="IF869" s="70"/>
      <c r="IG869" s="70"/>
      <c r="IH869" s="70"/>
      <c r="II869" s="70"/>
      <c r="IJ869" s="70"/>
      <c r="IK869" s="70"/>
      <c r="IL869" s="70"/>
      <c r="IM869" s="70"/>
      <c r="IN869" s="70"/>
      <c r="IO869" s="70"/>
      <c r="IP869" s="70"/>
      <c r="IQ869" s="70"/>
      <c r="IR869" s="70"/>
      <c r="IS869" s="70"/>
      <c r="IT869" s="70"/>
      <c r="IU869" s="70"/>
    </row>
    <row r="870" spans="1:255" s="62" customFormat="1" ht="14.25">
      <c r="A870" s="65" t="s">
        <v>691</v>
      </c>
      <c r="B870" s="65">
        <v>25</v>
      </c>
      <c r="C870" s="66">
        <f t="shared" si="13"/>
        <v>1090</v>
      </c>
      <c r="D870" s="65">
        <v>1115</v>
      </c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  <c r="CK870" s="7"/>
      <c r="CL870" s="7"/>
      <c r="CM870" s="7"/>
      <c r="CN870" s="7"/>
      <c r="CO870" s="7"/>
      <c r="CP870" s="7"/>
      <c r="CQ870" s="7"/>
      <c r="CR870" s="7"/>
      <c r="CS870" s="7"/>
      <c r="CT870" s="7"/>
      <c r="CU870" s="7"/>
      <c r="CV870" s="7"/>
      <c r="CW870" s="7"/>
      <c r="CX870" s="7"/>
      <c r="CY870" s="7"/>
      <c r="CZ870" s="7"/>
      <c r="DA870" s="7"/>
      <c r="DB870" s="7"/>
      <c r="DC870" s="7"/>
      <c r="DD870" s="7"/>
      <c r="DE870" s="7"/>
      <c r="DF870" s="7"/>
      <c r="DG870" s="7"/>
      <c r="DH870" s="7"/>
      <c r="DI870" s="7"/>
      <c r="DJ870" s="7"/>
      <c r="DK870" s="7"/>
      <c r="DL870" s="7"/>
      <c r="DM870" s="7"/>
      <c r="DN870" s="7"/>
      <c r="DO870" s="7"/>
      <c r="DP870" s="7"/>
      <c r="DQ870" s="7"/>
      <c r="DR870" s="7"/>
      <c r="DS870" s="7"/>
      <c r="DT870" s="7"/>
      <c r="DU870" s="7"/>
      <c r="DV870" s="7"/>
      <c r="DW870" s="7"/>
      <c r="DX870" s="7"/>
      <c r="DY870" s="7"/>
      <c r="DZ870" s="7"/>
      <c r="EA870" s="7"/>
      <c r="EB870" s="7"/>
      <c r="EC870" s="7"/>
      <c r="ED870" s="7"/>
      <c r="EE870" s="7"/>
      <c r="EF870" s="7"/>
      <c r="EG870" s="7"/>
      <c r="EH870" s="7"/>
      <c r="EI870" s="7"/>
      <c r="EJ870" s="7"/>
      <c r="EK870" s="7"/>
      <c r="EL870" s="7"/>
      <c r="EM870" s="7"/>
      <c r="EN870" s="7"/>
      <c r="EO870" s="7"/>
      <c r="EP870" s="7"/>
      <c r="EQ870" s="7"/>
      <c r="ER870" s="7"/>
      <c r="ES870" s="7"/>
      <c r="ET870" s="7"/>
      <c r="EU870" s="7"/>
      <c r="EV870" s="7"/>
      <c r="EW870" s="7"/>
      <c r="EX870" s="7"/>
      <c r="EY870" s="7"/>
      <c r="EZ870" s="7"/>
      <c r="FA870" s="7"/>
      <c r="FB870" s="7"/>
      <c r="FC870" s="7"/>
      <c r="FD870" s="7"/>
      <c r="FE870" s="7"/>
      <c r="FF870" s="7"/>
      <c r="FG870" s="7"/>
      <c r="FH870" s="7"/>
      <c r="FI870" s="7"/>
      <c r="FJ870" s="7"/>
      <c r="FK870" s="7"/>
      <c r="FL870" s="7"/>
      <c r="FM870" s="7"/>
      <c r="FN870" s="7"/>
      <c r="FO870" s="7"/>
      <c r="FP870" s="7"/>
      <c r="FQ870" s="7"/>
      <c r="FR870" s="7"/>
      <c r="FS870" s="7"/>
      <c r="FT870" s="7"/>
      <c r="FU870" s="7"/>
      <c r="FV870" s="7"/>
      <c r="FW870" s="7"/>
      <c r="FX870" s="7"/>
      <c r="FY870" s="7"/>
      <c r="FZ870" s="7"/>
      <c r="GA870" s="7"/>
      <c r="GB870" s="7"/>
      <c r="GC870" s="7"/>
      <c r="GD870" s="7"/>
      <c r="GE870" s="7"/>
      <c r="GF870" s="7"/>
      <c r="GG870" s="7"/>
      <c r="GH870" s="7"/>
      <c r="GI870" s="7"/>
      <c r="GJ870" s="7"/>
      <c r="GK870" s="7"/>
      <c r="GL870" s="7"/>
      <c r="GM870" s="7"/>
      <c r="GN870" s="7"/>
      <c r="GO870" s="7"/>
      <c r="GP870" s="7"/>
      <c r="GQ870" s="7"/>
      <c r="GR870" s="7"/>
      <c r="GS870" s="7"/>
      <c r="GT870" s="7"/>
      <c r="GU870" s="7"/>
      <c r="GV870" s="7"/>
      <c r="GW870" s="7"/>
      <c r="GX870" s="7"/>
      <c r="GY870" s="7"/>
      <c r="GZ870" s="7"/>
      <c r="HA870" s="7"/>
      <c r="HB870" s="7"/>
      <c r="HC870" s="7"/>
      <c r="HD870" s="7"/>
      <c r="HE870" s="7"/>
      <c r="HF870" s="7"/>
      <c r="HG870" s="7"/>
      <c r="HH870" s="7"/>
      <c r="HI870" s="7"/>
      <c r="HJ870" s="7"/>
      <c r="HK870" s="7"/>
      <c r="HL870" s="7"/>
      <c r="HM870" s="7"/>
      <c r="HN870" s="7"/>
      <c r="HO870" s="7"/>
      <c r="HP870" s="7"/>
      <c r="HQ870" s="7"/>
      <c r="HR870" s="7"/>
      <c r="HS870" s="7"/>
      <c r="HT870" s="7"/>
      <c r="HU870" s="7"/>
      <c r="HV870" s="7"/>
      <c r="HW870" s="7"/>
      <c r="HX870" s="7"/>
      <c r="HY870" s="7"/>
      <c r="HZ870" s="7"/>
      <c r="IA870" s="7"/>
      <c r="IB870" s="7"/>
      <c r="IC870" s="7"/>
      <c r="ID870" s="7"/>
      <c r="IE870" s="7"/>
      <c r="IF870" s="7"/>
      <c r="IG870" s="7"/>
      <c r="IH870" s="7"/>
      <c r="II870" s="7"/>
      <c r="IJ870" s="7"/>
      <c r="IK870" s="7"/>
      <c r="IL870" s="7"/>
      <c r="IM870" s="7"/>
      <c r="IN870" s="7"/>
      <c r="IO870" s="7"/>
      <c r="IP870" s="7"/>
      <c r="IQ870" s="7"/>
      <c r="IR870" s="7"/>
      <c r="IS870" s="7"/>
      <c r="IT870" s="7"/>
      <c r="IU870" s="7"/>
    </row>
    <row r="871" spans="1:255" ht="14.25">
      <c r="A871" s="69" t="s">
        <v>692</v>
      </c>
      <c r="B871" s="69"/>
      <c r="C871" s="66">
        <f t="shared" si="13"/>
        <v>0</v>
      </c>
      <c r="D871" s="69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  <c r="AC871" s="70"/>
      <c r="AD871" s="70"/>
      <c r="AE871" s="70"/>
      <c r="AF871" s="70"/>
      <c r="AG871" s="70"/>
      <c r="AH871" s="70"/>
      <c r="AI871" s="70"/>
      <c r="AJ871" s="70"/>
      <c r="AK871" s="70"/>
      <c r="AL871" s="70"/>
      <c r="AM871" s="70"/>
      <c r="AN871" s="70"/>
      <c r="AO871" s="70"/>
      <c r="AP871" s="70"/>
      <c r="AQ871" s="70"/>
      <c r="AR871" s="70"/>
      <c r="AS871" s="70"/>
      <c r="AT871" s="70"/>
      <c r="AU871" s="70"/>
      <c r="AV871" s="70"/>
      <c r="AW871" s="70"/>
      <c r="AX871" s="70"/>
      <c r="AY871" s="70"/>
      <c r="AZ871" s="70"/>
      <c r="BA871" s="70"/>
      <c r="BB871" s="70"/>
      <c r="BC871" s="70"/>
      <c r="BD871" s="70"/>
      <c r="BE871" s="70"/>
      <c r="BF871" s="70"/>
      <c r="BG871" s="70"/>
      <c r="BH871" s="70"/>
      <c r="BI871" s="70"/>
      <c r="BJ871" s="70"/>
      <c r="BK871" s="70"/>
      <c r="BL871" s="70"/>
      <c r="BM871" s="70"/>
      <c r="BN871" s="70"/>
      <c r="BO871" s="70"/>
      <c r="BP871" s="70"/>
      <c r="BQ871" s="70"/>
      <c r="BR871" s="70"/>
      <c r="BS871" s="70"/>
      <c r="BT871" s="70"/>
      <c r="BU871" s="70"/>
      <c r="BV871" s="70"/>
      <c r="BW871" s="70"/>
      <c r="BX871" s="70"/>
      <c r="BY871" s="70"/>
      <c r="BZ871" s="70"/>
      <c r="CA871" s="70"/>
      <c r="CB871" s="70"/>
      <c r="CC871" s="70"/>
      <c r="CD871" s="70"/>
      <c r="CE871" s="70"/>
      <c r="CF871" s="70"/>
      <c r="CG871" s="70"/>
      <c r="CH871" s="70"/>
      <c r="CI871" s="70"/>
      <c r="CJ871" s="70"/>
      <c r="CK871" s="70"/>
      <c r="CL871" s="70"/>
      <c r="CM871" s="70"/>
      <c r="CN871" s="70"/>
      <c r="CO871" s="70"/>
      <c r="CP871" s="70"/>
      <c r="CQ871" s="70"/>
      <c r="CR871" s="70"/>
      <c r="CS871" s="70"/>
      <c r="CT871" s="70"/>
      <c r="CU871" s="70"/>
      <c r="CV871" s="70"/>
      <c r="CW871" s="70"/>
      <c r="CX871" s="70"/>
      <c r="CY871" s="70"/>
      <c r="CZ871" s="70"/>
      <c r="DA871" s="70"/>
      <c r="DB871" s="70"/>
      <c r="DC871" s="70"/>
      <c r="DD871" s="70"/>
      <c r="DE871" s="70"/>
      <c r="DF871" s="70"/>
      <c r="DG871" s="70"/>
      <c r="DH871" s="70"/>
      <c r="DI871" s="70"/>
      <c r="DJ871" s="70"/>
      <c r="DK871" s="70"/>
      <c r="DL871" s="70"/>
      <c r="DM871" s="70"/>
      <c r="DN871" s="70"/>
      <c r="DO871" s="70"/>
      <c r="DP871" s="70"/>
      <c r="DQ871" s="70"/>
      <c r="DR871" s="70"/>
      <c r="DS871" s="70"/>
      <c r="DT871" s="70"/>
      <c r="DU871" s="70"/>
      <c r="DV871" s="70"/>
      <c r="DW871" s="70"/>
      <c r="DX871" s="70"/>
      <c r="DY871" s="70"/>
      <c r="DZ871" s="70"/>
      <c r="EA871" s="70"/>
      <c r="EB871" s="70"/>
      <c r="EC871" s="70"/>
      <c r="ED871" s="70"/>
      <c r="EE871" s="70"/>
      <c r="EF871" s="70"/>
      <c r="EG871" s="70"/>
      <c r="EH871" s="70"/>
      <c r="EI871" s="70"/>
      <c r="EJ871" s="70"/>
      <c r="EK871" s="70"/>
      <c r="EL871" s="70"/>
      <c r="EM871" s="70"/>
      <c r="EN871" s="70"/>
      <c r="EO871" s="70"/>
      <c r="EP871" s="70"/>
      <c r="EQ871" s="70"/>
      <c r="ER871" s="70"/>
      <c r="ES871" s="70"/>
      <c r="ET871" s="70"/>
      <c r="EU871" s="70"/>
      <c r="EV871" s="70"/>
      <c r="EW871" s="70"/>
      <c r="EX871" s="70"/>
      <c r="EY871" s="70"/>
      <c r="EZ871" s="70"/>
      <c r="FA871" s="70"/>
      <c r="FB871" s="70"/>
      <c r="FC871" s="70"/>
      <c r="FD871" s="70"/>
      <c r="FE871" s="70"/>
      <c r="FF871" s="70"/>
      <c r="FG871" s="70"/>
      <c r="FH871" s="70"/>
      <c r="FI871" s="70"/>
      <c r="FJ871" s="70"/>
      <c r="FK871" s="70"/>
      <c r="FL871" s="70"/>
      <c r="FM871" s="70"/>
      <c r="FN871" s="70"/>
      <c r="FO871" s="70"/>
      <c r="FP871" s="70"/>
      <c r="FQ871" s="70"/>
      <c r="FR871" s="70"/>
      <c r="FS871" s="70"/>
      <c r="FT871" s="70"/>
      <c r="FU871" s="70"/>
      <c r="FV871" s="70"/>
      <c r="FW871" s="70"/>
      <c r="FX871" s="70"/>
      <c r="FY871" s="70"/>
      <c r="FZ871" s="70"/>
      <c r="GA871" s="70"/>
      <c r="GB871" s="70"/>
      <c r="GC871" s="70"/>
      <c r="GD871" s="70"/>
      <c r="GE871" s="70"/>
      <c r="GF871" s="70"/>
      <c r="GG871" s="70"/>
      <c r="GH871" s="70"/>
      <c r="GI871" s="70"/>
      <c r="GJ871" s="70"/>
      <c r="GK871" s="70"/>
      <c r="GL871" s="70"/>
      <c r="GM871" s="70"/>
      <c r="GN871" s="70"/>
      <c r="GO871" s="70"/>
      <c r="GP871" s="70"/>
      <c r="GQ871" s="70"/>
      <c r="GR871" s="70"/>
      <c r="GS871" s="70"/>
      <c r="GT871" s="70"/>
      <c r="GU871" s="70"/>
      <c r="GV871" s="70"/>
      <c r="GW871" s="70"/>
      <c r="GX871" s="70"/>
      <c r="GY871" s="70"/>
      <c r="GZ871" s="70"/>
      <c r="HA871" s="70"/>
      <c r="HB871" s="70"/>
      <c r="HC871" s="70"/>
      <c r="HD871" s="70"/>
      <c r="HE871" s="70"/>
      <c r="HF871" s="70"/>
      <c r="HG871" s="70"/>
      <c r="HH871" s="70"/>
      <c r="HI871" s="70"/>
      <c r="HJ871" s="70"/>
      <c r="HK871" s="70"/>
      <c r="HL871" s="70"/>
      <c r="HM871" s="70"/>
      <c r="HN871" s="70"/>
      <c r="HO871" s="70"/>
      <c r="HP871" s="70"/>
      <c r="HQ871" s="70"/>
      <c r="HR871" s="70"/>
      <c r="HS871" s="70"/>
      <c r="HT871" s="70"/>
      <c r="HU871" s="70"/>
      <c r="HV871" s="70"/>
      <c r="HW871" s="70"/>
      <c r="HX871" s="70"/>
      <c r="HY871" s="70"/>
      <c r="HZ871" s="70"/>
      <c r="IA871" s="70"/>
      <c r="IB871" s="70"/>
      <c r="IC871" s="70"/>
      <c r="ID871" s="70"/>
      <c r="IE871" s="70"/>
      <c r="IF871" s="70"/>
      <c r="IG871" s="70"/>
      <c r="IH871" s="70"/>
      <c r="II871" s="70"/>
      <c r="IJ871" s="70"/>
      <c r="IK871" s="70"/>
      <c r="IL871" s="70"/>
      <c r="IM871" s="70"/>
      <c r="IN871" s="70"/>
      <c r="IO871" s="70"/>
      <c r="IP871" s="70"/>
      <c r="IQ871" s="70"/>
      <c r="IR871" s="70"/>
      <c r="IS871" s="70"/>
      <c r="IT871" s="70"/>
      <c r="IU871" s="70"/>
    </row>
    <row r="872" spans="1:255" s="62" customFormat="1" ht="14.25">
      <c r="A872" s="65" t="s">
        <v>693</v>
      </c>
      <c r="B872" s="65">
        <v>2636</v>
      </c>
      <c r="C872" s="66">
        <f t="shared" si="13"/>
        <v>-1298</v>
      </c>
      <c r="D872" s="65">
        <v>1338</v>
      </c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  <c r="CK872" s="7"/>
      <c r="CL872" s="7"/>
      <c r="CM872" s="7"/>
      <c r="CN872" s="7"/>
      <c r="CO872" s="7"/>
      <c r="CP872" s="7"/>
      <c r="CQ872" s="7"/>
      <c r="CR872" s="7"/>
      <c r="CS872" s="7"/>
      <c r="CT872" s="7"/>
      <c r="CU872" s="7"/>
      <c r="CV872" s="7"/>
      <c r="CW872" s="7"/>
      <c r="CX872" s="7"/>
      <c r="CY872" s="7"/>
      <c r="CZ872" s="7"/>
      <c r="DA872" s="7"/>
      <c r="DB872" s="7"/>
      <c r="DC872" s="7"/>
      <c r="DD872" s="7"/>
      <c r="DE872" s="7"/>
      <c r="DF872" s="7"/>
      <c r="DG872" s="7"/>
      <c r="DH872" s="7"/>
      <c r="DI872" s="7"/>
      <c r="DJ872" s="7"/>
      <c r="DK872" s="7"/>
      <c r="DL872" s="7"/>
      <c r="DM872" s="7"/>
      <c r="DN872" s="7"/>
      <c r="DO872" s="7"/>
      <c r="DP872" s="7"/>
      <c r="DQ872" s="7"/>
      <c r="DR872" s="7"/>
      <c r="DS872" s="7"/>
      <c r="DT872" s="7"/>
      <c r="DU872" s="7"/>
      <c r="DV872" s="7"/>
      <c r="DW872" s="7"/>
      <c r="DX872" s="7"/>
      <c r="DY872" s="7"/>
      <c r="DZ872" s="7"/>
      <c r="EA872" s="7"/>
      <c r="EB872" s="7"/>
      <c r="EC872" s="7"/>
      <c r="ED872" s="7"/>
      <c r="EE872" s="7"/>
      <c r="EF872" s="7"/>
      <c r="EG872" s="7"/>
      <c r="EH872" s="7"/>
      <c r="EI872" s="7"/>
      <c r="EJ872" s="7"/>
      <c r="EK872" s="7"/>
      <c r="EL872" s="7"/>
      <c r="EM872" s="7"/>
      <c r="EN872" s="7"/>
      <c r="EO872" s="7"/>
      <c r="EP872" s="7"/>
      <c r="EQ872" s="7"/>
      <c r="ER872" s="7"/>
      <c r="ES872" s="7"/>
      <c r="ET872" s="7"/>
      <c r="EU872" s="7"/>
      <c r="EV872" s="7"/>
      <c r="EW872" s="7"/>
      <c r="EX872" s="7"/>
      <c r="EY872" s="7"/>
      <c r="EZ872" s="7"/>
      <c r="FA872" s="7"/>
      <c r="FB872" s="7"/>
      <c r="FC872" s="7"/>
      <c r="FD872" s="7"/>
      <c r="FE872" s="7"/>
      <c r="FF872" s="7"/>
      <c r="FG872" s="7"/>
      <c r="FH872" s="7"/>
      <c r="FI872" s="7"/>
      <c r="FJ872" s="7"/>
      <c r="FK872" s="7"/>
      <c r="FL872" s="7"/>
      <c r="FM872" s="7"/>
      <c r="FN872" s="7"/>
      <c r="FO872" s="7"/>
      <c r="FP872" s="7"/>
      <c r="FQ872" s="7"/>
      <c r="FR872" s="7"/>
      <c r="FS872" s="7"/>
      <c r="FT872" s="7"/>
      <c r="FU872" s="7"/>
      <c r="FV872" s="7"/>
      <c r="FW872" s="7"/>
      <c r="FX872" s="7"/>
      <c r="FY872" s="7"/>
      <c r="FZ872" s="7"/>
      <c r="GA872" s="7"/>
      <c r="GB872" s="7"/>
      <c r="GC872" s="7"/>
      <c r="GD872" s="7"/>
      <c r="GE872" s="7"/>
      <c r="GF872" s="7"/>
      <c r="GG872" s="7"/>
      <c r="GH872" s="7"/>
      <c r="GI872" s="7"/>
      <c r="GJ872" s="7"/>
      <c r="GK872" s="7"/>
      <c r="GL872" s="7"/>
      <c r="GM872" s="7"/>
      <c r="GN872" s="7"/>
      <c r="GO872" s="7"/>
      <c r="GP872" s="7"/>
      <c r="GQ872" s="7"/>
      <c r="GR872" s="7"/>
      <c r="GS872" s="7"/>
      <c r="GT872" s="7"/>
      <c r="GU872" s="7"/>
      <c r="GV872" s="7"/>
      <c r="GW872" s="7"/>
      <c r="GX872" s="7"/>
      <c r="GY872" s="7"/>
      <c r="GZ872" s="7"/>
      <c r="HA872" s="7"/>
      <c r="HB872" s="7"/>
      <c r="HC872" s="7"/>
      <c r="HD872" s="7"/>
      <c r="HE872" s="7"/>
      <c r="HF872" s="7"/>
      <c r="HG872" s="7"/>
      <c r="HH872" s="7"/>
      <c r="HI872" s="7"/>
      <c r="HJ872" s="7"/>
      <c r="HK872" s="7"/>
      <c r="HL872" s="7"/>
      <c r="HM872" s="7"/>
      <c r="HN872" s="7"/>
      <c r="HO872" s="7"/>
      <c r="HP872" s="7"/>
      <c r="HQ872" s="7"/>
      <c r="HR872" s="7"/>
      <c r="HS872" s="7"/>
      <c r="HT872" s="7"/>
      <c r="HU872" s="7"/>
      <c r="HV872" s="7"/>
      <c r="HW872" s="7"/>
      <c r="HX872" s="7"/>
      <c r="HY872" s="7"/>
      <c r="HZ872" s="7"/>
      <c r="IA872" s="7"/>
      <c r="IB872" s="7"/>
      <c r="IC872" s="7"/>
      <c r="ID872" s="7"/>
      <c r="IE872" s="7"/>
      <c r="IF872" s="7"/>
      <c r="IG872" s="7"/>
      <c r="IH872" s="7"/>
      <c r="II872" s="7"/>
      <c r="IJ872" s="7"/>
      <c r="IK872" s="7"/>
      <c r="IL872" s="7"/>
      <c r="IM872" s="7"/>
      <c r="IN872" s="7"/>
      <c r="IO872" s="7"/>
      <c r="IP872" s="7"/>
      <c r="IQ872" s="7"/>
      <c r="IR872" s="7"/>
      <c r="IS872" s="7"/>
      <c r="IT872" s="7"/>
      <c r="IU872" s="7"/>
    </row>
    <row r="873" spans="1:255" ht="14.25">
      <c r="A873" s="69" t="s">
        <v>694</v>
      </c>
      <c r="B873" s="69"/>
      <c r="C873" s="66">
        <f t="shared" si="13"/>
        <v>0</v>
      </c>
      <c r="D873" s="69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  <c r="AC873" s="70"/>
      <c r="AD873" s="70"/>
      <c r="AE873" s="70"/>
      <c r="AF873" s="70"/>
      <c r="AG873" s="70"/>
      <c r="AH873" s="70"/>
      <c r="AI873" s="70"/>
      <c r="AJ873" s="70"/>
      <c r="AK873" s="70"/>
      <c r="AL873" s="70"/>
      <c r="AM873" s="70"/>
      <c r="AN873" s="70"/>
      <c r="AO873" s="70"/>
      <c r="AP873" s="70"/>
      <c r="AQ873" s="70"/>
      <c r="AR873" s="70"/>
      <c r="AS873" s="70"/>
      <c r="AT873" s="70"/>
      <c r="AU873" s="70"/>
      <c r="AV873" s="70"/>
      <c r="AW873" s="70"/>
      <c r="AX873" s="70"/>
      <c r="AY873" s="70"/>
      <c r="AZ873" s="70"/>
      <c r="BA873" s="70"/>
      <c r="BB873" s="70"/>
      <c r="BC873" s="70"/>
      <c r="BD873" s="70"/>
      <c r="BE873" s="70"/>
      <c r="BF873" s="70"/>
      <c r="BG873" s="70"/>
      <c r="BH873" s="70"/>
      <c r="BI873" s="70"/>
      <c r="BJ873" s="70"/>
      <c r="BK873" s="70"/>
      <c r="BL873" s="70"/>
      <c r="BM873" s="70"/>
      <c r="BN873" s="70"/>
      <c r="BO873" s="70"/>
      <c r="BP873" s="70"/>
      <c r="BQ873" s="70"/>
      <c r="BR873" s="70"/>
      <c r="BS873" s="70"/>
      <c r="BT873" s="70"/>
      <c r="BU873" s="70"/>
      <c r="BV873" s="70"/>
      <c r="BW873" s="70"/>
      <c r="BX873" s="70"/>
      <c r="BY873" s="70"/>
      <c r="BZ873" s="70"/>
      <c r="CA873" s="70"/>
      <c r="CB873" s="70"/>
      <c r="CC873" s="70"/>
      <c r="CD873" s="70"/>
      <c r="CE873" s="70"/>
      <c r="CF873" s="70"/>
      <c r="CG873" s="70"/>
      <c r="CH873" s="70"/>
      <c r="CI873" s="70"/>
      <c r="CJ873" s="70"/>
      <c r="CK873" s="70"/>
      <c r="CL873" s="70"/>
      <c r="CM873" s="70"/>
      <c r="CN873" s="70"/>
      <c r="CO873" s="70"/>
      <c r="CP873" s="70"/>
      <c r="CQ873" s="70"/>
      <c r="CR873" s="70"/>
      <c r="CS873" s="70"/>
      <c r="CT873" s="70"/>
      <c r="CU873" s="70"/>
      <c r="CV873" s="70"/>
      <c r="CW873" s="70"/>
      <c r="CX873" s="70"/>
      <c r="CY873" s="70"/>
      <c r="CZ873" s="70"/>
      <c r="DA873" s="70"/>
      <c r="DB873" s="70"/>
      <c r="DC873" s="70"/>
      <c r="DD873" s="70"/>
      <c r="DE873" s="70"/>
      <c r="DF873" s="70"/>
      <c r="DG873" s="70"/>
      <c r="DH873" s="70"/>
      <c r="DI873" s="70"/>
      <c r="DJ873" s="70"/>
      <c r="DK873" s="70"/>
      <c r="DL873" s="70"/>
      <c r="DM873" s="70"/>
      <c r="DN873" s="70"/>
      <c r="DO873" s="70"/>
      <c r="DP873" s="70"/>
      <c r="DQ873" s="70"/>
      <c r="DR873" s="70"/>
      <c r="DS873" s="70"/>
      <c r="DT873" s="70"/>
      <c r="DU873" s="70"/>
      <c r="DV873" s="70"/>
      <c r="DW873" s="70"/>
      <c r="DX873" s="70"/>
      <c r="DY873" s="70"/>
      <c r="DZ873" s="70"/>
      <c r="EA873" s="70"/>
      <c r="EB873" s="70"/>
      <c r="EC873" s="70"/>
      <c r="ED873" s="70"/>
      <c r="EE873" s="70"/>
      <c r="EF873" s="70"/>
      <c r="EG873" s="70"/>
      <c r="EH873" s="70"/>
      <c r="EI873" s="70"/>
      <c r="EJ873" s="70"/>
      <c r="EK873" s="70"/>
      <c r="EL873" s="70"/>
      <c r="EM873" s="70"/>
      <c r="EN873" s="70"/>
      <c r="EO873" s="70"/>
      <c r="EP873" s="70"/>
      <c r="EQ873" s="70"/>
      <c r="ER873" s="70"/>
      <c r="ES873" s="70"/>
      <c r="ET873" s="70"/>
      <c r="EU873" s="70"/>
      <c r="EV873" s="70"/>
      <c r="EW873" s="70"/>
      <c r="EX873" s="70"/>
      <c r="EY873" s="70"/>
      <c r="EZ873" s="70"/>
      <c r="FA873" s="70"/>
      <c r="FB873" s="70"/>
      <c r="FC873" s="70"/>
      <c r="FD873" s="70"/>
      <c r="FE873" s="70"/>
      <c r="FF873" s="70"/>
      <c r="FG873" s="70"/>
      <c r="FH873" s="70"/>
      <c r="FI873" s="70"/>
      <c r="FJ873" s="70"/>
      <c r="FK873" s="70"/>
      <c r="FL873" s="70"/>
      <c r="FM873" s="70"/>
      <c r="FN873" s="70"/>
      <c r="FO873" s="70"/>
      <c r="FP873" s="70"/>
      <c r="FQ873" s="70"/>
      <c r="FR873" s="70"/>
      <c r="FS873" s="70"/>
      <c r="FT873" s="70"/>
      <c r="FU873" s="70"/>
      <c r="FV873" s="70"/>
      <c r="FW873" s="70"/>
      <c r="FX873" s="70"/>
      <c r="FY873" s="70"/>
      <c r="FZ873" s="70"/>
      <c r="GA873" s="70"/>
      <c r="GB873" s="70"/>
      <c r="GC873" s="70"/>
      <c r="GD873" s="70"/>
      <c r="GE873" s="70"/>
      <c r="GF873" s="70"/>
      <c r="GG873" s="70"/>
      <c r="GH873" s="70"/>
      <c r="GI873" s="70"/>
      <c r="GJ873" s="70"/>
      <c r="GK873" s="70"/>
      <c r="GL873" s="70"/>
      <c r="GM873" s="70"/>
      <c r="GN873" s="70"/>
      <c r="GO873" s="70"/>
      <c r="GP873" s="70"/>
      <c r="GQ873" s="70"/>
      <c r="GR873" s="70"/>
      <c r="GS873" s="70"/>
      <c r="GT873" s="70"/>
      <c r="GU873" s="70"/>
      <c r="GV873" s="70"/>
      <c r="GW873" s="70"/>
      <c r="GX873" s="70"/>
      <c r="GY873" s="70"/>
      <c r="GZ873" s="70"/>
      <c r="HA873" s="70"/>
      <c r="HB873" s="70"/>
      <c r="HC873" s="70"/>
      <c r="HD873" s="70"/>
      <c r="HE873" s="70"/>
      <c r="HF873" s="70"/>
      <c r="HG873" s="70"/>
      <c r="HH873" s="70"/>
      <c r="HI873" s="70"/>
      <c r="HJ873" s="70"/>
      <c r="HK873" s="70"/>
      <c r="HL873" s="70"/>
      <c r="HM873" s="70"/>
      <c r="HN873" s="70"/>
      <c r="HO873" s="70"/>
      <c r="HP873" s="70"/>
      <c r="HQ873" s="70"/>
      <c r="HR873" s="70"/>
      <c r="HS873" s="70"/>
      <c r="HT873" s="70"/>
      <c r="HU873" s="70"/>
      <c r="HV873" s="70"/>
      <c r="HW873" s="70"/>
      <c r="HX873" s="70"/>
      <c r="HY873" s="70"/>
      <c r="HZ873" s="70"/>
      <c r="IA873" s="70"/>
      <c r="IB873" s="70"/>
      <c r="IC873" s="70"/>
      <c r="ID873" s="70"/>
      <c r="IE873" s="70"/>
      <c r="IF873" s="70"/>
      <c r="IG873" s="70"/>
      <c r="IH873" s="70"/>
      <c r="II873" s="70"/>
      <c r="IJ873" s="70"/>
      <c r="IK873" s="70"/>
      <c r="IL873" s="70"/>
      <c r="IM873" s="70"/>
      <c r="IN873" s="70"/>
      <c r="IO873" s="70"/>
      <c r="IP873" s="70"/>
      <c r="IQ873" s="70"/>
      <c r="IR873" s="70"/>
      <c r="IS873" s="70"/>
      <c r="IT873" s="70"/>
      <c r="IU873" s="70"/>
    </row>
    <row r="874" spans="1:255" ht="14.25">
      <c r="A874" s="69" t="s">
        <v>695</v>
      </c>
      <c r="B874" s="69"/>
      <c r="C874" s="66">
        <f t="shared" si="13"/>
        <v>0</v>
      </c>
      <c r="D874" s="69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  <c r="AC874" s="70"/>
      <c r="AD874" s="70"/>
      <c r="AE874" s="70"/>
      <c r="AF874" s="70"/>
      <c r="AG874" s="70"/>
      <c r="AH874" s="70"/>
      <c r="AI874" s="70"/>
      <c r="AJ874" s="70"/>
      <c r="AK874" s="70"/>
      <c r="AL874" s="70"/>
      <c r="AM874" s="70"/>
      <c r="AN874" s="70"/>
      <c r="AO874" s="70"/>
      <c r="AP874" s="70"/>
      <c r="AQ874" s="70"/>
      <c r="AR874" s="70"/>
      <c r="AS874" s="70"/>
      <c r="AT874" s="70"/>
      <c r="AU874" s="70"/>
      <c r="AV874" s="70"/>
      <c r="AW874" s="70"/>
      <c r="AX874" s="70"/>
      <c r="AY874" s="70"/>
      <c r="AZ874" s="70"/>
      <c r="BA874" s="70"/>
      <c r="BB874" s="70"/>
      <c r="BC874" s="70"/>
      <c r="BD874" s="70"/>
      <c r="BE874" s="70"/>
      <c r="BF874" s="70"/>
      <c r="BG874" s="70"/>
      <c r="BH874" s="70"/>
      <c r="BI874" s="70"/>
      <c r="BJ874" s="70"/>
      <c r="BK874" s="70"/>
      <c r="BL874" s="70"/>
      <c r="BM874" s="70"/>
      <c r="BN874" s="70"/>
      <c r="BO874" s="70"/>
      <c r="BP874" s="70"/>
      <c r="BQ874" s="70"/>
      <c r="BR874" s="70"/>
      <c r="BS874" s="70"/>
      <c r="BT874" s="70"/>
      <c r="BU874" s="70"/>
      <c r="BV874" s="70"/>
      <c r="BW874" s="70"/>
      <c r="BX874" s="70"/>
      <c r="BY874" s="70"/>
      <c r="BZ874" s="70"/>
      <c r="CA874" s="70"/>
      <c r="CB874" s="70"/>
      <c r="CC874" s="70"/>
      <c r="CD874" s="70"/>
      <c r="CE874" s="70"/>
      <c r="CF874" s="70"/>
      <c r="CG874" s="70"/>
      <c r="CH874" s="70"/>
      <c r="CI874" s="70"/>
      <c r="CJ874" s="70"/>
      <c r="CK874" s="70"/>
      <c r="CL874" s="70"/>
      <c r="CM874" s="70"/>
      <c r="CN874" s="70"/>
      <c r="CO874" s="70"/>
      <c r="CP874" s="70"/>
      <c r="CQ874" s="70"/>
      <c r="CR874" s="70"/>
      <c r="CS874" s="70"/>
      <c r="CT874" s="70"/>
      <c r="CU874" s="70"/>
      <c r="CV874" s="70"/>
      <c r="CW874" s="70"/>
      <c r="CX874" s="70"/>
      <c r="CY874" s="70"/>
      <c r="CZ874" s="70"/>
      <c r="DA874" s="70"/>
      <c r="DB874" s="70"/>
      <c r="DC874" s="70"/>
      <c r="DD874" s="70"/>
      <c r="DE874" s="70"/>
      <c r="DF874" s="70"/>
      <c r="DG874" s="70"/>
      <c r="DH874" s="70"/>
      <c r="DI874" s="70"/>
      <c r="DJ874" s="70"/>
      <c r="DK874" s="70"/>
      <c r="DL874" s="70"/>
      <c r="DM874" s="70"/>
      <c r="DN874" s="70"/>
      <c r="DO874" s="70"/>
      <c r="DP874" s="70"/>
      <c r="DQ874" s="70"/>
      <c r="DR874" s="70"/>
      <c r="DS874" s="70"/>
      <c r="DT874" s="70"/>
      <c r="DU874" s="70"/>
      <c r="DV874" s="70"/>
      <c r="DW874" s="70"/>
      <c r="DX874" s="70"/>
      <c r="DY874" s="70"/>
      <c r="DZ874" s="70"/>
      <c r="EA874" s="70"/>
      <c r="EB874" s="70"/>
      <c r="EC874" s="70"/>
      <c r="ED874" s="70"/>
      <c r="EE874" s="70"/>
      <c r="EF874" s="70"/>
      <c r="EG874" s="70"/>
      <c r="EH874" s="70"/>
      <c r="EI874" s="70"/>
      <c r="EJ874" s="70"/>
      <c r="EK874" s="70"/>
      <c r="EL874" s="70"/>
      <c r="EM874" s="70"/>
      <c r="EN874" s="70"/>
      <c r="EO874" s="70"/>
      <c r="EP874" s="70"/>
      <c r="EQ874" s="70"/>
      <c r="ER874" s="70"/>
      <c r="ES874" s="70"/>
      <c r="ET874" s="70"/>
      <c r="EU874" s="70"/>
      <c r="EV874" s="70"/>
      <c r="EW874" s="70"/>
      <c r="EX874" s="70"/>
      <c r="EY874" s="70"/>
      <c r="EZ874" s="70"/>
      <c r="FA874" s="70"/>
      <c r="FB874" s="70"/>
      <c r="FC874" s="70"/>
      <c r="FD874" s="70"/>
      <c r="FE874" s="70"/>
      <c r="FF874" s="70"/>
      <c r="FG874" s="70"/>
      <c r="FH874" s="70"/>
      <c r="FI874" s="70"/>
      <c r="FJ874" s="70"/>
      <c r="FK874" s="70"/>
      <c r="FL874" s="70"/>
      <c r="FM874" s="70"/>
      <c r="FN874" s="70"/>
      <c r="FO874" s="70"/>
      <c r="FP874" s="70"/>
      <c r="FQ874" s="70"/>
      <c r="FR874" s="70"/>
      <c r="FS874" s="70"/>
      <c r="FT874" s="70"/>
      <c r="FU874" s="70"/>
      <c r="FV874" s="70"/>
      <c r="FW874" s="70"/>
      <c r="FX874" s="70"/>
      <c r="FY874" s="70"/>
      <c r="FZ874" s="70"/>
      <c r="GA874" s="70"/>
      <c r="GB874" s="70"/>
      <c r="GC874" s="70"/>
      <c r="GD874" s="70"/>
      <c r="GE874" s="70"/>
      <c r="GF874" s="70"/>
      <c r="GG874" s="70"/>
      <c r="GH874" s="70"/>
      <c r="GI874" s="70"/>
      <c r="GJ874" s="70"/>
      <c r="GK874" s="70"/>
      <c r="GL874" s="70"/>
      <c r="GM874" s="70"/>
      <c r="GN874" s="70"/>
      <c r="GO874" s="70"/>
      <c r="GP874" s="70"/>
      <c r="GQ874" s="70"/>
      <c r="GR874" s="70"/>
      <c r="GS874" s="70"/>
      <c r="GT874" s="70"/>
      <c r="GU874" s="70"/>
      <c r="GV874" s="70"/>
      <c r="GW874" s="70"/>
      <c r="GX874" s="70"/>
      <c r="GY874" s="70"/>
      <c r="GZ874" s="70"/>
      <c r="HA874" s="70"/>
      <c r="HB874" s="70"/>
      <c r="HC874" s="70"/>
      <c r="HD874" s="70"/>
      <c r="HE874" s="70"/>
      <c r="HF874" s="70"/>
      <c r="HG874" s="70"/>
      <c r="HH874" s="70"/>
      <c r="HI874" s="70"/>
      <c r="HJ874" s="70"/>
      <c r="HK874" s="70"/>
      <c r="HL874" s="70"/>
      <c r="HM874" s="70"/>
      <c r="HN874" s="70"/>
      <c r="HO874" s="70"/>
      <c r="HP874" s="70"/>
      <c r="HQ874" s="70"/>
      <c r="HR874" s="70"/>
      <c r="HS874" s="70"/>
      <c r="HT874" s="70"/>
      <c r="HU874" s="70"/>
      <c r="HV874" s="70"/>
      <c r="HW874" s="70"/>
      <c r="HX874" s="70"/>
      <c r="HY874" s="70"/>
      <c r="HZ874" s="70"/>
      <c r="IA874" s="70"/>
      <c r="IB874" s="70"/>
      <c r="IC874" s="70"/>
      <c r="ID874" s="70"/>
      <c r="IE874" s="70"/>
      <c r="IF874" s="70"/>
      <c r="IG874" s="70"/>
      <c r="IH874" s="70"/>
      <c r="II874" s="70"/>
      <c r="IJ874" s="70"/>
      <c r="IK874" s="70"/>
      <c r="IL874" s="70"/>
      <c r="IM874" s="70"/>
      <c r="IN874" s="70"/>
      <c r="IO874" s="70"/>
      <c r="IP874" s="70"/>
      <c r="IQ874" s="70"/>
      <c r="IR874" s="70"/>
      <c r="IS874" s="70"/>
      <c r="IT874" s="70"/>
      <c r="IU874" s="70"/>
    </row>
    <row r="875" spans="1:255" s="62" customFormat="1" ht="14.25">
      <c r="A875" s="65" t="s">
        <v>696</v>
      </c>
      <c r="B875" s="65"/>
      <c r="C875" s="66">
        <f t="shared" si="13"/>
        <v>1169</v>
      </c>
      <c r="D875" s="65">
        <v>1169</v>
      </c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  <c r="CK875" s="7"/>
      <c r="CL875" s="7"/>
      <c r="CM875" s="7"/>
      <c r="CN875" s="7"/>
      <c r="CO875" s="7"/>
      <c r="CP875" s="7"/>
      <c r="CQ875" s="7"/>
      <c r="CR875" s="7"/>
      <c r="CS875" s="7"/>
      <c r="CT875" s="7"/>
      <c r="CU875" s="7"/>
      <c r="CV875" s="7"/>
      <c r="CW875" s="7"/>
      <c r="CX875" s="7"/>
      <c r="CY875" s="7"/>
      <c r="CZ875" s="7"/>
      <c r="DA875" s="7"/>
      <c r="DB875" s="7"/>
      <c r="DC875" s="7"/>
      <c r="DD875" s="7"/>
      <c r="DE875" s="7"/>
      <c r="DF875" s="7"/>
      <c r="DG875" s="7"/>
      <c r="DH875" s="7"/>
      <c r="DI875" s="7"/>
      <c r="DJ875" s="7"/>
      <c r="DK875" s="7"/>
      <c r="DL875" s="7"/>
      <c r="DM875" s="7"/>
      <c r="DN875" s="7"/>
      <c r="DO875" s="7"/>
      <c r="DP875" s="7"/>
      <c r="DQ875" s="7"/>
      <c r="DR875" s="7"/>
      <c r="DS875" s="7"/>
      <c r="DT875" s="7"/>
      <c r="DU875" s="7"/>
      <c r="DV875" s="7"/>
      <c r="DW875" s="7"/>
      <c r="DX875" s="7"/>
      <c r="DY875" s="7"/>
      <c r="DZ875" s="7"/>
      <c r="EA875" s="7"/>
      <c r="EB875" s="7"/>
      <c r="EC875" s="7"/>
      <c r="ED875" s="7"/>
      <c r="EE875" s="7"/>
      <c r="EF875" s="7"/>
      <c r="EG875" s="7"/>
      <c r="EH875" s="7"/>
      <c r="EI875" s="7"/>
      <c r="EJ875" s="7"/>
      <c r="EK875" s="7"/>
      <c r="EL875" s="7"/>
      <c r="EM875" s="7"/>
      <c r="EN875" s="7"/>
      <c r="EO875" s="7"/>
      <c r="EP875" s="7"/>
      <c r="EQ875" s="7"/>
      <c r="ER875" s="7"/>
      <c r="ES875" s="7"/>
      <c r="ET875" s="7"/>
      <c r="EU875" s="7"/>
      <c r="EV875" s="7"/>
      <c r="EW875" s="7"/>
      <c r="EX875" s="7"/>
      <c r="EY875" s="7"/>
      <c r="EZ875" s="7"/>
      <c r="FA875" s="7"/>
      <c r="FB875" s="7"/>
      <c r="FC875" s="7"/>
      <c r="FD875" s="7"/>
      <c r="FE875" s="7"/>
      <c r="FF875" s="7"/>
      <c r="FG875" s="7"/>
      <c r="FH875" s="7"/>
      <c r="FI875" s="7"/>
      <c r="FJ875" s="7"/>
      <c r="FK875" s="7"/>
      <c r="FL875" s="7"/>
      <c r="FM875" s="7"/>
      <c r="FN875" s="7"/>
      <c r="FO875" s="7"/>
      <c r="FP875" s="7"/>
      <c r="FQ875" s="7"/>
      <c r="FR875" s="7"/>
      <c r="FS875" s="7"/>
      <c r="FT875" s="7"/>
      <c r="FU875" s="7"/>
      <c r="FV875" s="7"/>
      <c r="FW875" s="7"/>
      <c r="FX875" s="7"/>
      <c r="FY875" s="7"/>
      <c r="FZ875" s="7"/>
      <c r="GA875" s="7"/>
      <c r="GB875" s="7"/>
      <c r="GC875" s="7"/>
      <c r="GD875" s="7"/>
      <c r="GE875" s="7"/>
      <c r="GF875" s="7"/>
      <c r="GG875" s="7"/>
      <c r="GH875" s="7"/>
      <c r="GI875" s="7"/>
      <c r="GJ875" s="7"/>
      <c r="GK875" s="7"/>
      <c r="GL875" s="7"/>
      <c r="GM875" s="7"/>
      <c r="GN875" s="7"/>
      <c r="GO875" s="7"/>
      <c r="GP875" s="7"/>
      <c r="GQ875" s="7"/>
      <c r="GR875" s="7"/>
      <c r="GS875" s="7"/>
      <c r="GT875" s="7"/>
      <c r="GU875" s="7"/>
      <c r="GV875" s="7"/>
      <c r="GW875" s="7"/>
      <c r="GX875" s="7"/>
      <c r="GY875" s="7"/>
      <c r="GZ875" s="7"/>
      <c r="HA875" s="7"/>
      <c r="HB875" s="7"/>
      <c r="HC875" s="7"/>
      <c r="HD875" s="7"/>
      <c r="HE875" s="7"/>
      <c r="HF875" s="7"/>
      <c r="HG875" s="7"/>
      <c r="HH875" s="7"/>
      <c r="HI875" s="7"/>
      <c r="HJ875" s="7"/>
      <c r="HK875" s="7"/>
      <c r="HL875" s="7"/>
      <c r="HM875" s="7"/>
      <c r="HN875" s="7"/>
      <c r="HO875" s="7"/>
      <c r="HP875" s="7"/>
      <c r="HQ875" s="7"/>
      <c r="HR875" s="7"/>
      <c r="HS875" s="7"/>
      <c r="HT875" s="7"/>
      <c r="HU875" s="7"/>
      <c r="HV875" s="7"/>
      <c r="HW875" s="7"/>
      <c r="HX875" s="7"/>
      <c r="HY875" s="7"/>
      <c r="HZ875" s="7"/>
      <c r="IA875" s="7"/>
      <c r="IB875" s="7"/>
      <c r="IC875" s="7"/>
      <c r="ID875" s="7"/>
      <c r="IE875" s="7"/>
      <c r="IF875" s="7"/>
      <c r="IG875" s="7"/>
      <c r="IH875" s="7"/>
      <c r="II875" s="7"/>
      <c r="IJ875" s="7"/>
      <c r="IK875" s="7"/>
      <c r="IL875" s="7"/>
      <c r="IM875" s="7"/>
      <c r="IN875" s="7"/>
      <c r="IO875" s="7"/>
      <c r="IP875" s="7"/>
      <c r="IQ875" s="7"/>
      <c r="IR875" s="7"/>
      <c r="IS875" s="7"/>
      <c r="IT875" s="7"/>
      <c r="IU875" s="7"/>
    </row>
    <row r="876" spans="1:255" s="62" customFormat="1" ht="14.25">
      <c r="A876" s="65" t="s">
        <v>697</v>
      </c>
      <c r="B876" s="65"/>
      <c r="C876" s="66">
        <f t="shared" si="13"/>
        <v>697</v>
      </c>
      <c r="D876" s="65">
        <v>697</v>
      </c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  <c r="CK876" s="7"/>
      <c r="CL876" s="7"/>
      <c r="CM876" s="7"/>
      <c r="CN876" s="7"/>
      <c r="CO876" s="7"/>
      <c r="CP876" s="7"/>
      <c r="CQ876" s="7"/>
      <c r="CR876" s="7"/>
      <c r="CS876" s="7"/>
      <c r="CT876" s="7"/>
      <c r="CU876" s="7"/>
      <c r="CV876" s="7"/>
      <c r="CW876" s="7"/>
      <c r="CX876" s="7"/>
      <c r="CY876" s="7"/>
      <c r="CZ876" s="7"/>
      <c r="DA876" s="7"/>
      <c r="DB876" s="7"/>
      <c r="DC876" s="7"/>
      <c r="DD876" s="7"/>
      <c r="DE876" s="7"/>
      <c r="DF876" s="7"/>
      <c r="DG876" s="7"/>
      <c r="DH876" s="7"/>
      <c r="DI876" s="7"/>
      <c r="DJ876" s="7"/>
      <c r="DK876" s="7"/>
      <c r="DL876" s="7"/>
      <c r="DM876" s="7"/>
      <c r="DN876" s="7"/>
      <c r="DO876" s="7"/>
      <c r="DP876" s="7"/>
      <c r="DQ876" s="7"/>
      <c r="DR876" s="7"/>
      <c r="DS876" s="7"/>
      <c r="DT876" s="7"/>
      <c r="DU876" s="7"/>
      <c r="DV876" s="7"/>
      <c r="DW876" s="7"/>
      <c r="DX876" s="7"/>
      <c r="DY876" s="7"/>
      <c r="DZ876" s="7"/>
      <c r="EA876" s="7"/>
      <c r="EB876" s="7"/>
      <c r="EC876" s="7"/>
      <c r="ED876" s="7"/>
      <c r="EE876" s="7"/>
      <c r="EF876" s="7"/>
      <c r="EG876" s="7"/>
      <c r="EH876" s="7"/>
      <c r="EI876" s="7"/>
      <c r="EJ876" s="7"/>
      <c r="EK876" s="7"/>
      <c r="EL876" s="7"/>
      <c r="EM876" s="7"/>
      <c r="EN876" s="7"/>
      <c r="EO876" s="7"/>
      <c r="EP876" s="7"/>
      <c r="EQ876" s="7"/>
      <c r="ER876" s="7"/>
      <c r="ES876" s="7"/>
      <c r="ET876" s="7"/>
      <c r="EU876" s="7"/>
      <c r="EV876" s="7"/>
      <c r="EW876" s="7"/>
      <c r="EX876" s="7"/>
      <c r="EY876" s="7"/>
      <c r="EZ876" s="7"/>
      <c r="FA876" s="7"/>
      <c r="FB876" s="7"/>
      <c r="FC876" s="7"/>
      <c r="FD876" s="7"/>
      <c r="FE876" s="7"/>
      <c r="FF876" s="7"/>
      <c r="FG876" s="7"/>
      <c r="FH876" s="7"/>
      <c r="FI876" s="7"/>
      <c r="FJ876" s="7"/>
      <c r="FK876" s="7"/>
      <c r="FL876" s="7"/>
      <c r="FM876" s="7"/>
      <c r="FN876" s="7"/>
      <c r="FO876" s="7"/>
      <c r="FP876" s="7"/>
      <c r="FQ876" s="7"/>
      <c r="FR876" s="7"/>
      <c r="FS876" s="7"/>
      <c r="FT876" s="7"/>
      <c r="FU876" s="7"/>
      <c r="FV876" s="7"/>
      <c r="FW876" s="7"/>
      <c r="FX876" s="7"/>
      <c r="FY876" s="7"/>
      <c r="FZ876" s="7"/>
      <c r="GA876" s="7"/>
      <c r="GB876" s="7"/>
      <c r="GC876" s="7"/>
      <c r="GD876" s="7"/>
      <c r="GE876" s="7"/>
      <c r="GF876" s="7"/>
      <c r="GG876" s="7"/>
      <c r="GH876" s="7"/>
      <c r="GI876" s="7"/>
      <c r="GJ876" s="7"/>
      <c r="GK876" s="7"/>
      <c r="GL876" s="7"/>
      <c r="GM876" s="7"/>
      <c r="GN876" s="7"/>
      <c r="GO876" s="7"/>
      <c r="GP876" s="7"/>
      <c r="GQ876" s="7"/>
      <c r="GR876" s="7"/>
      <c r="GS876" s="7"/>
      <c r="GT876" s="7"/>
      <c r="GU876" s="7"/>
      <c r="GV876" s="7"/>
      <c r="GW876" s="7"/>
      <c r="GX876" s="7"/>
      <c r="GY876" s="7"/>
      <c r="GZ876" s="7"/>
      <c r="HA876" s="7"/>
      <c r="HB876" s="7"/>
      <c r="HC876" s="7"/>
      <c r="HD876" s="7"/>
      <c r="HE876" s="7"/>
      <c r="HF876" s="7"/>
      <c r="HG876" s="7"/>
      <c r="HH876" s="7"/>
      <c r="HI876" s="7"/>
      <c r="HJ876" s="7"/>
      <c r="HK876" s="7"/>
      <c r="HL876" s="7"/>
      <c r="HM876" s="7"/>
      <c r="HN876" s="7"/>
      <c r="HO876" s="7"/>
      <c r="HP876" s="7"/>
      <c r="HQ876" s="7"/>
      <c r="HR876" s="7"/>
      <c r="HS876" s="7"/>
      <c r="HT876" s="7"/>
      <c r="HU876" s="7"/>
      <c r="HV876" s="7"/>
      <c r="HW876" s="7"/>
      <c r="HX876" s="7"/>
      <c r="HY876" s="7"/>
      <c r="HZ876" s="7"/>
      <c r="IA876" s="7"/>
      <c r="IB876" s="7"/>
      <c r="IC876" s="7"/>
      <c r="ID876" s="7"/>
      <c r="IE876" s="7"/>
      <c r="IF876" s="7"/>
      <c r="IG876" s="7"/>
      <c r="IH876" s="7"/>
      <c r="II876" s="7"/>
      <c r="IJ876" s="7"/>
      <c r="IK876" s="7"/>
      <c r="IL876" s="7"/>
      <c r="IM876" s="7"/>
      <c r="IN876" s="7"/>
      <c r="IO876" s="7"/>
      <c r="IP876" s="7"/>
      <c r="IQ876" s="7"/>
      <c r="IR876" s="7"/>
      <c r="IS876" s="7"/>
      <c r="IT876" s="7"/>
      <c r="IU876" s="7"/>
    </row>
    <row r="877" spans="1:255" ht="14.25">
      <c r="A877" s="69" t="s">
        <v>698</v>
      </c>
      <c r="B877" s="69"/>
      <c r="C877" s="66">
        <f t="shared" si="13"/>
        <v>0</v>
      </c>
      <c r="D877" s="69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  <c r="AC877" s="70"/>
      <c r="AD877" s="70"/>
      <c r="AE877" s="70"/>
      <c r="AF877" s="70"/>
      <c r="AG877" s="70"/>
      <c r="AH877" s="70"/>
      <c r="AI877" s="70"/>
      <c r="AJ877" s="70"/>
      <c r="AK877" s="70"/>
      <c r="AL877" s="70"/>
      <c r="AM877" s="70"/>
      <c r="AN877" s="70"/>
      <c r="AO877" s="70"/>
      <c r="AP877" s="70"/>
      <c r="AQ877" s="70"/>
      <c r="AR877" s="70"/>
      <c r="AS877" s="70"/>
      <c r="AT877" s="70"/>
      <c r="AU877" s="70"/>
      <c r="AV877" s="70"/>
      <c r="AW877" s="70"/>
      <c r="AX877" s="70"/>
      <c r="AY877" s="70"/>
      <c r="AZ877" s="70"/>
      <c r="BA877" s="70"/>
      <c r="BB877" s="70"/>
      <c r="BC877" s="70"/>
      <c r="BD877" s="70"/>
      <c r="BE877" s="70"/>
      <c r="BF877" s="70"/>
      <c r="BG877" s="70"/>
      <c r="BH877" s="70"/>
      <c r="BI877" s="70"/>
      <c r="BJ877" s="70"/>
      <c r="BK877" s="70"/>
      <c r="BL877" s="70"/>
      <c r="BM877" s="70"/>
      <c r="BN877" s="70"/>
      <c r="BO877" s="70"/>
      <c r="BP877" s="70"/>
      <c r="BQ877" s="70"/>
      <c r="BR877" s="70"/>
      <c r="BS877" s="70"/>
      <c r="BT877" s="70"/>
      <c r="BU877" s="70"/>
      <c r="BV877" s="70"/>
      <c r="BW877" s="70"/>
      <c r="BX877" s="70"/>
      <c r="BY877" s="70"/>
      <c r="BZ877" s="70"/>
      <c r="CA877" s="70"/>
      <c r="CB877" s="70"/>
      <c r="CC877" s="70"/>
      <c r="CD877" s="70"/>
      <c r="CE877" s="70"/>
      <c r="CF877" s="70"/>
      <c r="CG877" s="70"/>
      <c r="CH877" s="70"/>
      <c r="CI877" s="70"/>
      <c r="CJ877" s="70"/>
      <c r="CK877" s="70"/>
      <c r="CL877" s="70"/>
      <c r="CM877" s="70"/>
      <c r="CN877" s="70"/>
      <c r="CO877" s="70"/>
      <c r="CP877" s="70"/>
      <c r="CQ877" s="70"/>
      <c r="CR877" s="70"/>
      <c r="CS877" s="70"/>
      <c r="CT877" s="70"/>
      <c r="CU877" s="70"/>
      <c r="CV877" s="70"/>
      <c r="CW877" s="70"/>
      <c r="CX877" s="70"/>
      <c r="CY877" s="70"/>
      <c r="CZ877" s="70"/>
      <c r="DA877" s="70"/>
      <c r="DB877" s="70"/>
      <c r="DC877" s="70"/>
      <c r="DD877" s="70"/>
      <c r="DE877" s="70"/>
      <c r="DF877" s="70"/>
      <c r="DG877" s="70"/>
      <c r="DH877" s="70"/>
      <c r="DI877" s="70"/>
      <c r="DJ877" s="70"/>
      <c r="DK877" s="70"/>
      <c r="DL877" s="70"/>
      <c r="DM877" s="70"/>
      <c r="DN877" s="70"/>
      <c r="DO877" s="70"/>
      <c r="DP877" s="70"/>
      <c r="DQ877" s="70"/>
      <c r="DR877" s="70"/>
      <c r="DS877" s="70"/>
      <c r="DT877" s="70"/>
      <c r="DU877" s="70"/>
      <c r="DV877" s="70"/>
      <c r="DW877" s="70"/>
      <c r="DX877" s="70"/>
      <c r="DY877" s="70"/>
      <c r="DZ877" s="70"/>
      <c r="EA877" s="70"/>
      <c r="EB877" s="70"/>
      <c r="EC877" s="70"/>
      <c r="ED877" s="70"/>
      <c r="EE877" s="70"/>
      <c r="EF877" s="70"/>
      <c r="EG877" s="70"/>
      <c r="EH877" s="70"/>
      <c r="EI877" s="70"/>
      <c r="EJ877" s="70"/>
      <c r="EK877" s="70"/>
      <c r="EL877" s="70"/>
      <c r="EM877" s="70"/>
      <c r="EN877" s="70"/>
      <c r="EO877" s="70"/>
      <c r="EP877" s="70"/>
      <c r="EQ877" s="70"/>
      <c r="ER877" s="70"/>
      <c r="ES877" s="70"/>
      <c r="ET877" s="70"/>
      <c r="EU877" s="70"/>
      <c r="EV877" s="70"/>
      <c r="EW877" s="70"/>
      <c r="EX877" s="70"/>
      <c r="EY877" s="70"/>
      <c r="EZ877" s="70"/>
      <c r="FA877" s="70"/>
      <c r="FB877" s="70"/>
      <c r="FC877" s="70"/>
      <c r="FD877" s="70"/>
      <c r="FE877" s="70"/>
      <c r="FF877" s="70"/>
      <c r="FG877" s="70"/>
      <c r="FH877" s="70"/>
      <c r="FI877" s="70"/>
      <c r="FJ877" s="70"/>
      <c r="FK877" s="70"/>
      <c r="FL877" s="70"/>
      <c r="FM877" s="70"/>
      <c r="FN877" s="70"/>
      <c r="FO877" s="70"/>
      <c r="FP877" s="70"/>
      <c r="FQ877" s="70"/>
      <c r="FR877" s="70"/>
      <c r="FS877" s="70"/>
      <c r="FT877" s="70"/>
      <c r="FU877" s="70"/>
      <c r="FV877" s="70"/>
      <c r="FW877" s="70"/>
      <c r="FX877" s="70"/>
      <c r="FY877" s="70"/>
      <c r="FZ877" s="70"/>
      <c r="GA877" s="70"/>
      <c r="GB877" s="70"/>
      <c r="GC877" s="70"/>
      <c r="GD877" s="70"/>
      <c r="GE877" s="70"/>
      <c r="GF877" s="70"/>
      <c r="GG877" s="70"/>
      <c r="GH877" s="70"/>
      <c r="GI877" s="70"/>
      <c r="GJ877" s="70"/>
      <c r="GK877" s="70"/>
      <c r="GL877" s="70"/>
      <c r="GM877" s="70"/>
      <c r="GN877" s="70"/>
      <c r="GO877" s="70"/>
      <c r="GP877" s="70"/>
      <c r="GQ877" s="70"/>
      <c r="GR877" s="70"/>
      <c r="GS877" s="70"/>
      <c r="GT877" s="70"/>
      <c r="GU877" s="70"/>
      <c r="GV877" s="70"/>
      <c r="GW877" s="70"/>
      <c r="GX877" s="70"/>
      <c r="GY877" s="70"/>
      <c r="GZ877" s="70"/>
      <c r="HA877" s="70"/>
      <c r="HB877" s="70"/>
      <c r="HC877" s="70"/>
      <c r="HD877" s="70"/>
      <c r="HE877" s="70"/>
      <c r="HF877" s="70"/>
      <c r="HG877" s="70"/>
      <c r="HH877" s="70"/>
      <c r="HI877" s="70"/>
      <c r="HJ877" s="70"/>
      <c r="HK877" s="70"/>
      <c r="HL877" s="70"/>
      <c r="HM877" s="70"/>
      <c r="HN877" s="70"/>
      <c r="HO877" s="70"/>
      <c r="HP877" s="70"/>
      <c r="HQ877" s="70"/>
      <c r="HR877" s="70"/>
      <c r="HS877" s="70"/>
      <c r="HT877" s="70"/>
      <c r="HU877" s="70"/>
      <c r="HV877" s="70"/>
      <c r="HW877" s="70"/>
      <c r="HX877" s="70"/>
      <c r="HY877" s="70"/>
      <c r="HZ877" s="70"/>
      <c r="IA877" s="70"/>
      <c r="IB877" s="70"/>
      <c r="IC877" s="70"/>
      <c r="ID877" s="70"/>
      <c r="IE877" s="70"/>
      <c r="IF877" s="70"/>
      <c r="IG877" s="70"/>
      <c r="IH877" s="70"/>
      <c r="II877" s="70"/>
      <c r="IJ877" s="70"/>
      <c r="IK877" s="70"/>
      <c r="IL877" s="70"/>
      <c r="IM877" s="70"/>
      <c r="IN877" s="70"/>
      <c r="IO877" s="70"/>
      <c r="IP877" s="70"/>
      <c r="IQ877" s="70"/>
      <c r="IR877" s="70"/>
      <c r="IS877" s="70"/>
      <c r="IT877" s="70"/>
      <c r="IU877" s="70"/>
    </row>
    <row r="878" spans="1:255" ht="14.25">
      <c r="A878" s="69" t="s">
        <v>672</v>
      </c>
      <c r="B878" s="69"/>
      <c r="C878" s="66">
        <f t="shared" si="13"/>
        <v>0</v>
      </c>
      <c r="D878" s="69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  <c r="AC878" s="70"/>
      <c r="AD878" s="70"/>
      <c r="AE878" s="70"/>
      <c r="AF878" s="70"/>
      <c r="AG878" s="70"/>
      <c r="AH878" s="70"/>
      <c r="AI878" s="70"/>
      <c r="AJ878" s="70"/>
      <c r="AK878" s="70"/>
      <c r="AL878" s="70"/>
      <c r="AM878" s="70"/>
      <c r="AN878" s="70"/>
      <c r="AO878" s="70"/>
      <c r="AP878" s="70"/>
      <c r="AQ878" s="70"/>
      <c r="AR878" s="70"/>
      <c r="AS878" s="70"/>
      <c r="AT878" s="70"/>
      <c r="AU878" s="70"/>
      <c r="AV878" s="70"/>
      <c r="AW878" s="70"/>
      <c r="AX878" s="70"/>
      <c r="AY878" s="70"/>
      <c r="AZ878" s="70"/>
      <c r="BA878" s="70"/>
      <c r="BB878" s="70"/>
      <c r="BC878" s="70"/>
      <c r="BD878" s="70"/>
      <c r="BE878" s="70"/>
      <c r="BF878" s="70"/>
      <c r="BG878" s="70"/>
      <c r="BH878" s="70"/>
      <c r="BI878" s="70"/>
      <c r="BJ878" s="70"/>
      <c r="BK878" s="70"/>
      <c r="BL878" s="70"/>
      <c r="BM878" s="70"/>
      <c r="BN878" s="70"/>
      <c r="BO878" s="70"/>
      <c r="BP878" s="70"/>
      <c r="BQ878" s="70"/>
      <c r="BR878" s="70"/>
      <c r="BS878" s="70"/>
      <c r="BT878" s="70"/>
      <c r="BU878" s="70"/>
      <c r="BV878" s="70"/>
      <c r="BW878" s="70"/>
      <c r="BX878" s="70"/>
      <c r="BY878" s="70"/>
      <c r="BZ878" s="70"/>
      <c r="CA878" s="70"/>
      <c r="CB878" s="70"/>
      <c r="CC878" s="70"/>
      <c r="CD878" s="70"/>
      <c r="CE878" s="70"/>
      <c r="CF878" s="70"/>
      <c r="CG878" s="70"/>
      <c r="CH878" s="70"/>
      <c r="CI878" s="70"/>
      <c r="CJ878" s="70"/>
      <c r="CK878" s="70"/>
      <c r="CL878" s="70"/>
      <c r="CM878" s="70"/>
      <c r="CN878" s="70"/>
      <c r="CO878" s="70"/>
      <c r="CP878" s="70"/>
      <c r="CQ878" s="70"/>
      <c r="CR878" s="70"/>
      <c r="CS878" s="70"/>
      <c r="CT878" s="70"/>
      <c r="CU878" s="70"/>
      <c r="CV878" s="70"/>
      <c r="CW878" s="70"/>
      <c r="CX878" s="70"/>
      <c r="CY878" s="70"/>
      <c r="CZ878" s="70"/>
      <c r="DA878" s="70"/>
      <c r="DB878" s="70"/>
      <c r="DC878" s="70"/>
      <c r="DD878" s="70"/>
      <c r="DE878" s="70"/>
      <c r="DF878" s="70"/>
      <c r="DG878" s="70"/>
      <c r="DH878" s="70"/>
      <c r="DI878" s="70"/>
      <c r="DJ878" s="70"/>
      <c r="DK878" s="70"/>
      <c r="DL878" s="70"/>
      <c r="DM878" s="70"/>
      <c r="DN878" s="70"/>
      <c r="DO878" s="70"/>
      <c r="DP878" s="70"/>
      <c r="DQ878" s="70"/>
      <c r="DR878" s="70"/>
      <c r="DS878" s="70"/>
      <c r="DT878" s="70"/>
      <c r="DU878" s="70"/>
      <c r="DV878" s="70"/>
      <c r="DW878" s="70"/>
      <c r="DX878" s="70"/>
      <c r="DY878" s="70"/>
      <c r="DZ878" s="70"/>
      <c r="EA878" s="70"/>
      <c r="EB878" s="70"/>
      <c r="EC878" s="70"/>
      <c r="ED878" s="70"/>
      <c r="EE878" s="70"/>
      <c r="EF878" s="70"/>
      <c r="EG878" s="70"/>
      <c r="EH878" s="70"/>
      <c r="EI878" s="70"/>
      <c r="EJ878" s="70"/>
      <c r="EK878" s="70"/>
      <c r="EL878" s="70"/>
      <c r="EM878" s="70"/>
      <c r="EN878" s="70"/>
      <c r="EO878" s="70"/>
      <c r="EP878" s="70"/>
      <c r="EQ878" s="70"/>
      <c r="ER878" s="70"/>
      <c r="ES878" s="70"/>
      <c r="ET878" s="70"/>
      <c r="EU878" s="70"/>
      <c r="EV878" s="70"/>
      <c r="EW878" s="70"/>
      <c r="EX878" s="70"/>
      <c r="EY878" s="70"/>
      <c r="EZ878" s="70"/>
      <c r="FA878" s="70"/>
      <c r="FB878" s="70"/>
      <c r="FC878" s="70"/>
      <c r="FD878" s="70"/>
      <c r="FE878" s="70"/>
      <c r="FF878" s="70"/>
      <c r="FG878" s="70"/>
      <c r="FH878" s="70"/>
      <c r="FI878" s="70"/>
      <c r="FJ878" s="70"/>
      <c r="FK878" s="70"/>
      <c r="FL878" s="70"/>
      <c r="FM878" s="70"/>
      <c r="FN878" s="70"/>
      <c r="FO878" s="70"/>
      <c r="FP878" s="70"/>
      <c r="FQ878" s="70"/>
      <c r="FR878" s="70"/>
      <c r="FS878" s="70"/>
      <c r="FT878" s="70"/>
      <c r="FU878" s="70"/>
      <c r="FV878" s="70"/>
      <c r="FW878" s="70"/>
      <c r="FX878" s="70"/>
      <c r="FY878" s="70"/>
      <c r="FZ878" s="70"/>
      <c r="GA878" s="70"/>
      <c r="GB878" s="70"/>
      <c r="GC878" s="70"/>
      <c r="GD878" s="70"/>
      <c r="GE878" s="70"/>
      <c r="GF878" s="70"/>
      <c r="GG878" s="70"/>
      <c r="GH878" s="70"/>
      <c r="GI878" s="70"/>
      <c r="GJ878" s="70"/>
      <c r="GK878" s="70"/>
      <c r="GL878" s="70"/>
      <c r="GM878" s="70"/>
      <c r="GN878" s="70"/>
      <c r="GO878" s="70"/>
      <c r="GP878" s="70"/>
      <c r="GQ878" s="70"/>
      <c r="GR878" s="70"/>
      <c r="GS878" s="70"/>
      <c r="GT878" s="70"/>
      <c r="GU878" s="70"/>
      <c r="GV878" s="70"/>
      <c r="GW878" s="70"/>
      <c r="GX878" s="70"/>
      <c r="GY878" s="70"/>
      <c r="GZ878" s="70"/>
      <c r="HA878" s="70"/>
      <c r="HB878" s="70"/>
      <c r="HC878" s="70"/>
      <c r="HD878" s="70"/>
      <c r="HE878" s="70"/>
      <c r="HF878" s="70"/>
      <c r="HG878" s="70"/>
      <c r="HH878" s="70"/>
      <c r="HI878" s="70"/>
      <c r="HJ878" s="70"/>
      <c r="HK878" s="70"/>
      <c r="HL878" s="70"/>
      <c r="HM878" s="70"/>
      <c r="HN878" s="70"/>
      <c r="HO878" s="70"/>
      <c r="HP878" s="70"/>
      <c r="HQ878" s="70"/>
      <c r="HR878" s="70"/>
      <c r="HS878" s="70"/>
      <c r="HT878" s="70"/>
      <c r="HU878" s="70"/>
      <c r="HV878" s="70"/>
      <c r="HW878" s="70"/>
      <c r="HX878" s="70"/>
      <c r="HY878" s="70"/>
      <c r="HZ878" s="70"/>
      <c r="IA878" s="70"/>
      <c r="IB878" s="70"/>
      <c r="IC878" s="70"/>
      <c r="ID878" s="70"/>
      <c r="IE878" s="70"/>
      <c r="IF878" s="70"/>
      <c r="IG878" s="70"/>
      <c r="IH878" s="70"/>
      <c r="II878" s="70"/>
      <c r="IJ878" s="70"/>
      <c r="IK878" s="70"/>
      <c r="IL878" s="70"/>
      <c r="IM878" s="70"/>
      <c r="IN878" s="70"/>
      <c r="IO878" s="70"/>
      <c r="IP878" s="70"/>
      <c r="IQ878" s="70"/>
      <c r="IR878" s="70"/>
      <c r="IS878" s="70"/>
      <c r="IT878" s="70"/>
      <c r="IU878" s="70"/>
    </row>
    <row r="879" spans="1:255" ht="14.25">
      <c r="A879" s="69" t="s">
        <v>699</v>
      </c>
      <c r="B879" s="69"/>
      <c r="C879" s="66">
        <f t="shared" si="13"/>
        <v>0</v>
      </c>
      <c r="D879" s="69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  <c r="AC879" s="70"/>
      <c r="AD879" s="70"/>
      <c r="AE879" s="70"/>
      <c r="AF879" s="70"/>
      <c r="AG879" s="70"/>
      <c r="AH879" s="70"/>
      <c r="AI879" s="70"/>
      <c r="AJ879" s="70"/>
      <c r="AK879" s="70"/>
      <c r="AL879" s="70"/>
      <c r="AM879" s="70"/>
      <c r="AN879" s="70"/>
      <c r="AO879" s="70"/>
      <c r="AP879" s="70"/>
      <c r="AQ879" s="70"/>
      <c r="AR879" s="70"/>
      <c r="AS879" s="70"/>
      <c r="AT879" s="70"/>
      <c r="AU879" s="70"/>
      <c r="AV879" s="70"/>
      <c r="AW879" s="70"/>
      <c r="AX879" s="70"/>
      <c r="AY879" s="70"/>
      <c r="AZ879" s="70"/>
      <c r="BA879" s="70"/>
      <c r="BB879" s="70"/>
      <c r="BC879" s="70"/>
      <c r="BD879" s="70"/>
      <c r="BE879" s="70"/>
      <c r="BF879" s="70"/>
      <c r="BG879" s="70"/>
      <c r="BH879" s="70"/>
      <c r="BI879" s="70"/>
      <c r="BJ879" s="70"/>
      <c r="BK879" s="70"/>
      <c r="BL879" s="70"/>
      <c r="BM879" s="70"/>
      <c r="BN879" s="70"/>
      <c r="BO879" s="70"/>
      <c r="BP879" s="70"/>
      <c r="BQ879" s="70"/>
      <c r="BR879" s="70"/>
      <c r="BS879" s="70"/>
      <c r="BT879" s="70"/>
      <c r="BU879" s="70"/>
      <c r="BV879" s="70"/>
      <c r="BW879" s="70"/>
      <c r="BX879" s="70"/>
      <c r="BY879" s="70"/>
      <c r="BZ879" s="70"/>
      <c r="CA879" s="70"/>
      <c r="CB879" s="70"/>
      <c r="CC879" s="70"/>
      <c r="CD879" s="70"/>
      <c r="CE879" s="70"/>
      <c r="CF879" s="70"/>
      <c r="CG879" s="70"/>
      <c r="CH879" s="70"/>
      <c r="CI879" s="70"/>
      <c r="CJ879" s="70"/>
      <c r="CK879" s="70"/>
      <c r="CL879" s="70"/>
      <c r="CM879" s="70"/>
      <c r="CN879" s="70"/>
      <c r="CO879" s="70"/>
      <c r="CP879" s="70"/>
      <c r="CQ879" s="70"/>
      <c r="CR879" s="70"/>
      <c r="CS879" s="70"/>
      <c r="CT879" s="70"/>
      <c r="CU879" s="70"/>
      <c r="CV879" s="70"/>
      <c r="CW879" s="70"/>
      <c r="CX879" s="70"/>
      <c r="CY879" s="70"/>
      <c r="CZ879" s="70"/>
      <c r="DA879" s="70"/>
      <c r="DB879" s="70"/>
      <c r="DC879" s="70"/>
      <c r="DD879" s="70"/>
      <c r="DE879" s="70"/>
      <c r="DF879" s="70"/>
      <c r="DG879" s="70"/>
      <c r="DH879" s="70"/>
      <c r="DI879" s="70"/>
      <c r="DJ879" s="70"/>
      <c r="DK879" s="70"/>
      <c r="DL879" s="70"/>
      <c r="DM879" s="70"/>
      <c r="DN879" s="70"/>
      <c r="DO879" s="70"/>
      <c r="DP879" s="70"/>
      <c r="DQ879" s="70"/>
      <c r="DR879" s="70"/>
      <c r="DS879" s="70"/>
      <c r="DT879" s="70"/>
      <c r="DU879" s="70"/>
      <c r="DV879" s="70"/>
      <c r="DW879" s="70"/>
      <c r="DX879" s="70"/>
      <c r="DY879" s="70"/>
      <c r="DZ879" s="70"/>
      <c r="EA879" s="70"/>
      <c r="EB879" s="70"/>
      <c r="EC879" s="70"/>
      <c r="ED879" s="70"/>
      <c r="EE879" s="70"/>
      <c r="EF879" s="70"/>
      <c r="EG879" s="70"/>
      <c r="EH879" s="70"/>
      <c r="EI879" s="70"/>
      <c r="EJ879" s="70"/>
      <c r="EK879" s="70"/>
      <c r="EL879" s="70"/>
      <c r="EM879" s="70"/>
      <c r="EN879" s="70"/>
      <c r="EO879" s="70"/>
      <c r="EP879" s="70"/>
      <c r="EQ879" s="70"/>
      <c r="ER879" s="70"/>
      <c r="ES879" s="70"/>
      <c r="ET879" s="70"/>
      <c r="EU879" s="70"/>
      <c r="EV879" s="70"/>
      <c r="EW879" s="70"/>
      <c r="EX879" s="70"/>
      <c r="EY879" s="70"/>
      <c r="EZ879" s="70"/>
      <c r="FA879" s="70"/>
      <c r="FB879" s="70"/>
      <c r="FC879" s="70"/>
      <c r="FD879" s="70"/>
      <c r="FE879" s="70"/>
      <c r="FF879" s="70"/>
      <c r="FG879" s="70"/>
      <c r="FH879" s="70"/>
      <c r="FI879" s="70"/>
      <c r="FJ879" s="70"/>
      <c r="FK879" s="70"/>
      <c r="FL879" s="70"/>
      <c r="FM879" s="70"/>
      <c r="FN879" s="70"/>
      <c r="FO879" s="70"/>
      <c r="FP879" s="70"/>
      <c r="FQ879" s="70"/>
      <c r="FR879" s="70"/>
      <c r="FS879" s="70"/>
      <c r="FT879" s="70"/>
      <c r="FU879" s="70"/>
      <c r="FV879" s="70"/>
      <c r="FW879" s="70"/>
      <c r="FX879" s="70"/>
      <c r="FY879" s="70"/>
      <c r="FZ879" s="70"/>
      <c r="GA879" s="70"/>
      <c r="GB879" s="70"/>
      <c r="GC879" s="70"/>
      <c r="GD879" s="70"/>
      <c r="GE879" s="70"/>
      <c r="GF879" s="70"/>
      <c r="GG879" s="70"/>
      <c r="GH879" s="70"/>
      <c r="GI879" s="70"/>
      <c r="GJ879" s="70"/>
      <c r="GK879" s="70"/>
      <c r="GL879" s="70"/>
      <c r="GM879" s="70"/>
      <c r="GN879" s="70"/>
      <c r="GO879" s="70"/>
      <c r="GP879" s="70"/>
      <c r="GQ879" s="70"/>
      <c r="GR879" s="70"/>
      <c r="GS879" s="70"/>
      <c r="GT879" s="70"/>
      <c r="GU879" s="70"/>
      <c r="GV879" s="70"/>
      <c r="GW879" s="70"/>
      <c r="GX879" s="70"/>
      <c r="GY879" s="70"/>
      <c r="GZ879" s="70"/>
      <c r="HA879" s="70"/>
      <c r="HB879" s="70"/>
      <c r="HC879" s="70"/>
      <c r="HD879" s="70"/>
      <c r="HE879" s="70"/>
      <c r="HF879" s="70"/>
      <c r="HG879" s="70"/>
      <c r="HH879" s="70"/>
      <c r="HI879" s="70"/>
      <c r="HJ879" s="70"/>
      <c r="HK879" s="70"/>
      <c r="HL879" s="70"/>
      <c r="HM879" s="70"/>
      <c r="HN879" s="70"/>
      <c r="HO879" s="70"/>
      <c r="HP879" s="70"/>
      <c r="HQ879" s="70"/>
      <c r="HR879" s="70"/>
      <c r="HS879" s="70"/>
      <c r="HT879" s="70"/>
      <c r="HU879" s="70"/>
      <c r="HV879" s="70"/>
      <c r="HW879" s="70"/>
      <c r="HX879" s="70"/>
      <c r="HY879" s="70"/>
      <c r="HZ879" s="70"/>
      <c r="IA879" s="70"/>
      <c r="IB879" s="70"/>
      <c r="IC879" s="70"/>
      <c r="ID879" s="70"/>
      <c r="IE879" s="70"/>
      <c r="IF879" s="70"/>
      <c r="IG879" s="70"/>
      <c r="IH879" s="70"/>
      <c r="II879" s="70"/>
      <c r="IJ879" s="70"/>
      <c r="IK879" s="70"/>
      <c r="IL879" s="70"/>
      <c r="IM879" s="70"/>
      <c r="IN879" s="70"/>
      <c r="IO879" s="70"/>
      <c r="IP879" s="70"/>
      <c r="IQ879" s="70"/>
      <c r="IR879" s="70"/>
      <c r="IS879" s="70"/>
      <c r="IT879" s="70"/>
      <c r="IU879" s="70"/>
    </row>
    <row r="880" spans="1:255" s="62" customFormat="1" ht="14.25">
      <c r="A880" s="65" t="s">
        <v>700</v>
      </c>
      <c r="B880" s="65">
        <v>979</v>
      </c>
      <c r="C880" s="66">
        <f t="shared" si="13"/>
        <v>2775</v>
      </c>
      <c r="D880" s="65">
        <v>3754</v>
      </c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  <c r="CK880" s="7"/>
      <c r="CL880" s="7"/>
      <c r="CM880" s="7"/>
      <c r="CN880" s="7"/>
      <c r="CO880" s="7"/>
      <c r="CP880" s="7"/>
      <c r="CQ880" s="7"/>
      <c r="CR880" s="7"/>
      <c r="CS880" s="7"/>
      <c r="CT880" s="7"/>
      <c r="CU880" s="7"/>
      <c r="CV880" s="7"/>
      <c r="CW880" s="7"/>
      <c r="CX880" s="7"/>
      <c r="CY880" s="7"/>
      <c r="CZ880" s="7"/>
      <c r="DA880" s="7"/>
      <c r="DB880" s="7"/>
      <c r="DC880" s="7"/>
      <c r="DD880" s="7"/>
      <c r="DE880" s="7"/>
      <c r="DF880" s="7"/>
      <c r="DG880" s="7"/>
      <c r="DH880" s="7"/>
      <c r="DI880" s="7"/>
      <c r="DJ880" s="7"/>
      <c r="DK880" s="7"/>
      <c r="DL880" s="7"/>
      <c r="DM880" s="7"/>
      <c r="DN880" s="7"/>
      <c r="DO880" s="7"/>
      <c r="DP880" s="7"/>
      <c r="DQ880" s="7"/>
      <c r="DR880" s="7"/>
      <c r="DS880" s="7"/>
      <c r="DT880" s="7"/>
      <c r="DU880" s="7"/>
      <c r="DV880" s="7"/>
      <c r="DW880" s="7"/>
      <c r="DX880" s="7"/>
      <c r="DY880" s="7"/>
      <c r="DZ880" s="7"/>
      <c r="EA880" s="7"/>
      <c r="EB880" s="7"/>
      <c r="EC880" s="7"/>
      <c r="ED880" s="7"/>
      <c r="EE880" s="7"/>
      <c r="EF880" s="7"/>
      <c r="EG880" s="7"/>
      <c r="EH880" s="7"/>
      <c r="EI880" s="7"/>
      <c r="EJ880" s="7"/>
      <c r="EK880" s="7"/>
      <c r="EL880" s="7"/>
      <c r="EM880" s="7"/>
      <c r="EN880" s="7"/>
      <c r="EO880" s="7"/>
      <c r="EP880" s="7"/>
      <c r="EQ880" s="7"/>
      <c r="ER880" s="7"/>
      <c r="ES880" s="7"/>
      <c r="ET880" s="7"/>
      <c r="EU880" s="7"/>
      <c r="EV880" s="7"/>
      <c r="EW880" s="7"/>
      <c r="EX880" s="7"/>
      <c r="EY880" s="7"/>
      <c r="EZ880" s="7"/>
      <c r="FA880" s="7"/>
      <c r="FB880" s="7"/>
      <c r="FC880" s="7"/>
      <c r="FD880" s="7"/>
      <c r="FE880" s="7"/>
      <c r="FF880" s="7"/>
      <c r="FG880" s="7"/>
      <c r="FH880" s="7"/>
      <c r="FI880" s="7"/>
      <c r="FJ880" s="7"/>
      <c r="FK880" s="7"/>
      <c r="FL880" s="7"/>
      <c r="FM880" s="7"/>
      <c r="FN880" s="7"/>
      <c r="FO880" s="7"/>
      <c r="FP880" s="7"/>
      <c r="FQ880" s="7"/>
      <c r="FR880" s="7"/>
      <c r="FS880" s="7"/>
      <c r="FT880" s="7"/>
      <c r="FU880" s="7"/>
      <c r="FV880" s="7"/>
      <c r="FW880" s="7"/>
      <c r="FX880" s="7"/>
      <c r="FY880" s="7"/>
      <c r="FZ880" s="7"/>
      <c r="GA880" s="7"/>
      <c r="GB880" s="7"/>
      <c r="GC880" s="7"/>
      <c r="GD880" s="7"/>
      <c r="GE880" s="7"/>
      <c r="GF880" s="7"/>
      <c r="GG880" s="7"/>
      <c r="GH880" s="7"/>
      <c r="GI880" s="7"/>
      <c r="GJ880" s="7"/>
      <c r="GK880" s="7"/>
      <c r="GL880" s="7"/>
      <c r="GM880" s="7"/>
      <c r="GN880" s="7"/>
      <c r="GO880" s="7"/>
      <c r="GP880" s="7"/>
      <c r="GQ880" s="7"/>
      <c r="GR880" s="7"/>
      <c r="GS880" s="7"/>
      <c r="GT880" s="7"/>
      <c r="GU880" s="7"/>
      <c r="GV880" s="7"/>
      <c r="GW880" s="7"/>
      <c r="GX880" s="7"/>
      <c r="GY880" s="7"/>
      <c r="GZ880" s="7"/>
      <c r="HA880" s="7"/>
      <c r="HB880" s="7"/>
      <c r="HC880" s="7"/>
      <c r="HD880" s="7"/>
      <c r="HE880" s="7"/>
      <c r="HF880" s="7"/>
      <c r="HG880" s="7"/>
      <c r="HH880" s="7"/>
      <c r="HI880" s="7"/>
      <c r="HJ880" s="7"/>
      <c r="HK880" s="7"/>
      <c r="HL880" s="7"/>
      <c r="HM880" s="7"/>
      <c r="HN880" s="7"/>
      <c r="HO880" s="7"/>
      <c r="HP880" s="7"/>
      <c r="HQ880" s="7"/>
      <c r="HR880" s="7"/>
      <c r="HS880" s="7"/>
      <c r="HT880" s="7"/>
      <c r="HU880" s="7"/>
      <c r="HV880" s="7"/>
      <c r="HW880" s="7"/>
      <c r="HX880" s="7"/>
      <c r="HY880" s="7"/>
      <c r="HZ880" s="7"/>
      <c r="IA880" s="7"/>
      <c r="IB880" s="7"/>
      <c r="IC880" s="7"/>
      <c r="ID880" s="7"/>
      <c r="IE880" s="7"/>
      <c r="IF880" s="7"/>
      <c r="IG880" s="7"/>
      <c r="IH880" s="7"/>
      <c r="II880" s="7"/>
      <c r="IJ880" s="7"/>
      <c r="IK880" s="7"/>
      <c r="IL880" s="7"/>
      <c r="IM880" s="7"/>
      <c r="IN880" s="7"/>
      <c r="IO880" s="7"/>
      <c r="IP880" s="7"/>
      <c r="IQ880" s="7"/>
      <c r="IR880" s="7"/>
      <c r="IS880" s="7"/>
      <c r="IT880" s="7"/>
      <c r="IU880" s="7"/>
    </row>
    <row r="881" spans="1:255" ht="14.25">
      <c r="A881" s="69" t="s">
        <v>701</v>
      </c>
      <c r="B881" s="69"/>
      <c r="C881" s="66">
        <f t="shared" si="13"/>
        <v>0</v>
      </c>
      <c r="D881" s="69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  <c r="AC881" s="70"/>
      <c r="AD881" s="70"/>
      <c r="AE881" s="70"/>
      <c r="AF881" s="70"/>
      <c r="AG881" s="70"/>
      <c r="AH881" s="70"/>
      <c r="AI881" s="70"/>
      <c r="AJ881" s="70"/>
      <c r="AK881" s="70"/>
      <c r="AL881" s="70"/>
      <c r="AM881" s="70"/>
      <c r="AN881" s="70"/>
      <c r="AO881" s="70"/>
      <c r="AP881" s="70"/>
      <c r="AQ881" s="70"/>
      <c r="AR881" s="70"/>
      <c r="AS881" s="70"/>
      <c r="AT881" s="70"/>
      <c r="AU881" s="70"/>
      <c r="AV881" s="70"/>
      <c r="AW881" s="70"/>
      <c r="AX881" s="70"/>
      <c r="AY881" s="70"/>
      <c r="AZ881" s="70"/>
      <c r="BA881" s="70"/>
      <c r="BB881" s="70"/>
      <c r="BC881" s="70"/>
      <c r="BD881" s="70"/>
      <c r="BE881" s="70"/>
      <c r="BF881" s="70"/>
      <c r="BG881" s="70"/>
      <c r="BH881" s="70"/>
      <c r="BI881" s="70"/>
      <c r="BJ881" s="70"/>
      <c r="BK881" s="70"/>
      <c r="BL881" s="70"/>
      <c r="BM881" s="70"/>
      <c r="BN881" s="70"/>
      <c r="BO881" s="70"/>
      <c r="BP881" s="70"/>
      <c r="BQ881" s="70"/>
      <c r="BR881" s="70"/>
      <c r="BS881" s="70"/>
      <c r="BT881" s="70"/>
      <c r="BU881" s="70"/>
      <c r="BV881" s="70"/>
      <c r="BW881" s="70"/>
      <c r="BX881" s="70"/>
      <c r="BY881" s="70"/>
      <c r="BZ881" s="70"/>
      <c r="CA881" s="70"/>
      <c r="CB881" s="70"/>
      <c r="CC881" s="70"/>
      <c r="CD881" s="70"/>
      <c r="CE881" s="70"/>
      <c r="CF881" s="70"/>
      <c r="CG881" s="70"/>
      <c r="CH881" s="70"/>
      <c r="CI881" s="70"/>
      <c r="CJ881" s="70"/>
      <c r="CK881" s="70"/>
      <c r="CL881" s="70"/>
      <c r="CM881" s="70"/>
      <c r="CN881" s="70"/>
      <c r="CO881" s="70"/>
      <c r="CP881" s="70"/>
      <c r="CQ881" s="70"/>
      <c r="CR881" s="70"/>
      <c r="CS881" s="70"/>
      <c r="CT881" s="70"/>
      <c r="CU881" s="70"/>
      <c r="CV881" s="70"/>
      <c r="CW881" s="70"/>
      <c r="CX881" s="70"/>
      <c r="CY881" s="70"/>
      <c r="CZ881" s="70"/>
      <c r="DA881" s="70"/>
      <c r="DB881" s="70"/>
      <c r="DC881" s="70"/>
      <c r="DD881" s="70"/>
      <c r="DE881" s="70"/>
      <c r="DF881" s="70"/>
      <c r="DG881" s="70"/>
      <c r="DH881" s="70"/>
      <c r="DI881" s="70"/>
      <c r="DJ881" s="70"/>
      <c r="DK881" s="70"/>
      <c r="DL881" s="70"/>
      <c r="DM881" s="70"/>
      <c r="DN881" s="70"/>
      <c r="DO881" s="70"/>
      <c r="DP881" s="70"/>
      <c r="DQ881" s="70"/>
      <c r="DR881" s="70"/>
      <c r="DS881" s="70"/>
      <c r="DT881" s="70"/>
      <c r="DU881" s="70"/>
      <c r="DV881" s="70"/>
      <c r="DW881" s="70"/>
      <c r="DX881" s="70"/>
      <c r="DY881" s="70"/>
      <c r="DZ881" s="70"/>
      <c r="EA881" s="70"/>
      <c r="EB881" s="70"/>
      <c r="EC881" s="70"/>
      <c r="ED881" s="70"/>
      <c r="EE881" s="70"/>
      <c r="EF881" s="70"/>
      <c r="EG881" s="70"/>
      <c r="EH881" s="70"/>
      <c r="EI881" s="70"/>
      <c r="EJ881" s="70"/>
      <c r="EK881" s="70"/>
      <c r="EL881" s="70"/>
      <c r="EM881" s="70"/>
      <c r="EN881" s="70"/>
      <c r="EO881" s="70"/>
      <c r="EP881" s="70"/>
      <c r="EQ881" s="70"/>
      <c r="ER881" s="70"/>
      <c r="ES881" s="70"/>
      <c r="ET881" s="70"/>
      <c r="EU881" s="70"/>
      <c r="EV881" s="70"/>
      <c r="EW881" s="70"/>
      <c r="EX881" s="70"/>
      <c r="EY881" s="70"/>
      <c r="EZ881" s="70"/>
      <c r="FA881" s="70"/>
      <c r="FB881" s="70"/>
      <c r="FC881" s="70"/>
      <c r="FD881" s="70"/>
      <c r="FE881" s="70"/>
      <c r="FF881" s="70"/>
      <c r="FG881" s="70"/>
      <c r="FH881" s="70"/>
      <c r="FI881" s="70"/>
      <c r="FJ881" s="70"/>
      <c r="FK881" s="70"/>
      <c r="FL881" s="70"/>
      <c r="FM881" s="70"/>
      <c r="FN881" s="70"/>
      <c r="FO881" s="70"/>
      <c r="FP881" s="70"/>
      <c r="FQ881" s="70"/>
      <c r="FR881" s="70"/>
      <c r="FS881" s="70"/>
      <c r="FT881" s="70"/>
      <c r="FU881" s="70"/>
      <c r="FV881" s="70"/>
      <c r="FW881" s="70"/>
      <c r="FX881" s="70"/>
      <c r="FY881" s="70"/>
      <c r="FZ881" s="70"/>
      <c r="GA881" s="70"/>
      <c r="GB881" s="70"/>
      <c r="GC881" s="70"/>
      <c r="GD881" s="70"/>
      <c r="GE881" s="70"/>
      <c r="GF881" s="70"/>
      <c r="GG881" s="70"/>
      <c r="GH881" s="70"/>
      <c r="GI881" s="70"/>
      <c r="GJ881" s="70"/>
      <c r="GK881" s="70"/>
      <c r="GL881" s="70"/>
      <c r="GM881" s="70"/>
      <c r="GN881" s="70"/>
      <c r="GO881" s="70"/>
      <c r="GP881" s="70"/>
      <c r="GQ881" s="70"/>
      <c r="GR881" s="70"/>
      <c r="GS881" s="70"/>
      <c r="GT881" s="70"/>
      <c r="GU881" s="70"/>
      <c r="GV881" s="70"/>
      <c r="GW881" s="70"/>
      <c r="GX881" s="70"/>
      <c r="GY881" s="70"/>
      <c r="GZ881" s="70"/>
      <c r="HA881" s="70"/>
      <c r="HB881" s="70"/>
      <c r="HC881" s="70"/>
      <c r="HD881" s="70"/>
      <c r="HE881" s="70"/>
      <c r="HF881" s="70"/>
      <c r="HG881" s="70"/>
      <c r="HH881" s="70"/>
      <c r="HI881" s="70"/>
      <c r="HJ881" s="70"/>
      <c r="HK881" s="70"/>
      <c r="HL881" s="70"/>
      <c r="HM881" s="70"/>
      <c r="HN881" s="70"/>
      <c r="HO881" s="70"/>
      <c r="HP881" s="70"/>
      <c r="HQ881" s="70"/>
      <c r="HR881" s="70"/>
      <c r="HS881" s="70"/>
      <c r="HT881" s="70"/>
      <c r="HU881" s="70"/>
      <c r="HV881" s="70"/>
      <c r="HW881" s="70"/>
      <c r="HX881" s="70"/>
      <c r="HY881" s="70"/>
      <c r="HZ881" s="70"/>
      <c r="IA881" s="70"/>
      <c r="IB881" s="70"/>
      <c r="IC881" s="70"/>
      <c r="ID881" s="70"/>
      <c r="IE881" s="70"/>
      <c r="IF881" s="70"/>
      <c r="IG881" s="70"/>
      <c r="IH881" s="70"/>
      <c r="II881" s="70"/>
      <c r="IJ881" s="70"/>
      <c r="IK881" s="70"/>
      <c r="IL881" s="70"/>
      <c r="IM881" s="70"/>
      <c r="IN881" s="70"/>
      <c r="IO881" s="70"/>
      <c r="IP881" s="70"/>
      <c r="IQ881" s="70"/>
      <c r="IR881" s="70"/>
      <c r="IS881" s="70"/>
      <c r="IT881" s="70"/>
      <c r="IU881" s="70"/>
    </row>
    <row r="882" spans="1:255" ht="14.25">
      <c r="A882" s="69" t="s">
        <v>702</v>
      </c>
      <c r="B882" s="69"/>
      <c r="C882" s="66">
        <f t="shared" si="13"/>
        <v>0</v>
      </c>
      <c r="D882" s="69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  <c r="AC882" s="70"/>
      <c r="AD882" s="70"/>
      <c r="AE882" s="70"/>
      <c r="AF882" s="70"/>
      <c r="AG882" s="70"/>
      <c r="AH882" s="70"/>
      <c r="AI882" s="70"/>
      <c r="AJ882" s="70"/>
      <c r="AK882" s="70"/>
      <c r="AL882" s="70"/>
      <c r="AM882" s="70"/>
      <c r="AN882" s="70"/>
      <c r="AO882" s="70"/>
      <c r="AP882" s="70"/>
      <c r="AQ882" s="70"/>
      <c r="AR882" s="70"/>
      <c r="AS882" s="70"/>
      <c r="AT882" s="70"/>
      <c r="AU882" s="70"/>
      <c r="AV882" s="70"/>
      <c r="AW882" s="70"/>
      <c r="AX882" s="70"/>
      <c r="AY882" s="70"/>
      <c r="AZ882" s="70"/>
      <c r="BA882" s="70"/>
      <c r="BB882" s="70"/>
      <c r="BC882" s="70"/>
      <c r="BD882" s="70"/>
      <c r="BE882" s="70"/>
      <c r="BF882" s="70"/>
      <c r="BG882" s="70"/>
      <c r="BH882" s="70"/>
      <c r="BI882" s="70"/>
      <c r="BJ882" s="70"/>
      <c r="BK882" s="70"/>
      <c r="BL882" s="70"/>
      <c r="BM882" s="70"/>
      <c r="BN882" s="70"/>
      <c r="BO882" s="70"/>
      <c r="BP882" s="70"/>
      <c r="BQ882" s="70"/>
      <c r="BR882" s="70"/>
      <c r="BS882" s="70"/>
      <c r="BT882" s="70"/>
      <c r="BU882" s="70"/>
      <c r="BV882" s="70"/>
      <c r="BW882" s="70"/>
      <c r="BX882" s="70"/>
      <c r="BY882" s="70"/>
      <c r="BZ882" s="70"/>
      <c r="CA882" s="70"/>
      <c r="CB882" s="70"/>
      <c r="CC882" s="70"/>
      <c r="CD882" s="70"/>
      <c r="CE882" s="70"/>
      <c r="CF882" s="70"/>
      <c r="CG882" s="70"/>
      <c r="CH882" s="70"/>
      <c r="CI882" s="70"/>
      <c r="CJ882" s="70"/>
      <c r="CK882" s="70"/>
      <c r="CL882" s="70"/>
      <c r="CM882" s="70"/>
      <c r="CN882" s="70"/>
      <c r="CO882" s="70"/>
      <c r="CP882" s="70"/>
      <c r="CQ882" s="70"/>
      <c r="CR882" s="70"/>
      <c r="CS882" s="70"/>
      <c r="CT882" s="70"/>
      <c r="CU882" s="70"/>
      <c r="CV882" s="70"/>
      <c r="CW882" s="70"/>
      <c r="CX882" s="70"/>
      <c r="CY882" s="70"/>
      <c r="CZ882" s="70"/>
      <c r="DA882" s="70"/>
      <c r="DB882" s="70"/>
      <c r="DC882" s="70"/>
      <c r="DD882" s="70"/>
      <c r="DE882" s="70"/>
      <c r="DF882" s="70"/>
      <c r="DG882" s="70"/>
      <c r="DH882" s="70"/>
      <c r="DI882" s="70"/>
      <c r="DJ882" s="70"/>
      <c r="DK882" s="70"/>
      <c r="DL882" s="70"/>
      <c r="DM882" s="70"/>
      <c r="DN882" s="70"/>
      <c r="DO882" s="70"/>
      <c r="DP882" s="70"/>
      <c r="DQ882" s="70"/>
      <c r="DR882" s="70"/>
      <c r="DS882" s="70"/>
      <c r="DT882" s="70"/>
      <c r="DU882" s="70"/>
      <c r="DV882" s="70"/>
      <c r="DW882" s="70"/>
      <c r="DX882" s="70"/>
      <c r="DY882" s="70"/>
      <c r="DZ882" s="70"/>
      <c r="EA882" s="70"/>
      <c r="EB882" s="70"/>
      <c r="EC882" s="70"/>
      <c r="ED882" s="70"/>
      <c r="EE882" s="70"/>
      <c r="EF882" s="70"/>
      <c r="EG882" s="70"/>
      <c r="EH882" s="70"/>
      <c r="EI882" s="70"/>
      <c r="EJ882" s="70"/>
      <c r="EK882" s="70"/>
      <c r="EL882" s="70"/>
      <c r="EM882" s="70"/>
      <c r="EN882" s="70"/>
      <c r="EO882" s="70"/>
      <c r="EP882" s="70"/>
      <c r="EQ882" s="70"/>
      <c r="ER882" s="70"/>
      <c r="ES882" s="70"/>
      <c r="ET882" s="70"/>
      <c r="EU882" s="70"/>
      <c r="EV882" s="70"/>
      <c r="EW882" s="70"/>
      <c r="EX882" s="70"/>
      <c r="EY882" s="70"/>
      <c r="EZ882" s="70"/>
      <c r="FA882" s="70"/>
      <c r="FB882" s="70"/>
      <c r="FC882" s="70"/>
      <c r="FD882" s="70"/>
      <c r="FE882" s="70"/>
      <c r="FF882" s="70"/>
      <c r="FG882" s="70"/>
      <c r="FH882" s="70"/>
      <c r="FI882" s="70"/>
      <c r="FJ882" s="70"/>
      <c r="FK882" s="70"/>
      <c r="FL882" s="70"/>
      <c r="FM882" s="70"/>
      <c r="FN882" s="70"/>
      <c r="FO882" s="70"/>
      <c r="FP882" s="70"/>
      <c r="FQ882" s="70"/>
      <c r="FR882" s="70"/>
      <c r="FS882" s="70"/>
      <c r="FT882" s="70"/>
      <c r="FU882" s="70"/>
      <c r="FV882" s="70"/>
      <c r="FW882" s="70"/>
      <c r="FX882" s="70"/>
      <c r="FY882" s="70"/>
      <c r="FZ882" s="70"/>
      <c r="GA882" s="70"/>
      <c r="GB882" s="70"/>
      <c r="GC882" s="70"/>
      <c r="GD882" s="70"/>
      <c r="GE882" s="70"/>
      <c r="GF882" s="70"/>
      <c r="GG882" s="70"/>
      <c r="GH882" s="70"/>
      <c r="GI882" s="70"/>
      <c r="GJ882" s="70"/>
      <c r="GK882" s="70"/>
      <c r="GL882" s="70"/>
      <c r="GM882" s="70"/>
      <c r="GN882" s="70"/>
      <c r="GO882" s="70"/>
      <c r="GP882" s="70"/>
      <c r="GQ882" s="70"/>
      <c r="GR882" s="70"/>
      <c r="GS882" s="70"/>
      <c r="GT882" s="70"/>
      <c r="GU882" s="70"/>
      <c r="GV882" s="70"/>
      <c r="GW882" s="70"/>
      <c r="GX882" s="70"/>
      <c r="GY882" s="70"/>
      <c r="GZ882" s="70"/>
      <c r="HA882" s="70"/>
      <c r="HB882" s="70"/>
      <c r="HC882" s="70"/>
      <c r="HD882" s="70"/>
      <c r="HE882" s="70"/>
      <c r="HF882" s="70"/>
      <c r="HG882" s="70"/>
      <c r="HH882" s="70"/>
      <c r="HI882" s="70"/>
      <c r="HJ882" s="70"/>
      <c r="HK882" s="70"/>
      <c r="HL882" s="70"/>
      <c r="HM882" s="70"/>
      <c r="HN882" s="70"/>
      <c r="HO882" s="70"/>
      <c r="HP882" s="70"/>
      <c r="HQ882" s="70"/>
      <c r="HR882" s="70"/>
      <c r="HS882" s="70"/>
      <c r="HT882" s="70"/>
      <c r="HU882" s="70"/>
      <c r="HV882" s="70"/>
      <c r="HW882" s="70"/>
      <c r="HX882" s="70"/>
      <c r="HY882" s="70"/>
      <c r="HZ882" s="70"/>
      <c r="IA882" s="70"/>
      <c r="IB882" s="70"/>
      <c r="IC882" s="70"/>
      <c r="ID882" s="70"/>
      <c r="IE882" s="70"/>
      <c r="IF882" s="70"/>
      <c r="IG882" s="70"/>
      <c r="IH882" s="70"/>
      <c r="II882" s="70"/>
      <c r="IJ882" s="70"/>
      <c r="IK882" s="70"/>
      <c r="IL882" s="70"/>
      <c r="IM882" s="70"/>
      <c r="IN882" s="70"/>
      <c r="IO882" s="70"/>
      <c r="IP882" s="70"/>
      <c r="IQ882" s="70"/>
      <c r="IR882" s="70"/>
      <c r="IS882" s="70"/>
      <c r="IT882" s="70"/>
      <c r="IU882" s="70"/>
    </row>
    <row r="883" spans="1:255" s="62" customFormat="1" ht="14.25">
      <c r="A883" s="65" t="s">
        <v>703</v>
      </c>
      <c r="B883" s="65">
        <f>357+1007</f>
        <v>1364</v>
      </c>
      <c r="C883" s="66">
        <f t="shared" si="13"/>
        <v>825</v>
      </c>
      <c r="D883" s="65">
        <v>2189</v>
      </c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  <c r="CK883" s="7"/>
      <c r="CL883" s="7"/>
      <c r="CM883" s="7"/>
      <c r="CN883" s="7"/>
      <c r="CO883" s="7"/>
      <c r="CP883" s="7"/>
      <c r="CQ883" s="7"/>
      <c r="CR883" s="7"/>
      <c r="CS883" s="7"/>
      <c r="CT883" s="7"/>
      <c r="CU883" s="7"/>
      <c r="CV883" s="7"/>
      <c r="CW883" s="7"/>
      <c r="CX883" s="7"/>
      <c r="CY883" s="7"/>
      <c r="CZ883" s="7"/>
      <c r="DA883" s="7"/>
      <c r="DB883" s="7"/>
      <c r="DC883" s="7"/>
      <c r="DD883" s="7"/>
      <c r="DE883" s="7"/>
      <c r="DF883" s="7"/>
      <c r="DG883" s="7"/>
      <c r="DH883" s="7"/>
      <c r="DI883" s="7"/>
      <c r="DJ883" s="7"/>
      <c r="DK883" s="7"/>
      <c r="DL883" s="7"/>
      <c r="DM883" s="7"/>
      <c r="DN883" s="7"/>
      <c r="DO883" s="7"/>
      <c r="DP883" s="7"/>
      <c r="DQ883" s="7"/>
      <c r="DR883" s="7"/>
      <c r="DS883" s="7"/>
      <c r="DT883" s="7"/>
      <c r="DU883" s="7"/>
      <c r="DV883" s="7"/>
      <c r="DW883" s="7"/>
      <c r="DX883" s="7"/>
      <c r="DY883" s="7"/>
      <c r="DZ883" s="7"/>
      <c r="EA883" s="7"/>
      <c r="EB883" s="7"/>
      <c r="EC883" s="7"/>
      <c r="ED883" s="7"/>
      <c r="EE883" s="7"/>
      <c r="EF883" s="7"/>
      <c r="EG883" s="7"/>
      <c r="EH883" s="7"/>
      <c r="EI883" s="7"/>
      <c r="EJ883" s="7"/>
      <c r="EK883" s="7"/>
      <c r="EL883" s="7"/>
      <c r="EM883" s="7"/>
      <c r="EN883" s="7"/>
      <c r="EO883" s="7"/>
      <c r="EP883" s="7"/>
      <c r="EQ883" s="7"/>
      <c r="ER883" s="7"/>
      <c r="ES883" s="7"/>
      <c r="ET883" s="7"/>
      <c r="EU883" s="7"/>
      <c r="EV883" s="7"/>
      <c r="EW883" s="7"/>
      <c r="EX883" s="7"/>
      <c r="EY883" s="7"/>
      <c r="EZ883" s="7"/>
      <c r="FA883" s="7"/>
      <c r="FB883" s="7"/>
      <c r="FC883" s="7"/>
      <c r="FD883" s="7"/>
      <c r="FE883" s="7"/>
      <c r="FF883" s="7"/>
      <c r="FG883" s="7"/>
      <c r="FH883" s="7"/>
      <c r="FI883" s="7"/>
      <c r="FJ883" s="7"/>
      <c r="FK883" s="7"/>
      <c r="FL883" s="7"/>
      <c r="FM883" s="7"/>
      <c r="FN883" s="7"/>
      <c r="FO883" s="7"/>
      <c r="FP883" s="7"/>
      <c r="FQ883" s="7"/>
      <c r="FR883" s="7"/>
      <c r="FS883" s="7"/>
      <c r="FT883" s="7"/>
      <c r="FU883" s="7"/>
      <c r="FV883" s="7"/>
      <c r="FW883" s="7"/>
      <c r="FX883" s="7"/>
      <c r="FY883" s="7"/>
      <c r="FZ883" s="7"/>
      <c r="GA883" s="7"/>
      <c r="GB883" s="7"/>
      <c r="GC883" s="7"/>
      <c r="GD883" s="7"/>
      <c r="GE883" s="7"/>
      <c r="GF883" s="7"/>
      <c r="GG883" s="7"/>
      <c r="GH883" s="7"/>
      <c r="GI883" s="7"/>
      <c r="GJ883" s="7"/>
      <c r="GK883" s="7"/>
      <c r="GL883" s="7"/>
      <c r="GM883" s="7"/>
      <c r="GN883" s="7"/>
      <c r="GO883" s="7"/>
      <c r="GP883" s="7"/>
      <c r="GQ883" s="7"/>
      <c r="GR883" s="7"/>
      <c r="GS883" s="7"/>
      <c r="GT883" s="7"/>
      <c r="GU883" s="7"/>
      <c r="GV883" s="7"/>
      <c r="GW883" s="7"/>
      <c r="GX883" s="7"/>
      <c r="GY883" s="7"/>
      <c r="GZ883" s="7"/>
      <c r="HA883" s="7"/>
      <c r="HB883" s="7"/>
      <c r="HC883" s="7"/>
      <c r="HD883" s="7"/>
      <c r="HE883" s="7"/>
      <c r="HF883" s="7"/>
      <c r="HG883" s="7"/>
      <c r="HH883" s="7"/>
      <c r="HI883" s="7"/>
      <c r="HJ883" s="7"/>
      <c r="HK883" s="7"/>
      <c r="HL883" s="7"/>
      <c r="HM883" s="7"/>
      <c r="HN883" s="7"/>
      <c r="HO883" s="7"/>
      <c r="HP883" s="7"/>
      <c r="HQ883" s="7"/>
      <c r="HR883" s="7"/>
      <c r="HS883" s="7"/>
      <c r="HT883" s="7"/>
      <c r="HU883" s="7"/>
      <c r="HV883" s="7"/>
      <c r="HW883" s="7"/>
      <c r="HX883" s="7"/>
      <c r="HY883" s="7"/>
      <c r="HZ883" s="7"/>
      <c r="IA883" s="7"/>
      <c r="IB883" s="7"/>
      <c r="IC883" s="7"/>
      <c r="ID883" s="7"/>
      <c r="IE883" s="7"/>
      <c r="IF883" s="7"/>
      <c r="IG883" s="7"/>
      <c r="IH883" s="7"/>
      <c r="II883" s="7"/>
      <c r="IJ883" s="7"/>
      <c r="IK883" s="7"/>
      <c r="IL883" s="7"/>
      <c r="IM883" s="7"/>
      <c r="IN883" s="7"/>
      <c r="IO883" s="7"/>
      <c r="IP883" s="7"/>
      <c r="IQ883" s="7"/>
      <c r="IR883" s="7"/>
      <c r="IS883" s="7"/>
      <c r="IT883" s="7"/>
      <c r="IU883" s="7"/>
    </row>
    <row r="884" spans="1:255" s="62" customFormat="1" ht="14.25">
      <c r="A884" s="65" t="s">
        <v>704</v>
      </c>
      <c r="B884" s="65">
        <f>SUM(B885:B894)</f>
        <v>6581</v>
      </c>
      <c r="C884" s="66">
        <f t="shared" si="13"/>
        <v>13389</v>
      </c>
      <c r="D884" s="65">
        <f>SUM(D885:D894)</f>
        <v>19970</v>
      </c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  <c r="CK884" s="7"/>
      <c r="CL884" s="7"/>
      <c r="CM884" s="7"/>
      <c r="CN884" s="7"/>
      <c r="CO884" s="7"/>
      <c r="CP884" s="7"/>
      <c r="CQ884" s="7"/>
      <c r="CR884" s="7"/>
      <c r="CS884" s="7"/>
      <c r="CT884" s="7"/>
      <c r="CU884" s="7"/>
      <c r="CV884" s="7"/>
      <c r="CW884" s="7"/>
      <c r="CX884" s="7"/>
      <c r="CY884" s="7"/>
      <c r="CZ884" s="7"/>
      <c r="DA884" s="7"/>
      <c r="DB884" s="7"/>
      <c r="DC884" s="7"/>
      <c r="DD884" s="7"/>
      <c r="DE884" s="7"/>
      <c r="DF884" s="7"/>
      <c r="DG884" s="7"/>
      <c r="DH884" s="7"/>
      <c r="DI884" s="7"/>
      <c r="DJ884" s="7"/>
      <c r="DK884" s="7"/>
      <c r="DL884" s="7"/>
      <c r="DM884" s="7"/>
      <c r="DN884" s="7"/>
      <c r="DO884" s="7"/>
      <c r="DP884" s="7"/>
      <c r="DQ884" s="7"/>
      <c r="DR884" s="7"/>
      <c r="DS884" s="7"/>
      <c r="DT884" s="7"/>
      <c r="DU884" s="7"/>
      <c r="DV884" s="7"/>
      <c r="DW884" s="7"/>
      <c r="DX884" s="7"/>
      <c r="DY884" s="7"/>
      <c r="DZ884" s="7"/>
      <c r="EA884" s="7"/>
      <c r="EB884" s="7"/>
      <c r="EC884" s="7"/>
      <c r="ED884" s="7"/>
      <c r="EE884" s="7"/>
      <c r="EF884" s="7"/>
      <c r="EG884" s="7"/>
      <c r="EH884" s="7"/>
      <c r="EI884" s="7"/>
      <c r="EJ884" s="7"/>
      <c r="EK884" s="7"/>
      <c r="EL884" s="7"/>
      <c r="EM884" s="7"/>
      <c r="EN884" s="7"/>
      <c r="EO884" s="7"/>
      <c r="EP884" s="7"/>
      <c r="EQ884" s="7"/>
      <c r="ER884" s="7"/>
      <c r="ES884" s="7"/>
      <c r="ET884" s="7"/>
      <c r="EU884" s="7"/>
      <c r="EV884" s="7"/>
      <c r="EW884" s="7"/>
      <c r="EX884" s="7"/>
      <c r="EY884" s="7"/>
      <c r="EZ884" s="7"/>
      <c r="FA884" s="7"/>
      <c r="FB884" s="7"/>
      <c r="FC884" s="7"/>
      <c r="FD884" s="7"/>
      <c r="FE884" s="7"/>
      <c r="FF884" s="7"/>
      <c r="FG884" s="7"/>
      <c r="FH884" s="7"/>
      <c r="FI884" s="7"/>
      <c r="FJ884" s="7"/>
      <c r="FK884" s="7"/>
      <c r="FL884" s="7"/>
      <c r="FM884" s="7"/>
      <c r="FN884" s="7"/>
      <c r="FO884" s="7"/>
      <c r="FP884" s="7"/>
      <c r="FQ884" s="7"/>
      <c r="FR884" s="7"/>
      <c r="FS884" s="7"/>
      <c r="FT884" s="7"/>
      <c r="FU884" s="7"/>
      <c r="FV884" s="7"/>
      <c r="FW884" s="7"/>
      <c r="FX884" s="7"/>
      <c r="FY884" s="7"/>
      <c r="FZ884" s="7"/>
      <c r="GA884" s="7"/>
      <c r="GB884" s="7"/>
      <c r="GC884" s="7"/>
      <c r="GD884" s="7"/>
      <c r="GE884" s="7"/>
      <c r="GF884" s="7"/>
      <c r="GG884" s="7"/>
      <c r="GH884" s="7"/>
      <c r="GI884" s="7"/>
      <c r="GJ884" s="7"/>
      <c r="GK884" s="7"/>
      <c r="GL884" s="7"/>
      <c r="GM884" s="7"/>
      <c r="GN884" s="7"/>
      <c r="GO884" s="7"/>
      <c r="GP884" s="7"/>
      <c r="GQ884" s="7"/>
      <c r="GR884" s="7"/>
      <c r="GS884" s="7"/>
      <c r="GT884" s="7"/>
      <c r="GU884" s="7"/>
      <c r="GV884" s="7"/>
      <c r="GW884" s="7"/>
      <c r="GX884" s="7"/>
      <c r="GY884" s="7"/>
      <c r="GZ884" s="7"/>
      <c r="HA884" s="7"/>
      <c r="HB884" s="7"/>
      <c r="HC884" s="7"/>
      <c r="HD884" s="7"/>
      <c r="HE884" s="7"/>
      <c r="HF884" s="7"/>
      <c r="HG884" s="7"/>
      <c r="HH884" s="7"/>
      <c r="HI884" s="7"/>
      <c r="HJ884" s="7"/>
      <c r="HK884" s="7"/>
      <c r="HL884" s="7"/>
      <c r="HM884" s="7"/>
      <c r="HN884" s="7"/>
      <c r="HO884" s="7"/>
      <c r="HP884" s="7"/>
      <c r="HQ884" s="7"/>
      <c r="HR884" s="7"/>
      <c r="HS884" s="7"/>
      <c r="HT884" s="7"/>
      <c r="HU884" s="7"/>
      <c r="HV884" s="7"/>
      <c r="HW884" s="7"/>
      <c r="HX884" s="7"/>
      <c r="HY884" s="7"/>
      <c r="HZ884" s="7"/>
      <c r="IA884" s="7"/>
      <c r="IB884" s="7"/>
      <c r="IC884" s="7"/>
      <c r="ID884" s="7"/>
      <c r="IE884" s="7"/>
      <c r="IF884" s="7"/>
      <c r="IG884" s="7"/>
      <c r="IH884" s="7"/>
      <c r="II884" s="7"/>
      <c r="IJ884" s="7"/>
      <c r="IK884" s="7"/>
      <c r="IL884" s="7"/>
      <c r="IM884" s="7"/>
      <c r="IN884" s="7"/>
      <c r="IO884" s="7"/>
      <c r="IP884" s="7"/>
      <c r="IQ884" s="7"/>
      <c r="IR884" s="7"/>
      <c r="IS884" s="7"/>
      <c r="IT884" s="7"/>
      <c r="IU884" s="7"/>
    </row>
    <row r="885" spans="1:255" s="62" customFormat="1" ht="14.25">
      <c r="A885" s="65" t="s">
        <v>42</v>
      </c>
      <c r="B885" s="65">
        <v>39</v>
      </c>
      <c r="C885" s="66">
        <f t="shared" si="13"/>
        <v>-1</v>
      </c>
      <c r="D885" s="65">
        <v>38</v>
      </c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  <c r="CK885" s="7"/>
      <c r="CL885" s="7"/>
      <c r="CM885" s="7"/>
      <c r="CN885" s="7"/>
      <c r="CO885" s="7"/>
      <c r="CP885" s="7"/>
      <c r="CQ885" s="7"/>
      <c r="CR885" s="7"/>
      <c r="CS885" s="7"/>
      <c r="CT885" s="7"/>
      <c r="CU885" s="7"/>
      <c r="CV885" s="7"/>
      <c r="CW885" s="7"/>
      <c r="CX885" s="7"/>
      <c r="CY885" s="7"/>
      <c r="CZ885" s="7"/>
      <c r="DA885" s="7"/>
      <c r="DB885" s="7"/>
      <c r="DC885" s="7"/>
      <c r="DD885" s="7"/>
      <c r="DE885" s="7"/>
      <c r="DF885" s="7"/>
      <c r="DG885" s="7"/>
      <c r="DH885" s="7"/>
      <c r="DI885" s="7"/>
      <c r="DJ885" s="7"/>
      <c r="DK885" s="7"/>
      <c r="DL885" s="7"/>
      <c r="DM885" s="7"/>
      <c r="DN885" s="7"/>
      <c r="DO885" s="7"/>
      <c r="DP885" s="7"/>
      <c r="DQ885" s="7"/>
      <c r="DR885" s="7"/>
      <c r="DS885" s="7"/>
      <c r="DT885" s="7"/>
      <c r="DU885" s="7"/>
      <c r="DV885" s="7"/>
      <c r="DW885" s="7"/>
      <c r="DX885" s="7"/>
      <c r="DY885" s="7"/>
      <c r="DZ885" s="7"/>
      <c r="EA885" s="7"/>
      <c r="EB885" s="7"/>
      <c r="EC885" s="7"/>
      <c r="ED885" s="7"/>
      <c r="EE885" s="7"/>
      <c r="EF885" s="7"/>
      <c r="EG885" s="7"/>
      <c r="EH885" s="7"/>
      <c r="EI885" s="7"/>
      <c r="EJ885" s="7"/>
      <c r="EK885" s="7"/>
      <c r="EL885" s="7"/>
      <c r="EM885" s="7"/>
      <c r="EN885" s="7"/>
      <c r="EO885" s="7"/>
      <c r="EP885" s="7"/>
      <c r="EQ885" s="7"/>
      <c r="ER885" s="7"/>
      <c r="ES885" s="7"/>
      <c r="ET885" s="7"/>
      <c r="EU885" s="7"/>
      <c r="EV885" s="7"/>
      <c r="EW885" s="7"/>
      <c r="EX885" s="7"/>
      <c r="EY885" s="7"/>
      <c r="EZ885" s="7"/>
      <c r="FA885" s="7"/>
      <c r="FB885" s="7"/>
      <c r="FC885" s="7"/>
      <c r="FD885" s="7"/>
      <c r="FE885" s="7"/>
      <c r="FF885" s="7"/>
      <c r="FG885" s="7"/>
      <c r="FH885" s="7"/>
      <c r="FI885" s="7"/>
      <c r="FJ885" s="7"/>
      <c r="FK885" s="7"/>
      <c r="FL885" s="7"/>
      <c r="FM885" s="7"/>
      <c r="FN885" s="7"/>
      <c r="FO885" s="7"/>
      <c r="FP885" s="7"/>
      <c r="FQ885" s="7"/>
      <c r="FR885" s="7"/>
      <c r="FS885" s="7"/>
      <c r="FT885" s="7"/>
      <c r="FU885" s="7"/>
      <c r="FV885" s="7"/>
      <c r="FW885" s="7"/>
      <c r="FX885" s="7"/>
      <c r="FY885" s="7"/>
      <c r="FZ885" s="7"/>
      <c r="GA885" s="7"/>
      <c r="GB885" s="7"/>
      <c r="GC885" s="7"/>
      <c r="GD885" s="7"/>
      <c r="GE885" s="7"/>
      <c r="GF885" s="7"/>
      <c r="GG885" s="7"/>
      <c r="GH885" s="7"/>
      <c r="GI885" s="7"/>
      <c r="GJ885" s="7"/>
      <c r="GK885" s="7"/>
      <c r="GL885" s="7"/>
      <c r="GM885" s="7"/>
      <c r="GN885" s="7"/>
      <c r="GO885" s="7"/>
      <c r="GP885" s="7"/>
      <c r="GQ885" s="7"/>
      <c r="GR885" s="7"/>
      <c r="GS885" s="7"/>
      <c r="GT885" s="7"/>
      <c r="GU885" s="7"/>
      <c r="GV885" s="7"/>
      <c r="GW885" s="7"/>
      <c r="GX885" s="7"/>
      <c r="GY885" s="7"/>
      <c r="GZ885" s="7"/>
      <c r="HA885" s="7"/>
      <c r="HB885" s="7"/>
      <c r="HC885" s="7"/>
      <c r="HD885" s="7"/>
      <c r="HE885" s="7"/>
      <c r="HF885" s="7"/>
      <c r="HG885" s="7"/>
      <c r="HH885" s="7"/>
      <c r="HI885" s="7"/>
      <c r="HJ885" s="7"/>
      <c r="HK885" s="7"/>
      <c r="HL885" s="7"/>
      <c r="HM885" s="7"/>
      <c r="HN885" s="7"/>
      <c r="HO885" s="7"/>
      <c r="HP885" s="7"/>
      <c r="HQ885" s="7"/>
      <c r="HR885" s="7"/>
      <c r="HS885" s="7"/>
      <c r="HT885" s="7"/>
      <c r="HU885" s="7"/>
      <c r="HV885" s="7"/>
      <c r="HW885" s="7"/>
      <c r="HX885" s="7"/>
      <c r="HY885" s="7"/>
      <c r="HZ885" s="7"/>
      <c r="IA885" s="7"/>
      <c r="IB885" s="7"/>
      <c r="IC885" s="7"/>
      <c r="ID885" s="7"/>
      <c r="IE885" s="7"/>
      <c r="IF885" s="7"/>
      <c r="IG885" s="7"/>
      <c r="IH885" s="7"/>
      <c r="II885" s="7"/>
      <c r="IJ885" s="7"/>
      <c r="IK885" s="7"/>
      <c r="IL885" s="7"/>
      <c r="IM885" s="7"/>
      <c r="IN885" s="7"/>
      <c r="IO885" s="7"/>
      <c r="IP885" s="7"/>
      <c r="IQ885" s="7"/>
      <c r="IR885" s="7"/>
      <c r="IS885" s="7"/>
      <c r="IT885" s="7"/>
      <c r="IU885" s="7"/>
    </row>
    <row r="886" spans="1:255" ht="14.25">
      <c r="A886" s="69" t="s">
        <v>43</v>
      </c>
      <c r="B886" s="69"/>
      <c r="C886" s="66">
        <f t="shared" si="13"/>
        <v>0</v>
      </c>
      <c r="D886" s="69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  <c r="AC886" s="70"/>
      <c r="AD886" s="70"/>
      <c r="AE886" s="70"/>
      <c r="AF886" s="70"/>
      <c r="AG886" s="70"/>
      <c r="AH886" s="70"/>
      <c r="AI886" s="70"/>
      <c r="AJ886" s="70"/>
      <c r="AK886" s="70"/>
      <c r="AL886" s="70"/>
      <c r="AM886" s="70"/>
      <c r="AN886" s="70"/>
      <c r="AO886" s="70"/>
      <c r="AP886" s="70"/>
      <c r="AQ886" s="70"/>
      <c r="AR886" s="70"/>
      <c r="AS886" s="70"/>
      <c r="AT886" s="70"/>
      <c r="AU886" s="70"/>
      <c r="AV886" s="70"/>
      <c r="AW886" s="70"/>
      <c r="AX886" s="70"/>
      <c r="AY886" s="70"/>
      <c r="AZ886" s="70"/>
      <c r="BA886" s="70"/>
      <c r="BB886" s="70"/>
      <c r="BC886" s="70"/>
      <c r="BD886" s="70"/>
      <c r="BE886" s="70"/>
      <c r="BF886" s="70"/>
      <c r="BG886" s="70"/>
      <c r="BH886" s="70"/>
      <c r="BI886" s="70"/>
      <c r="BJ886" s="70"/>
      <c r="BK886" s="70"/>
      <c r="BL886" s="70"/>
      <c r="BM886" s="70"/>
      <c r="BN886" s="70"/>
      <c r="BO886" s="70"/>
      <c r="BP886" s="70"/>
      <c r="BQ886" s="70"/>
      <c r="BR886" s="70"/>
      <c r="BS886" s="70"/>
      <c r="BT886" s="70"/>
      <c r="BU886" s="70"/>
      <c r="BV886" s="70"/>
      <c r="BW886" s="70"/>
      <c r="BX886" s="70"/>
      <c r="BY886" s="70"/>
      <c r="BZ886" s="70"/>
      <c r="CA886" s="70"/>
      <c r="CB886" s="70"/>
      <c r="CC886" s="70"/>
      <c r="CD886" s="70"/>
      <c r="CE886" s="70"/>
      <c r="CF886" s="70"/>
      <c r="CG886" s="70"/>
      <c r="CH886" s="70"/>
      <c r="CI886" s="70"/>
      <c r="CJ886" s="70"/>
      <c r="CK886" s="70"/>
      <c r="CL886" s="70"/>
      <c r="CM886" s="70"/>
      <c r="CN886" s="70"/>
      <c r="CO886" s="70"/>
      <c r="CP886" s="70"/>
      <c r="CQ886" s="70"/>
      <c r="CR886" s="70"/>
      <c r="CS886" s="70"/>
      <c r="CT886" s="70"/>
      <c r="CU886" s="70"/>
      <c r="CV886" s="70"/>
      <c r="CW886" s="70"/>
      <c r="CX886" s="70"/>
      <c r="CY886" s="70"/>
      <c r="CZ886" s="70"/>
      <c r="DA886" s="70"/>
      <c r="DB886" s="70"/>
      <c r="DC886" s="70"/>
      <c r="DD886" s="70"/>
      <c r="DE886" s="70"/>
      <c r="DF886" s="70"/>
      <c r="DG886" s="70"/>
      <c r="DH886" s="70"/>
      <c r="DI886" s="70"/>
      <c r="DJ886" s="70"/>
      <c r="DK886" s="70"/>
      <c r="DL886" s="70"/>
      <c r="DM886" s="70"/>
      <c r="DN886" s="70"/>
      <c r="DO886" s="70"/>
      <c r="DP886" s="70"/>
      <c r="DQ886" s="70"/>
      <c r="DR886" s="70"/>
      <c r="DS886" s="70"/>
      <c r="DT886" s="70"/>
      <c r="DU886" s="70"/>
      <c r="DV886" s="70"/>
      <c r="DW886" s="70"/>
      <c r="DX886" s="70"/>
      <c r="DY886" s="70"/>
      <c r="DZ886" s="70"/>
      <c r="EA886" s="70"/>
      <c r="EB886" s="70"/>
      <c r="EC886" s="70"/>
      <c r="ED886" s="70"/>
      <c r="EE886" s="70"/>
      <c r="EF886" s="70"/>
      <c r="EG886" s="70"/>
      <c r="EH886" s="70"/>
      <c r="EI886" s="70"/>
      <c r="EJ886" s="70"/>
      <c r="EK886" s="70"/>
      <c r="EL886" s="70"/>
      <c r="EM886" s="70"/>
      <c r="EN886" s="70"/>
      <c r="EO886" s="70"/>
      <c r="EP886" s="70"/>
      <c r="EQ886" s="70"/>
      <c r="ER886" s="70"/>
      <c r="ES886" s="70"/>
      <c r="ET886" s="70"/>
      <c r="EU886" s="70"/>
      <c r="EV886" s="70"/>
      <c r="EW886" s="70"/>
      <c r="EX886" s="70"/>
      <c r="EY886" s="70"/>
      <c r="EZ886" s="70"/>
      <c r="FA886" s="70"/>
      <c r="FB886" s="70"/>
      <c r="FC886" s="70"/>
      <c r="FD886" s="70"/>
      <c r="FE886" s="70"/>
      <c r="FF886" s="70"/>
      <c r="FG886" s="70"/>
      <c r="FH886" s="70"/>
      <c r="FI886" s="70"/>
      <c r="FJ886" s="70"/>
      <c r="FK886" s="70"/>
      <c r="FL886" s="70"/>
      <c r="FM886" s="70"/>
      <c r="FN886" s="70"/>
      <c r="FO886" s="70"/>
      <c r="FP886" s="70"/>
      <c r="FQ886" s="70"/>
      <c r="FR886" s="70"/>
      <c r="FS886" s="70"/>
      <c r="FT886" s="70"/>
      <c r="FU886" s="70"/>
      <c r="FV886" s="70"/>
      <c r="FW886" s="70"/>
      <c r="FX886" s="70"/>
      <c r="FY886" s="70"/>
      <c r="FZ886" s="70"/>
      <c r="GA886" s="70"/>
      <c r="GB886" s="70"/>
      <c r="GC886" s="70"/>
      <c r="GD886" s="70"/>
      <c r="GE886" s="70"/>
      <c r="GF886" s="70"/>
      <c r="GG886" s="70"/>
      <c r="GH886" s="70"/>
      <c r="GI886" s="70"/>
      <c r="GJ886" s="70"/>
      <c r="GK886" s="70"/>
      <c r="GL886" s="70"/>
      <c r="GM886" s="70"/>
      <c r="GN886" s="70"/>
      <c r="GO886" s="70"/>
      <c r="GP886" s="70"/>
      <c r="GQ886" s="70"/>
      <c r="GR886" s="70"/>
      <c r="GS886" s="70"/>
      <c r="GT886" s="70"/>
      <c r="GU886" s="70"/>
      <c r="GV886" s="70"/>
      <c r="GW886" s="70"/>
      <c r="GX886" s="70"/>
      <c r="GY886" s="70"/>
      <c r="GZ886" s="70"/>
      <c r="HA886" s="70"/>
      <c r="HB886" s="70"/>
      <c r="HC886" s="70"/>
      <c r="HD886" s="70"/>
      <c r="HE886" s="70"/>
      <c r="HF886" s="70"/>
      <c r="HG886" s="70"/>
      <c r="HH886" s="70"/>
      <c r="HI886" s="70"/>
      <c r="HJ886" s="70"/>
      <c r="HK886" s="70"/>
      <c r="HL886" s="70"/>
      <c r="HM886" s="70"/>
      <c r="HN886" s="70"/>
      <c r="HO886" s="70"/>
      <c r="HP886" s="70"/>
      <c r="HQ886" s="70"/>
      <c r="HR886" s="70"/>
      <c r="HS886" s="70"/>
      <c r="HT886" s="70"/>
      <c r="HU886" s="70"/>
      <c r="HV886" s="70"/>
      <c r="HW886" s="70"/>
      <c r="HX886" s="70"/>
      <c r="HY886" s="70"/>
      <c r="HZ886" s="70"/>
      <c r="IA886" s="70"/>
      <c r="IB886" s="70"/>
      <c r="IC886" s="70"/>
      <c r="ID886" s="70"/>
      <c r="IE886" s="70"/>
      <c r="IF886" s="70"/>
      <c r="IG886" s="70"/>
      <c r="IH886" s="70"/>
      <c r="II886" s="70"/>
      <c r="IJ886" s="70"/>
      <c r="IK886" s="70"/>
      <c r="IL886" s="70"/>
      <c r="IM886" s="70"/>
      <c r="IN886" s="70"/>
      <c r="IO886" s="70"/>
      <c r="IP886" s="70"/>
      <c r="IQ886" s="70"/>
      <c r="IR886" s="70"/>
      <c r="IS886" s="70"/>
      <c r="IT886" s="70"/>
      <c r="IU886" s="70"/>
    </row>
    <row r="887" spans="1:255" ht="14.25">
      <c r="A887" s="69" t="s">
        <v>44</v>
      </c>
      <c r="B887" s="69"/>
      <c r="C887" s="66">
        <f t="shared" si="13"/>
        <v>0</v>
      </c>
      <c r="D887" s="69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  <c r="AC887" s="70"/>
      <c r="AD887" s="70"/>
      <c r="AE887" s="70"/>
      <c r="AF887" s="70"/>
      <c r="AG887" s="70"/>
      <c r="AH887" s="70"/>
      <c r="AI887" s="70"/>
      <c r="AJ887" s="70"/>
      <c r="AK887" s="70"/>
      <c r="AL887" s="70"/>
      <c r="AM887" s="70"/>
      <c r="AN887" s="70"/>
      <c r="AO887" s="70"/>
      <c r="AP887" s="70"/>
      <c r="AQ887" s="70"/>
      <c r="AR887" s="70"/>
      <c r="AS887" s="70"/>
      <c r="AT887" s="70"/>
      <c r="AU887" s="70"/>
      <c r="AV887" s="70"/>
      <c r="AW887" s="70"/>
      <c r="AX887" s="70"/>
      <c r="AY887" s="70"/>
      <c r="AZ887" s="70"/>
      <c r="BA887" s="70"/>
      <c r="BB887" s="70"/>
      <c r="BC887" s="70"/>
      <c r="BD887" s="70"/>
      <c r="BE887" s="70"/>
      <c r="BF887" s="70"/>
      <c r="BG887" s="70"/>
      <c r="BH887" s="70"/>
      <c r="BI887" s="70"/>
      <c r="BJ887" s="70"/>
      <c r="BK887" s="70"/>
      <c r="BL887" s="70"/>
      <c r="BM887" s="70"/>
      <c r="BN887" s="70"/>
      <c r="BO887" s="70"/>
      <c r="BP887" s="70"/>
      <c r="BQ887" s="70"/>
      <c r="BR887" s="70"/>
      <c r="BS887" s="70"/>
      <c r="BT887" s="70"/>
      <c r="BU887" s="70"/>
      <c r="BV887" s="70"/>
      <c r="BW887" s="70"/>
      <c r="BX887" s="70"/>
      <c r="BY887" s="70"/>
      <c r="BZ887" s="70"/>
      <c r="CA887" s="70"/>
      <c r="CB887" s="70"/>
      <c r="CC887" s="70"/>
      <c r="CD887" s="70"/>
      <c r="CE887" s="70"/>
      <c r="CF887" s="70"/>
      <c r="CG887" s="70"/>
      <c r="CH887" s="70"/>
      <c r="CI887" s="70"/>
      <c r="CJ887" s="70"/>
      <c r="CK887" s="70"/>
      <c r="CL887" s="70"/>
      <c r="CM887" s="70"/>
      <c r="CN887" s="70"/>
      <c r="CO887" s="70"/>
      <c r="CP887" s="70"/>
      <c r="CQ887" s="70"/>
      <c r="CR887" s="70"/>
      <c r="CS887" s="70"/>
      <c r="CT887" s="70"/>
      <c r="CU887" s="70"/>
      <c r="CV887" s="70"/>
      <c r="CW887" s="70"/>
      <c r="CX887" s="70"/>
      <c r="CY887" s="70"/>
      <c r="CZ887" s="70"/>
      <c r="DA887" s="70"/>
      <c r="DB887" s="70"/>
      <c r="DC887" s="70"/>
      <c r="DD887" s="70"/>
      <c r="DE887" s="70"/>
      <c r="DF887" s="70"/>
      <c r="DG887" s="70"/>
      <c r="DH887" s="70"/>
      <c r="DI887" s="70"/>
      <c r="DJ887" s="70"/>
      <c r="DK887" s="70"/>
      <c r="DL887" s="70"/>
      <c r="DM887" s="70"/>
      <c r="DN887" s="70"/>
      <c r="DO887" s="70"/>
      <c r="DP887" s="70"/>
      <c r="DQ887" s="70"/>
      <c r="DR887" s="70"/>
      <c r="DS887" s="70"/>
      <c r="DT887" s="70"/>
      <c r="DU887" s="70"/>
      <c r="DV887" s="70"/>
      <c r="DW887" s="70"/>
      <c r="DX887" s="70"/>
      <c r="DY887" s="70"/>
      <c r="DZ887" s="70"/>
      <c r="EA887" s="70"/>
      <c r="EB887" s="70"/>
      <c r="EC887" s="70"/>
      <c r="ED887" s="70"/>
      <c r="EE887" s="70"/>
      <c r="EF887" s="70"/>
      <c r="EG887" s="70"/>
      <c r="EH887" s="70"/>
      <c r="EI887" s="70"/>
      <c r="EJ887" s="70"/>
      <c r="EK887" s="70"/>
      <c r="EL887" s="70"/>
      <c r="EM887" s="70"/>
      <c r="EN887" s="70"/>
      <c r="EO887" s="70"/>
      <c r="EP887" s="70"/>
      <c r="EQ887" s="70"/>
      <c r="ER887" s="70"/>
      <c r="ES887" s="70"/>
      <c r="ET887" s="70"/>
      <c r="EU887" s="70"/>
      <c r="EV887" s="70"/>
      <c r="EW887" s="70"/>
      <c r="EX887" s="70"/>
      <c r="EY887" s="70"/>
      <c r="EZ887" s="70"/>
      <c r="FA887" s="70"/>
      <c r="FB887" s="70"/>
      <c r="FC887" s="70"/>
      <c r="FD887" s="70"/>
      <c r="FE887" s="70"/>
      <c r="FF887" s="70"/>
      <c r="FG887" s="70"/>
      <c r="FH887" s="70"/>
      <c r="FI887" s="70"/>
      <c r="FJ887" s="70"/>
      <c r="FK887" s="70"/>
      <c r="FL887" s="70"/>
      <c r="FM887" s="70"/>
      <c r="FN887" s="70"/>
      <c r="FO887" s="70"/>
      <c r="FP887" s="70"/>
      <c r="FQ887" s="70"/>
      <c r="FR887" s="70"/>
      <c r="FS887" s="70"/>
      <c r="FT887" s="70"/>
      <c r="FU887" s="70"/>
      <c r="FV887" s="70"/>
      <c r="FW887" s="70"/>
      <c r="FX887" s="70"/>
      <c r="FY887" s="70"/>
      <c r="FZ887" s="70"/>
      <c r="GA887" s="70"/>
      <c r="GB887" s="70"/>
      <c r="GC887" s="70"/>
      <c r="GD887" s="70"/>
      <c r="GE887" s="70"/>
      <c r="GF887" s="70"/>
      <c r="GG887" s="70"/>
      <c r="GH887" s="70"/>
      <c r="GI887" s="70"/>
      <c r="GJ887" s="70"/>
      <c r="GK887" s="70"/>
      <c r="GL887" s="70"/>
      <c r="GM887" s="70"/>
      <c r="GN887" s="70"/>
      <c r="GO887" s="70"/>
      <c r="GP887" s="70"/>
      <c r="GQ887" s="70"/>
      <c r="GR887" s="70"/>
      <c r="GS887" s="70"/>
      <c r="GT887" s="70"/>
      <c r="GU887" s="70"/>
      <c r="GV887" s="70"/>
      <c r="GW887" s="70"/>
      <c r="GX887" s="70"/>
      <c r="GY887" s="70"/>
      <c r="GZ887" s="70"/>
      <c r="HA887" s="70"/>
      <c r="HB887" s="70"/>
      <c r="HC887" s="70"/>
      <c r="HD887" s="70"/>
      <c r="HE887" s="70"/>
      <c r="HF887" s="70"/>
      <c r="HG887" s="70"/>
      <c r="HH887" s="70"/>
      <c r="HI887" s="70"/>
      <c r="HJ887" s="70"/>
      <c r="HK887" s="70"/>
      <c r="HL887" s="70"/>
      <c r="HM887" s="70"/>
      <c r="HN887" s="70"/>
      <c r="HO887" s="70"/>
      <c r="HP887" s="70"/>
      <c r="HQ887" s="70"/>
      <c r="HR887" s="70"/>
      <c r="HS887" s="70"/>
      <c r="HT887" s="70"/>
      <c r="HU887" s="70"/>
      <c r="HV887" s="70"/>
      <c r="HW887" s="70"/>
      <c r="HX887" s="70"/>
      <c r="HY887" s="70"/>
      <c r="HZ887" s="70"/>
      <c r="IA887" s="70"/>
      <c r="IB887" s="70"/>
      <c r="IC887" s="70"/>
      <c r="ID887" s="70"/>
      <c r="IE887" s="70"/>
      <c r="IF887" s="70"/>
      <c r="IG887" s="70"/>
      <c r="IH887" s="70"/>
      <c r="II887" s="70"/>
      <c r="IJ887" s="70"/>
      <c r="IK887" s="70"/>
      <c r="IL887" s="70"/>
      <c r="IM887" s="70"/>
      <c r="IN887" s="70"/>
      <c r="IO887" s="70"/>
      <c r="IP887" s="70"/>
      <c r="IQ887" s="70"/>
      <c r="IR887" s="70"/>
      <c r="IS887" s="70"/>
      <c r="IT887" s="70"/>
      <c r="IU887" s="70"/>
    </row>
    <row r="888" spans="1:255" s="62" customFormat="1" ht="14.25">
      <c r="A888" s="65" t="s">
        <v>705</v>
      </c>
      <c r="B888" s="65"/>
      <c r="C888" s="66">
        <f t="shared" si="13"/>
        <v>698</v>
      </c>
      <c r="D888" s="65">
        <v>698</v>
      </c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  <c r="CK888" s="7"/>
      <c r="CL888" s="7"/>
      <c r="CM888" s="7"/>
      <c r="CN888" s="7"/>
      <c r="CO888" s="7"/>
      <c r="CP888" s="7"/>
      <c r="CQ888" s="7"/>
      <c r="CR888" s="7"/>
      <c r="CS888" s="7"/>
      <c r="CT888" s="7"/>
      <c r="CU888" s="7"/>
      <c r="CV888" s="7"/>
      <c r="CW888" s="7"/>
      <c r="CX888" s="7"/>
      <c r="CY888" s="7"/>
      <c r="CZ888" s="7"/>
      <c r="DA888" s="7"/>
      <c r="DB888" s="7"/>
      <c r="DC888" s="7"/>
      <c r="DD888" s="7"/>
      <c r="DE888" s="7"/>
      <c r="DF888" s="7"/>
      <c r="DG888" s="7"/>
      <c r="DH888" s="7"/>
      <c r="DI888" s="7"/>
      <c r="DJ888" s="7"/>
      <c r="DK888" s="7"/>
      <c r="DL888" s="7"/>
      <c r="DM888" s="7"/>
      <c r="DN888" s="7"/>
      <c r="DO888" s="7"/>
      <c r="DP888" s="7"/>
      <c r="DQ888" s="7"/>
      <c r="DR888" s="7"/>
      <c r="DS888" s="7"/>
      <c r="DT888" s="7"/>
      <c r="DU888" s="7"/>
      <c r="DV888" s="7"/>
      <c r="DW888" s="7"/>
      <c r="DX888" s="7"/>
      <c r="DY888" s="7"/>
      <c r="DZ888" s="7"/>
      <c r="EA888" s="7"/>
      <c r="EB888" s="7"/>
      <c r="EC888" s="7"/>
      <c r="ED888" s="7"/>
      <c r="EE888" s="7"/>
      <c r="EF888" s="7"/>
      <c r="EG888" s="7"/>
      <c r="EH888" s="7"/>
      <c r="EI888" s="7"/>
      <c r="EJ888" s="7"/>
      <c r="EK888" s="7"/>
      <c r="EL888" s="7"/>
      <c r="EM888" s="7"/>
      <c r="EN888" s="7"/>
      <c r="EO888" s="7"/>
      <c r="EP888" s="7"/>
      <c r="EQ888" s="7"/>
      <c r="ER888" s="7"/>
      <c r="ES888" s="7"/>
      <c r="ET888" s="7"/>
      <c r="EU888" s="7"/>
      <c r="EV888" s="7"/>
      <c r="EW888" s="7"/>
      <c r="EX888" s="7"/>
      <c r="EY888" s="7"/>
      <c r="EZ888" s="7"/>
      <c r="FA888" s="7"/>
      <c r="FB888" s="7"/>
      <c r="FC888" s="7"/>
      <c r="FD888" s="7"/>
      <c r="FE888" s="7"/>
      <c r="FF888" s="7"/>
      <c r="FG888" s="7"/>
      <c r="FH888" s="7"/>
      <c r="FI888" s="7"/>
      <c r="FJ888" s="7"/>
      <c r="FK888" s="7"/>
      <c r="FL888" s="7"/>
      <c r="FM888" s="7"/>
      <c r="FN888" s="7"/>
      <c r="FO888" s="7"/>
      <c r="FP888" s="7"/>
      <c r="FQ888" s="7"/>
      <c r="FR888" s="7"/>
      <c r="FS888" s="7"/>
      <c r="FT888" s="7"/>
      <c r="FU888" s="7"/>
      <c r="FV888" s="7"/>
      <c r="FW888" s="7"/>
      <c r="FX888" s="7"/>
      <c r="FY888" s="7"/>
      <c r="FZ888" s="7"/>
      <c r="GA888" s="7"/>
      <c r="GB888" s="7"/>
      <c r="GC888" s="7"/>
      <c r="GD888" s="7"/>
      <c r="GE888" s="7"/>
      <c r="GF888" s="7"/>
      <c r="GG888" s="7"/>
      <c r="GH888" s="7"/>
      <c r="GI888" s="7"/>
      <c r="GJ888" s="7"/>
      <c r="GK888" s="7"/>
      <c r="GL888" s="7"/>
      <c r="GM888" s="7"/>
      <c r="GN888" s="7"/>
      <c r="GO888" s="7"/>
      <c r="GP888" s="7"/>
      <c r="GQ888" s="7"/>
      <c r="GR888" s="7"/>
      <c r="GS888" s="7"/>
      <c r="GT888" s="7"/>
      <c r="GU888" s="7"/>
      <c r="GV888" s="7"/>
      <c r="GW888" s="7"/>
      <c r="GX888" s="7"/>
      <c r="GY888" s="7"/>
      <c r="GZ888" s="7"/>
      <c r="HA888" s="7"/>
      <c r="HB888" s="7"/>
      <c r="HC888" s="7"/>
      <c r="HD888" s="7"/>
      <c r="HE888" s="7"/>
      <c r="HF888" s="7"/>
      <c r="HG888" s="7"/>
      <c r="HH888" s="7"/>
      <c r="HI888" s="7"/>
      <c r="HJ888" s="7"/>
      <c r="HK888" s="7"/>
      <c r="HL888" s="7"/>
      <c r="HM888" s="7"/>
      <c r="HN888" s="7"/>
      <c r="HO888" s="7"/>
      <c r="HP888" s="7"/>
      <c r="HQ888" s="7"/>
      <c r="HR888" s="7"/>
      <c r="HS888" s="7"/>
      <c r="HT888" s="7"/>
      <c r="HU888" s="7"/>
      <c r="HV888" s="7"/>
      <c r="HW888" s="7"/>
      <c r="HX888" s="7"/>
      <c r="HY888" s="7"/>
      <c r="HZ888" s="7"/>
      <c r="IA888" s="7"/>
      <c r="IB888" s="7"/>
      <c r="IC888" s="7"/>
      <c r="ID888" s="7"/>
      <c r="IE888" s="7"/>
      <c r="IF888" s="7"/>
      <c r="IG888" s="7"/>
      <c r="IH888" s="7"/>
      <c r="II888" s="7"/>
      <c r="IJ888" s="7"/>
      <c r="IK888" s="7"/>
      <c r="IL888" s="7"/>
      <c r="IM888" s="7"/>
      <c r="IN888" s="7"/>
      <c r="IO888" s="7"/>
      <c r="IP888" s="7"/>
      <c r="IQ888" s="7"/>
      <c r="IR888" s="7"/>
      <c r="IS888" s="7"/>
      <c r="IT888" s="7"/>
      <c r="IU888" s="7"/>
    </row>
    <row r="889" spans="1:255" s="62" customFormat="1" ht="14.25">
      <c r="A889" s="65" t="s">
        <v>706</v>
      </c>
      <c r="B889" s="65">
        <v>6300</v>
      </c>
      <c r="C889" s="66">
        <f t="shared" si="13"/>
        <v>6907</v>
      </c>
      <c r="D889" s="65">
        <v>13207</v>
      </c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  <c r="CK889" s="7"/>
      <c r="CL889" s="7"/>
      <c r="CM889" s="7"/>
      <c r="CN889" s="7"/>
      <c r="CO889" s="7"/>
      <c r="CP889" s="7"/>
      <c r="CQ889" s="7"/>
      <c r="CR889" s="7"/>
      <c r="CS889" s="7"/>
      <c r="CT889" s="7"/>
      <c r="CU889" s="7"/>
      <c r="CV889" s="7"/>
      <c r="CW889" s="7"/>
      <c r="CX889" s="7"/>
      <c r="CY889" s="7"/>
      <c r="CZ889" s="7"/>
      <c r="DA889" s="7"/>
      <c r="DB889" s="7"/>
      <c r="DC889" s="7"/>
      <c r="DD889" s="7"/>
      <c r="DE889" s="7"/>
      <c r="DF889" s="7"/>
      <c r="DG889" s="7"/>
      <c r="DH889" s="7"/>
      <c r="DI889" s="7"/>
      <c r="DJ889" s="7"/>
      <c r="DK889" s="7"/>
      <c r="DL889" s="7"/>
      <c r="DM889" s="7"/>
      <c r="DN889" s="7"/>
      <c r="DO889" s="7"/>
      <c r="DP889" s="7"/>
      <c r="DQ889" s="7"/>
      <c r="DR889" s="7"/>
      <c r="DS889" s="7"/>
      <c r="DT889" s="7"/>
      <c r="DU889" s="7"/>
      <c r="DV889" s="7"/>
      <c r="DW889" s="7"/>
      <c r="DX889" s="7"/>
      <c r="DY889" s="7"/>
      <c r="DZ889" s="7"/>
      <c r="EA889" s="7"/>
      <c r="EB889" s="7"/>
      <c r="EC889" s="7"/>
      <c r="ED889" s="7"/>
      <c r="EE889" s="7"/>
      <c r="EF889" s="7"/>
      <c r="EG889" s="7"/>
      <c r="EH889" s="7"/>
      <c r="EI889" s="7"/>
      <c r="EJ889" s="7"/>
      <c r="EK889" s="7"/>
      <c r="EL889" s="7"/>
      <c r="EM889" s="7"/>
      <c r="EN889" s="7"/>
      <c r="EO889" s="7"/>
      <c r="EP889" s="7"/>
      <c r="EQ889" s="7"/>
      <c r="ER889" s="7"/>
      <c r="ES889" s="7"/>
      <c r="ET889" s="7"/>
      <c r="EU889" s="7"/>
      <c r="EV889" s="7"/>
      <c r="EW889" s="7"/>
      <c r="EX889" s="7"/>
      <c r="EY889" s="7"/>
      <c r="EZ889" s="7"/>
      <c r="FA889" s="7"/>
      <c r="FB889" s="7"/>
      <c r="FC889" s="7"/>
      <c r="FD889" s="7"/>
      <c r="FE889" s="7"/>
      <c r="FF889" s="7"/>
      <c r="FG889" s="7"/>
      <c r="FH889" s="7"/>
      <c r="FI889" s="7"/>
      <c r="FJ889" s="7"/>
      <c r="FK889" s="7"/>
      <c r="FL889" s="7"/>
      <c r="FM889" s="7"/>
      <c r="FN889" s="7"/>
      <c r="FO889" s="7"/>
      <c r="FP889" s="7"/>
      <c r="FQ889" s="7"/>
      <c r="FR889" s="7"/>
      <c r="FS889" s="7"/>
      <c r="FT889" s="7"/>
      <c r="FU889" s="7"/>
      <c r="FV889" s="7"/>
      <c r="FW889" s="7"/>
      <c r="FX889" s="7"/>
      <c r="FY889" s="7"/>
      <c r="FZ889" s="7"/>
      <c r="GA889" s="7"/>
      <c r="GB889" s="7"/>
      <c r="GC889" s="7"/>
      <c r="GD889" s="7"/>
      <c r="GE889" s="7"/>
      <c r="GF889" s="7"/>
      <c r="GG889" s="7"/>
      <c r="GH889" s="7"/>
      <c r="GI889" s="7"/>
      <c r="GJ889" s="7"/>
      <c r="GK889" s="7"/>
      <c r="GL889" s="7"/>
      <c r="GM889" s="7"/>
      <c r="GN889" s="7"/>
      <c r="GO889" s="7"/>
      <c r="GP889" s="7"/>
      <c r="GQ889" s="7"/>
      <c r="GR889" s="7"/>
      <c r="GS889" s="7"/>
      <c r="GT889" s="7"/>
      <c r="GU889" s="7"/>
      <c r="GV889" s="7"/>
      <c r="GW889" s="7"/>
      <c r="GX889" s="7"/>
      <c r="GY889" s="7"/>
      <c r="GZ889" s="7"/>
      <c r="HA889" s="7"/>
      <c r="HB889" s="7"/>
      <c r="HC889" s="7"/>
      <c r="HD889" s="7"/>
      <c r="HE889" s="7"/>
      <c r="HF889" s="7"/>
      <c r="HG889" s="7"/>
      <c r="HH889" s="7"/>
      <c r="HI889" s="7"/>
      <c r="HJ889" s="7"/>
      <c r="HK889" s="7"/>
      <c r="HL889" s="7"/>
      <c r="HM889" s="7"/>
      <c r="HN889" s="7"/>
      <c r="HO889" s="7"/>
      <c r="HP889" s="7"/>
      <c r="HQ889" s="7"/>
      <c r="HR889" s="7"/>
      <c r="HS889" s="7"/>
      <c r="HT889" s="7"/>
      <c r="HU889" s="7"/>
      <c r="HV889" s="7"/>
      <c r="HW889" s="7"/>
      <c r="HX889" s="7"/>
      <c r="HY889" s="7"/>
      <c r="HZ889" s="7"/>
      <c r="IA889" s="7"/>
      <c r="IB889" s="7"/>
      <c r="IC889" s="7"/>
      <c r="ID889" s="7"/>
      <c r="IE889" s="7"/>
      <c r="IF889" s="7"/>
      <c r="IG889" s="7"/>
      <c r="IH889" s="7"/>
      <c r="II889" s="7"/>
      <c r="IJ889" s="7"/>
      <c r="IK889" s="7"/>
      <c r="IL889" s="7"/>
      <c r="IM889" s="7"/>
      <c r="IN889" s="7"/>
      <c r="IO889" s="7"/>
      <c r="IP889" s="7"/>
      <c r="IQ889" s="7"/>
      <c r="IR889" s="7"/>
      <c r="IS889" s="7"/>
      <c r="IT889" s="7"/>
      <c r="IU889" s="7"/>
    </row>
    <row r="890" spans="1:255" ht="14.25">
      <c r="A890" s="69" t="s">
        <v>707</v>
      </c>
      <c r="B890" s="69"/>
      <c r="C890" s="66">
        <f t="shared" si="13"/>
        <v>0</v>
      </c>
      <c r="D890" s="69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  <c r="AC890" s="70"/>
      <c r="AD890" s="70"/>
      <c r="AE890" s="70"/>
      <c r="AF890" s="70"/>
      <c r="AG890" s="70"/>
      <c r="AH890" s="70"/>
      <c r="AI890" s="70"/>
      <c r="AJ890" s="70"/>
      <c r="AK890" s="70"/>
      <c r="AL890" s="70"/>
      <c r="AM890" s="70"/>
      <c r="AN890" s="70"/>
      <c r="AO890" s="70"/>
      <c r="AP890" s="70"/>
      <c r="AQ890" s="70"/>
      <c r="AR890" s="70"/>
      <c r="AS890" s="70"/>
      <c r="AT890" s="70"/>
      <c r="AU890" s="70"/>
      <c r="AV890" s="70"/>
      <c r="AW890" s="70"/>
      <c r="AX890" s="70"/>
      <c r="AY890" s="70"/>
      <c r="AZ890" s="70"/>
      <c r="BA890" s="70"/>
      <c r="BB890" s="70"/>
      <c r="BC890" s="70"/>
      <c r="BD890" s="70"/>
      <c r="BE890" s="70"/>
      <c r="BF890" s="70"/>
      <c r="BG890" s="70"/>
      <c r="BH890" s="70"/>
      <c r="BI890" s="70"/>
      <c r="BJ890" s="70"/>
      <c r="BK890" s="70"/>
      <c r="BL890" s="70"/>
      <c r="BM890" s="70"/>
      <c r="BN890" s="70"/>
      <c r="BO890" s="70"/>
      <c r="BP890" s="70"/>
      <c r="BQ890" s="70"/>
      <c r="BR890" s="70"/>
      <c r="BS890" s="70"/>
      <c r="BT890" s="70"/>
      <c r="BU890" s="70"/>
      <c r="BV890" s="70"/>
      <c r="BW890" s="70"/>
      <c r="BX890" s="70"/>
      <c r="BY890" s="70"/>
      <c r="BZ890" s="70"/>
      <c r="CA890" s="70"/>
      <c r="CB890" s="70"/>
      <c r="CC890" s="70"/>
      <c r="CD890" s="70"/>
      <c r="CE890" s="70"/>
      <c r="CF890" s="70"/>
      <c r="CG890" s="70"/>
      <c r="CH890" s="70"/>
      <c r="CI890" s="70"/>
      <c r="CJ890" s="70"/>
      <c r="CK890" s="70"/>
      <c r="CL890" s="70"/>
      <c r="CM890" s="70"/>
      <c r="CN890" s="70"/>
      <c r="CO890" s="70"/>
      <c r="CP890" s="70"/>
      <c r="CQ890" s="70"/>
      <c r="CR890" s="70"/>
      <c r="CS890" s="70"/>
      <c r="CT890" s="70"/>
      <c r="CU890" s="70"/>
      <c r="CV890" s="70"/>
      <c r="CW890" s="70"/>
      <c r="CX890" s="70"/>
      <c r="CY890" s="70"/>
      <c r="CZ890" s="70"/>
      <c r="DA890" s="70"/>
      <c r="DB890" s="70"/>
      <c r="DC890" s="70"/>
      <c r="DD890" s="70"/>
      <c r="DE890" s="70"/>
      <c r="DF890" s="70"/>
      <c r="DG890" s="70"/>
      <c r="DH890" s="70"/>
      <c r="DI890" s="70"/>
      <c r="DJ890" s="70"/>
      <c r="DK890" s="70"/>
      <c r="DL890" s="70"/>
      <c r="DM890" s="70"/>
      <c r="DN890" s="70"/>
      <c r="DO890" s="70"/>
      <c r="DP890" s="70"/>
      <c r="DQ890" s="70"/>
      <c r="DR890" s="70"/>
      <c r="DS890" s="70"/>
      <c r="DT890" s="70"/>
      <c r="DU890" s="70"/>
      <c r="DV890" s="70"/>
      <c r="DW890" s="70"/>
      <c r="DX890" s="70"/>
      <c r="DY890" s="70"/>
      <c r="DZ890" s="70"/>
      <c r="EA890" s="70"/>
      <c r="EB890" s="70"/>
      <c r="EC890" s="70"/>
      <c r="ED890" s="70"/>
      <c r="EE890" s="70"/>
      <c r="EF890" s="70"/>
      <c r="EG890" s="70"/>
      <c r="EH890" s="70"/>
      <c r="EI890" s="70"/>
      <c r="EJ890" s="70"/>
      <c r="EK890" s="70"/>
      <c r="EL890" s="70"/>
      <c r="EM890" s="70"/>
      <c r="EN890" s="70"/>
      <c r="EO890" s="70"/>
      <c r="EP890" s="70"/>
      <c r="EQ890" s="70"/>
      <c r="ER890" s="70"/>
      <c r="ES890" s="70"/>
      <c r="ET890" s="70"/>
      <c r="EU890" s="70"/>
      <c r="EV890" s="70"/>
      <c r="EW890" s="70"/>
      <c r="EX890" s="70"/>
      <c r="EY890" s="70"/>
      <c r="EZ890" s="70"/>
      <c r="FA890" s="70"/>
      <c r="FB890" s="70"/>
      <c r="FC890" s="70"/>
      <c r="FD890" s="70"/>
      <c r="FE890" s="70"/>
      <c r="FF890" s="70"/>
      <c r="FG890" s="70"/>
      <c r="FH890" s="70"/>
      <c r="FI890" s="70"/>
      <c r="FJ890" s="70"/>
      <c r="FK890" s="70"/>
      <c r="FL890" s="70"/>
      <c r="FM890" s="70"/>
      <c r="FN890" s="70"/>
      <c r="FO890" s="70"/>
      <c r="FP890" s="70"/>
      <c r="FQ890" s="70"/>
      <c r="FR890" s="70"/>
      <c r="FS890" s="70"/>
      <c r="FT890" s="70"/>
      <c r="FU890" s="70"/>
      <c r="FV890" s="70"/>
      <c r="FW890" s="70"/>
      <c r="FX890" s="70"/>
      <c r="FY890" s="70"/>
      <c r="FZ890" s="70"/>
      <c r="GA890" s="70"/>
      <c r="GB890" s="70"/>
      <c r="GC890" s="70"/>
      <c r="GD890" s="70"/>
      <c r="GE890" s="70"/>
      <c r="GF890" s="70"/>
      <c r="GG890" s="70"/>
      <c r="GH890" s="70"/>
      <c r="GI890" s="70"/>
      <c r="GJ890" s="70"/>
      <c r="GK890" s="70"/>
      <c r="GL890" s="70"/>
      <c r="GM890" s="70"/>
      <c r="GN890" s="70"/>
      <c r="GO890" s="70"/>
      <c r="GP890" s="70"/>
      <c r="GQ890" s="70"/>
      <c r="GR890" s="70"/>
      <c r="GS890" s="70"/>
      <c r="GT890" s="70"/>
      <c r="GU890" s="70"/>
      <c r="GV890" s="70"/>
      <c r="GW890" s="70"/>
      <c r="GX890" s="70"/>
      <c r="GY890" s="70"/>
      <c r="GZ890" s="70"/>
      <c r="HA890" s="70"/>
      <c r="HB890" s="70"/>
      <c r="HC890" s="70"/>
      <c r="HD890" s="70"/>
      <c r="HE890" s="70"/>
      <c r="HF890" s="70"/>
      <c r="HG890" s="70"/>
      <c r="HH890" s="70"/>
      <c r="HI890" s="70"/>
      <c r="HJ890" s="70"/>
      <c r="HK890" s="70"/>
      <c r="HL890" s="70"/>
      <c r="HM890" s="70"/>
      <c r="HN890" s="70"/>
      <c r="HO890" s="70"/>
      <c r="HP890" s="70"/>
      <c r="HQ890" s="70"/>
      <c r="HR890" s="70"/>
      <c r="HS890" s="70"/>
      <c r="HT890" s="70"/>
      <c r="HU890" s="70"/>
      <c r="HV890" s="70"/>
      <c r="HW890" s="70"/>
      <c r="HX890" s="70"/>
      <c r="HY890" s="70"/>
      <c r="HZ890" s="70"/>
      <c r="IA890" s="70"/>
      <c r="IB890" s="70"/>
      <c r="IC890" s="70"/>
      <c r="ID890" s="70"/>
      <c r="IE890" s="70"/>
      <c r="IF890" s="70"/>
      <c r="IG890" s="70"/>
      <c r="IH890" s="70"/>
      <c r="II890" s="70"/>
      <c r="IJ890" s="70"/>
      <c r="IK890" s="70"/>
      <c r="IL890" s="70"/>
      <c r="IM890" s="70"/>
      <c r="IN890" s="70"/>
      <c r="IO890" s="70"/>
      <c r="IP890" s="70"/>
      <c r="IQ890" s="70"/>
      <c r="IR890" s="70"/>
      <c r="IS890" s="70"/>
      <c r="IT890" s="70"/>
      <c r="IU890" s="70"/>
    </row>
    <row r="891" spans="1:255" ht="14.25">
      <c r="A891" s="69" t="s">
        <v>708</v>
      </c>
      <c r="B891" s="69"/>
      <c r="C891" s="66">
        <f t="shared" si="13"/>
        <v>0</v>
      </c>
      <c r="D891" s="69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  <c r="AC891" s="70"/>
      <c r="AD891" s="70"/>
      <c r="AE891" s="70"/>
      <c r="AF891" s="70"/>
      <c r="AG891" s="70"/>
      <c r="AH891" s="70"/>
      <c r="AI891" s="70"/>
      <c r="AJ891" s="70"/>
      <c r="AK891" s="70"/>
      <c r="AL891" s="70"/>
      <c r="AM891" s="70"/>
      <c r="AN891" s="70"/>
      <c r="AO891" s="70"/>
      <c r="AP891" s="70"/>
      <c r="AQ891" s="70"/>
      <c r="AR891" s="70"/>
      <c r="AS891" s="70"/>
      <c r="AT891" s="70"/>
      <c r="AU891" s="70"/>
      <c r="AV891" s="70"/>
      <c r="AW891" s="70"/>
      <c r="AX891" s="70"/>
      <c r="AY891" s="70"/>
      <c r="AZ891" s="70"/>
      <c r="BA891" s="70"/>
      <c r="BB891" s="70"/>
      <c r="BC891" s="70"/>
      <c r="BD891" s="70"/>
      <c r="BE891" s="70"/>
      <c r="BF891" s="70"/>
      <c r="BG891" s="70"/>
      <c r="BH891" s="70"/>
      <c r="BI891" s="70"/>
      <c r="BJ891" s="70"/>
      <c r="BK891" s="70"/>
      <c r="BL891" s="70"/>
      <c r="BM891" s="70"/>
      <c r="BN891" s="70"/>
      <c r="BO891" s="70"/>
      <c r="BP891" s="70"/>
      <c r="BQ891" s="70"/>
      <c r="BR891" s="70"/>
      <c r="BS891" s="70"/>
      <c r="BT891" s="70"/>
      <c r="BU891" s="70"/>
      <c r="BV891" s="70"/>
      <c r="BW891" s="70"/>
      <c r="BX891" s="70"/>
      <c r="BY891" s="70"/>
      <c r="BZ891" s="70"/>
      <c r="CA891" s="70"/>
      <c r="CB891" s="70"/>
      <c r="CC891" s="70"/>
      <c r="CD891" s="70"/>
      <c r="CE891" s="70"/>
      <c r="CF891" s="70"/>
      <c r="CG891" s="70"/>
      <c r="CH891" s="70"/>
      <c r="CI891" s="70"/>
      <c r="CJ891" s="70"/>
      <c r="CK891" s="70"/>
      <c r="CL891" s="70"/>
      <c r="CM891" s="70"/>
      <c r="CN891" s="70"/>
      <c r="CO891" s="70"/>
      <c r="CP891" s="70"/>
      <c r="CQ891" s="70"/>
      <c r="CR891" s="70"/>
      <c r="CS891" s="70"/>
      <c r="CT891" s="70"/>
      <c r="CU891" s="70"/>
      <c r="CV891" s="70"/>
      <c r="CW891" s="70"/>
      <c r="CX891" s="70"/>
      <c r="CY891" s="70"/>
      <c r="CZ891" s="70"/>
      <c r="DA891" s="70"/>
      <c r="DB891" s="70"/>
      <c r="DC891" s="70"/>
      <c r="DD891" s="70"/>
      <c r="DE891" s="70"/>
      <c r="DF891" s="70"/>
      <c r="DG891" s="70"/>
      <c r="DH891" s="70"/>
      <c r="DI891" s="70"/>
      <c r="DJ891" s="70"/>
      <c r="DK891" s="70"/>
      <c r="DL891" s="70"/>
      <c r="DM891" s="70"/>
      <c r="DN891" s="70"/>
      <c r="DO891" s="70"/>
      <c r="DP891" s="70"/>
      <c r="DQ891" s="70"/>
      <c r="DR891" s="70"/>
      <c r="DS891" s="70"/>
      <c r="DT891" s="70"/>
      <c r="DU891" s="70"/>
      <c r="DV891" s="70"/>
      <c r="DW891" s="70"/>
      <c r="DX891" s="70"/>
      <c r="DY891" s="70"/>
      <c r="DZ891" s="70"/>
      <c r="EA891" s="70"/>
      <c r="EB891" s="70"/>
      <c r="EC891" s="70"/>
      <c r="ED891" s="70"/>
      <c r="EE891" s="70"/>
      <c r="EF891" s="70"/>
      <c r="EG891" s="70"/>
      <c r="EH891" s="70"/>
      <c r="EI891" s="70"/>
      <c r="EJ891" s="70"/>
      <c r="EK891" s="70"/>
      <c r="EL891" s="70"/>
      <c r="EM891" s="70"/>
      <c r="EN891" s="70"/>
      <c r="EO891" s="70"/>
      <c r="EP891" s="70"/>
      <c r="EQ891" s="70"/>
      <c r="ER891" s="70"/>
      <c r="ES891" s="70"/>
      <c r="ET891" s="70"/>
      <c r="EU891" s="70"/>
      <c r="EV891" s="70"/>
      <c r="EW891" s="70"/>
      <c r="EX891" s="70"/>
      <c r="EY891" s="70"/>
      <c r="EZ891" s="70"/>
      <c r="FA891" s="70"/>
      <c r="FB891" s="70"/>
      <c r="FC891" s="70"/>
      <c r="FD891" s="70"/>
      <c r="FE891" s="70"/>
      <c r="FF891" s="70"/>
      <c r="FG891" s="70"/>
      <c r="FH891" s="70"/>
      <c r="FI891" s="70"/>
      <c r="FJ891" s="70"/>
      <c r="FK891" s="70"/>
      <c r="FL891" s="70"/>
      <c r="FM891" s="70"/>
      <c r="FN891" s="70"/>
      <c r="FO891" s="70"/>
      <c r="FP891" s="70"/>
      <c r="FQ891" s="70"/>
      <c r="FR891" s="70"/>
      <c r="FS891" s="70"/>
      <c r="FT891" s="70"/>
      <c r="FU891" s="70"/>
      <c r="FV891" s="70"/>
      <c r="FW891" s="70"/>
      <c r="FX891" s="70"/>
      <c r="FY891" s="70"/>
      <c r="FZ891" s="70"/>
      <c r="GA891" s="70"/>
      <c r="GB891" s="70"/>
      <c r="GC891" s="70"/>
      <c r="GD891" s="70"/>
      <c r="GE891" s="70"/>
      <c r="GF891" s="70"/>
      <c r="GG891" s="70"/>
      <c r="GH891" s="70"/>
      <c r="GI891" s="70"/>
      <c r="GJ891" s="70"/>
      <c r="GK891" s="70"/>
      <c r="GL891" s="70"/>
      <c r="GM891" s="70"/>
      <c r="GN891" s="70"/>
      <c r="GO891" s="70"/>
      <c r="GP891" s="70"/>
      <c r="GQ891" s="70"/>
      <c r="GR891" s="70"/>
      <c r="GS891" s="70"/>
      <c r="GT891" s="70"/>
      <c r="GU891" s="70"/>
      <c r="GV891" s="70"/>
      <c r="GW891" s="70"/>
      <c r="GX891" s="70"/>
      <c r="GY891" s="70"/>
      <c r="GZ891" s="70"/>
      <c r="HA891" s="70"/>
      <c r="HB891" s="70"/>
      <c r="HC891" s="70"/>
      <c r="HD891" s="70"/>
      <c r="HE891" s="70"/>
      <c r="HF891" s="70"/>
      <c r="HG891" s="70"/>
      <c r="HH891" s="70"/>
      <c r="HI891" s="70"/>
      <c r="HJ891" s="70"/>
      <c r="HK891" s="70"/>
      <c r="HL891" s="70"/>
      <c r="HM891" s="70"/>
      <c r="HN891" s="70"/>
      <c r="HO891" s="70"/>
      <c r="HP891" s="70"/>
      <c r="HQ891" s="70"/>
      <c r="HR891" s="70"/>
      <c r="HS891" s="70"/>
      <c r="HT891" s="70"/>
      <c r="HU891" s="70"/>
      <c r="HV891" s="70"/>
      <c r="HW891" s="70"/>
      <c r="HX891" s="70"/>
      <c r="HY891" s="70"/>
      <c r="HZ891" s="70"/>
      <c r="IA891" s="70"/>
      <c r="IB891" s="70"/>
      <c r="IC891" s="70"/>
      <c r="ID891" s="70"/>
      <c r="IE891" s="70"/>
      <c r="IF891" s="70"/>
      <c r="IG891" s="70"/>
      <c r="IH891" s="70"/>
      <c r="II891" s="70"/>
      <c r="IJ891" s="70"/>
      <c r="IK891" s="70"/>
      <c r="IL891" s="70"/>
      <c r="IM891" s="70"/>
      <c r="IN891" s="70"/>
      <c r="IO891" s="70"/>
      <c r="IP891" s="70"/>
      <c r="IQ891" s="70"/>
      <c r="IR891" s="70"/>
      <c r="IS891" s="70"/>
      <c r="IT891" s="70"/>
      <c r="IU891" s="70"/>
    </row>
    <row r="892" spans="1:255" ht="14.25">
      <c r="A892" s="69" t="s">
        <v>709</v>
      </c>
      <c r="B892" s="69"/>
      <c r="C892" s="66">
        <f t="shared" si="13"/>
        <v>0</v>
      </c>
      <c r="D892" s="69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  <c r="AC892" s="70"/>
      <c r="AD892" s="70"/>
      <c r="AE892" s="70"/>
      <c r="AF892" s="70"/>
      <c r="AG892" s="70"/>
      <c r="AH892" s="70"/>
      <c r="AI892" s="70"/>
      <c r="AJ892" s="70"/>
      <c r="AK892" s="70"/>
      <c r="AL892" s="70"/>
      <c r="AM892" s="70"/>
      <c r="AN892" s="70"/>
      <c r="AO892" s="70"/>
      <c r="AP892" s="70"/>
      <c r="AQ892" s="70"/>
      <c r="AR892" s="70"/>
      <c r="AS892" s="70"/>
      <c r="AT892" s="70"/>
      <c r="AU892" s="70"/>
      <c r="AV892" s="70"/>
      <c r="AW892" s="70"/>
      <c r="AX892" s="70"/>
      <c r="AY892" s="70"/>
      <c r="AZ892" s="70"/>
      <c r="BA892" s="70"/>
      <c r="BB892" s="70"/>
      <c r="BC892" s="70"/>
      <c r="BD892" s="70"/>
      <c r="BE892" s="70"/>
      <c r="BF892" s="70"/>
      <c r="BG892" s="70"/>
      <c r="BH892" s="70"/>
      <c r="BI892" s="70"/>
      <c r="BJ892" s="70"/>
      <c r="BK892" s="70"/>
      <c r="BL892" s="70"/>
      <c r="BM892" s="70"/>
      <c r="BN892" s="70"/>
      <c r="BO892" s="70"/>
      <c r="BP892" s="70"/>
      <c r="BQ892" s="70"/>
      <c r="BR892" s="70"/>
      <c r="BS892" s="70"/>
      <c r="BT892" s="70"/>
      <c r="BU892" s="70"/>
      <c r="BV892" s="70"/>
      <c r="BW892" s="70"/>
      <c r="BX892" s="70"/>
      <c r="BY892" s="70"/>
      <c r="BZ892" s="70"/>
      <c r="CA892" s="70"/>
      <c r="CB892" s="70"/>
      <c r="CC892" s="70"/>
      <c r="CD892" s="70"/>
      <c r="CE892" s="70"/>
      <c r="CF892" s="70"/>
      <c r="CG892" s="70"/>
      <c r="CH892" s="70"/>
      <c r="CI892" s="70"/>
      <c r="CJ892" s="70"/>
      <c r="CK892" s="70"/>
      <c r="CL892" s="70"/>
      <c r="CM892" s="70"/>
      <c r="CN892" s="70"/>
      <c r="CO892" s="70"/>
      <c r="CP892" s="70"/>
      <c r="CQ892" s="70"/>
      <c r="CR892" s="70"/>
      <c r="CS892" s="70"/>
      <c r="CT892" s="70"/>
      <c r="CU892" s="70"/>
      <c r="CV892" s="70"/>
      <c r="CW892" s="70"/>
      <c r="CX892" s="70"/>
      <c r="CY892" s="70"/>
      <c r="CZ892" s="70"/>
      <c r="DA892" s="70"/>
      <c r="DB892" s="70"/>
      <c r="DC892" s="70"/>
      <c r="DD892" s="70"/>
      <c r="DE892" s="70"/>
      <c r="DF892" s="70"/>
      <c r="DG892" s="70"/>
      <c r="DH892" s="70"/>
      <c r="DI892" s="70"/>
      <c r="DJ892" s="70"/>
      <c r="DK892" s="70"/>
      <c r="DL892" s="70"/>
      <c r="DM892" s="70"/>
      <c r="DN892" s="70"/>
      <c r="DO892" s="70"/>
      <c r="DP892" s="70"/>
      <c r="DQ892" s="70"/>
      <c r="DR892" s="70"/>
      <c r="DS892" s="70"/>
      <c r="DT892" s="70"/>
      <c r="DU892" s="70"/>
      <c r="DV892" s="70"/>
      <c r="DW892" s="70"/>
      <c r="DX892" s="70"/>
      <c r="DY892" s="70"/>
      <c r="DZ892" s="70"/>
      <c r="EA892" s="70"/>
      <c r="EB892" s="70"/>
      <c r="EC892" s="70"/>
      <c r="ED892" s="70"/>
      <c r="EE892" s="70"/>
      <c r="EF892" s="70"/>
      <c r="EG892" s="70"/>
      <c r="EH892" s="70"/>
      <c r="EI892" s="70"/>
      <c r="EJ892" s="70"/>
      <c r="EK892" s="70"/>
      <c r="EL892" s="70"/>
      <c r="EM892" s="70"/>
      <c r="EN892" s="70"/>
      <c r="EO892" s="70"/>
      <c r="EP892" s="70"/>
      <c r="EQ892" s="70"/>
      <c r="ER892" s="70"/>
      <c r="ES892" s="70"/>
      <c r="ET892" s="70"/>
      <c r="EU892" s="70"/>
      <c r="EV892" s="70"/>
      <c r="EW892" s="70"/>
      <c r="EX892" s="70"/>
      <c r="EY892" s="70"/>
      <c r="EZ892" s="70"/>
      <c r="FA892" s="70"/>
      <c r="FB892" s="70"/>
      <c r="FC892" s="70"/>
      <c r="FD892" s="70"/>
      <c r="FE892" s="70"/>
      <c r="FF892" s="70"/>
      <c r="FG892" s="70"/>
      <c r="FH892" s="70"/>
      <c r="FI892" s="70"/>
      <c r="FJ892" s="70"/>
      <c r="FK892" s="70"/>
      <c r="FL892" s="70"/>
      <c r="FM892" s="70"/>
      <c r="FN892" s="70"/>
      <c r="FO892" s="70"/>
      <c r="FP892" s="70"/>
      <c r="FQ892" s="70"/>
      <c r="FR892" s="70"/>
      <c r="FS892" s="70"/>
      <c r="FT892" s="70"/>
      <c r="FU892" s="70"/>
      <c r="FV892" s="70"/>
      <c r="FW892" s="70"/>
      <c r="FX892" s="70"/>
      <c r="FY892" s="70"/>
      <c r="FZ892" s="70"/>
      <c r="GA892" s="70"/>
      <c r="GB892" s="70"/>
      <c r="GC892" s="70"/>
      <c r="GD892" s="70"/>
      <c r="GE892" s="70"/>
      <c r="GF892" s="70"/>
      <c r="GG892" s="70"/>
      <c r="GH892" s="70"/>
      <c r="GI892" s="70"/>
      <c r="GJ892" s="70"/>
      <c r="GK892" s="70"/>
      <c r="GL892" s="70"/>
      <c r="GM892" s="70"/>
      <c r="GN892" s="70"/>
      <c r="GO892" s="70"/>
      <c r="GP892" s="70"/>
      <c r="GQ892" s="70"/>
      <c r="GR892" s="70"/>
      <c r="GS892" s="70"/>
      <c r="GT892" s="70"/>
      <c r="GU892" s="70"/>
      <c r="GV892" s="70"/>
      <c r="GW892" s="70"/>
      <c r="GX892" s="70"/>
      <c r="GY892" s="70"/>
      <c r="GZ892" s="70"/>
      <c r="HA892" s="70"/>
      <c r="HB892" s="70"/>
      <c r="HC892" s="70"/>
      <c r="HD892" s="70"/>
      <c r="HE892" s="70"/>
      <c r="HF892" s="70"/>
      <c r="HG892" s="70"/>
      <c r="HH892" s="70"/>
      <c r="HI892" s="70"/>
      <c r="HJ892" s="70"/>
      <c r="HK892" s="70"/>
      <c r="HL892" s="70"/>
      <c r="HM892" s="70"/>
      <c r="HN892" s="70"/>
      <c r="HO892" s="70"/>
      <c r="HP892" s="70"/>
      <c r="HQ892" s="70"/>
      <c r="HR892" s="70"/>
      <c r="HS892" s="70"/>
      <c r="HT892" s="70"/>
      <c r="HU892" s="70"/>
      <c r="HV892" s="70"/>
      <c r="HW892" s="70"/>
      <c r="HX892" s="70"/>
      <c r="HY892" s="70"/>
      <c r="HZ892" s="70"/>
      <c r="IA892" s="70"/>
      <c r="IB892" s="70"/>
      <c r="IC892" s="70"/>
      <c r="ID892" s="70"/>
      <c r="IE892" s="70"/>
      <c r="IF892" s="70"/>
      <c r="IG892" s="70"/>
      <c r="IH892" s="70"/>
      <c r="II892" s="70"/>
      <c r="IJ892" s="70"/>
      <c r="IK892" s="70"/>
      <c r="IL892" s="70"/>
      <c r="IM892" s="70"/>
      <c r="IN892" s="70"/>
      <c r="IO892" s="70"/>
      <c r="IP892" s="70"/>
      <c r="IQ892" s="70"/>
      <c r="IR892" s="70"/>
      <c r="IS892" s="70"/>
      <c r="IT892" s="70"/>
      <c r="IU892" s="70"/>
    </row>
    <row r="893" spans="1:255" s="62" customFormat="1" ht="14.25">
      <c r="A893" s="65" t="s">
        <v>710</v>
      </c>
      <c r="B893" s="65">
        <v>242</v>
      </c>
      <c r="C893" s="66">
        <f t="shared" si="13"/>
        <v>-5</v>
      </c>
      <c r="D893" s="65">
        <v>237</v>
      </c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  <c r="CK893" s="7"/>
      <c r="CL893" s="7"/>
      <c r="CM893" s="7"/>
      <c r="CN893" s="7"/>
      <c r="CO893" s="7"/>
      <c r="CP893" s="7"/>
      <c r="CQ893" s="7"/>
      <c r="CR893" s="7"/>
      <c r="CS893" s="7"/>
      <c r="CT893" s="7"/>
      <c r="CU893" s="7"/>
      <c r="CV893" s="7"/>
      <c r="CW893" s="7"/>
      <c r="CX893" s="7"/>
      <c r="CY893" s="7"/>
      <c r="CZ893" s="7"/>
      <c r="DA893" s="7"/>
      <c r="DB893" s="7"/>
      <c r="DC893" s="7"/>
      <c r="DD893" s="7"/>
      <c r="DE893" s="7"/>
      <c r="DF893" s="7"/>
      <c r="DG893" s="7"/>
      <c r="DH893" s="7"/>
      <c r="DI893" s="7"/>
      <c r="DJ893" s="7"/>
      <c r="DK893" s="7"/>
      <c r="DL893" s="7"/>
      <c r="DM893" s="7"/>
      <c r="DN893" s="7"/>
      <c r="DO893" s="7"/>
      <c r="DP893" s="7"/>
      <c r="DQ893" s="7"/>
      <c r="DR893" s="7"/>
      <c r="DS893" s="7"/>
      <c r="DT893" s="7"/>
      <c r="DU893" s="7"/>
      <c r="DV893" s="7"/>
      <c r="DW893" s="7"/>
      <c r="DX893" s="7"/>
      <c r="DY893" s="7"/>
      <c r="DZ893" s="7"/>
      <c r="EA893" s="7"/>
      <c r="EB893" s="7"/>
      <c r="EC893" s="7"/>
      <c r="ED893" s="7"/>
      <c r="EE893" s="7"/>
      <c r="EF893" s="7"/>
      <c r="EG893" s="7"/>
      <c r="EH893" s="7"/>
      <c r="EI893" s="7"/>
      <c r="EJ893" s="7"/>
      <c r="EK893" s="7"/>
      <c r="EL893" s="7"/>
      <c r="EM893" s="7"/>
      <c r="EN893" s="7"/>
      <c r="EO893" s="7"/>
      <c r="EP893" s="7"/>
      <c r="EQ893" s="7"/>
      <c r="ER893" s="7"/>
      <c r="ES893" s="7"/>
      <c r="ET893" s="7"/>
      <c r="EU893" s="7"/>
      <c r="EV893" s="7"/>
      <c r="EW893" s="7"/>
      <c r="EX893" s="7"/>
      <c r="EY893" s="7"/>
      <c r="EZ893" s="7"/>
      <c r="FA893" s="7"/>
      <c r="FB893" s="7"/>
      <c r="FC893" s="7"/>
      <c r="FD893" s="7"/>
      <c r="FE893" s="7"/>
      <c r="FF893" s="7"/>
      <c r="FG893" s="7"/>
      <c r="FH893" s="7"/>
      <c r="FI893" s="7"/>
      <c r="FJ893" s="7"/>
      <c r="FK893" s="7"/>
      <c r="FL893" s="7"/>
      <c r="FM893" s="7"/>
      <c r="FN893" s="7"/>
      <c r="FO893" s="7"/>
      <c r="FP893" s="7"/>
      <c r="FQ893" s="7"/>
      <c r="FR893" s="7"/>
      <c r="FS893" s="7"/>
      <c r="FT893" s="7"/>
      <c r="FU893" s="7"/>
      <c r="FV893" s="7"/>
      <c r="FW893" s="7"/>
      <c r="FX893" s="7"/>
      <c r="FY893" s="7"/>
      <c r="FZ893" s="7"/>
      <c r="GA893" s="7"/>
      <c r="GB893" s="7"/>
      <c r="GC893" s="7"/>
      <c r="GD893" s="7"/>
      <c r="GE893" s="7"/>
      <c r="GF893" s="7"/>
      <c r="GG893" s="7"/>
      <c r="GH893" s="7"/>
      <c r="GI893" s="7"/>
      <c r="GJ893" s="7"/>
      <c r="GK893" s="7"/>
      <c r="GL893" s="7"/>
      <c r="GM893" s="7"/>
      <c r="GN893" s="7"/>
      <c r="GO893" s="7"/>
      <c r="GP893" s="7"/>
      <c r="GQ893" s="7"/>
      <c r="GR893" s="7"/>
      <c r="GS893" s="7"/>
      <c r="GT893" s="7"/>
      <c r="GU893" s="7"/>
      <c r="GV893" s="7"/>
      <c r="GW893" s="7"/>
      <c r="GX893" s="7"/>
      <c r="GY893" s="7"/>
      <c r="GZ893" s="7"/>
      <c r="HA893" s="7"/>
      <c r="HB893" s="7"/>
      <c r="HC893" s="7"/>
      <c r="HD893" s="7"/>
      <c r="HE893" s="7"/>
      <c r="HF893" s="7"/>
      <c r="HG893" s="7"/>
      <c r="HH893" s="7"/>
      <c r="HI893" s="7"/>
      <c r="HJ893" s="7"/>
      <c r="HK893" s="7"/>
      <c r="HL893" s="7"/>
      <c r="HM893" s="7"/>
      <c r="HN893" s="7"/>
      <c r="HO893" s="7"/>
      <c r="HP893" s="7"/>
      <c r="HQ893" s="7"/>
      <c r="HR893" s="7"/>
      <c r="HS893" s="7"/>
      <c r="HT893" s="7"/>
      <c r="HU893" s="7"/>
      <c r="HV893" s="7"/>
      <c r="HW893" s="7"/>
      <c r="HX893" s="7"/>
      <c r="HY893" s="7"/>
      <c r="HZ893" s="7"/>
      <c r="IA893" s="7"/>
      <c r="IB893" s="7"/>
      <c r="IC893" s="7"/>
      <c r="ID893" s="7"/>
      <c r="IE893" s="7"/>
      <c r="IF893" s="7"/>
      <c r="IG893" s="7"/>
      <c r="IH893" s="7"/>
      <c r="II893" s="7"/>
      <c r="IJ893" s="7"/>
      <c r="IK893" s="7"/>
      <c r="IL893" s="7"/>
      <c r="IM893" s="7"/>
      <c r="IN893" s="7"/>
      <c r="IO893" s="7"/>
      <c r="IP893" s="7"/>
      <c r="IQ893" s="7"/>
      <c r="IR893" s="7"/>
      <c r="IS893" s="7"/>
      <c r="IT893" s="7"/>
      <c r="IU893" s="7"/>
    </row>
    <row r="894" spans="1:255" s="62" customFormat="1" ht="14.25">
      <c r="A894" s="65" t="s">
        <v>711</v>
      </c>
      <c r="B894" s="65"/>
      <c r="C894" s="66">
        <f t="shared" si="13"/>
        <v>5790</v>
      </c>
      <c r="D894" s="65">
        <v>5790</v>
      </c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  <c r="CK894" s="7"/>
      <c r="CL894" s="7"/>
      <c r="CM894" s="7"/>
      <c r="CN894" s="7"/>
      <c r="CO894" s="7"/>
      <c r="CP894" s="7"/>
      <c r="CQ894" s="7"/>
      <c r="CR894" s="7"/>
      <c r="CS894" s="7"/>
      <c r="CT894" s="7"/>
      <c r="CU894" s="7"/>
      <c r="CV894" s="7"/>
      <c r="CW894" s="7"/>
      <c r="CX894" s="7"/>
      <c r="CY894" s="7"/>
      <c r="CZ894" s="7"/>
      <c r="DA894" s="7"/>
      <c r="DB894" s="7"/>
      <c r="DC894" s="7"/>
      <c r="DD894" s="7"/>
      <c r="DE894" s="7"/>
      <c r="DF894" s="7"/>
      <c r="DG894" s="7"/>
      <c r="DH894" s="7"/>
      <c r="DI894" s="7"/>
      <c r="DJ894" s="7"/>
      <c r="DK894" s="7"/>
      <c r="DL894" s="7"/>
      <c r="DM894" s="7"/>
      <c r="DN894" s="7"/>
      <c r="DO894" s="7"/>
      <c r="DP894" s="7"/>
      <c r="DQ894" s="7"/>
      <c r="DR894" s="7"/>
      <c r="DS894" s="7"/>
      <c r="DT894" s="7"/>
      <c r="DU894" s="7"/>
      <c r="DV894" s="7"/>
      <c r="DW894" s="7"/>
      <c r="DX894" s="7"/>
      <c r="DY894" s="7"/>
      <c r="DZ894" s="7"/>
      <c r="EA894" s="7"/>
      <c r="EB894" s="7"/>
      <c r="EC894" s="7"/>
      <c r="ED894" s="7"/>
      <c r="EE894" s="7"/>
      <c r="EF894" s="7"/>
      <c r="EG894" s="7"/>
      <c r="EH894" s="7"/>
      <c r="EI894" s="7"/>
      <c r="EJ894" s="7"/>
      <c r="EK894" s="7"/>
      <c r="EL894" s="7"/>
      <c r="EM894" s="7"/>
      <c r="EN894" s="7"/>
      <c r="EO894" s="7"/>
      <c r="EP894" s="7"/>
      <c r="EQ894" s="7"/>
      <c r="ER894" s="7"/>
      <c r="ES894" s="7"/>
      <c r="ET894" s="7"/>
      <c r="EU894" s="7"/>
      <c r="EV894" s="7"/>
      <c r="EW894" s="7"/>
      <c r="EX894" s="7"/>
      <c r="EY894" s="7"/>
      <c r="EZ894" s="7"/>
      <c r="FA894" s="7"/>
      <c r="FB894" s="7"/>
      <c r="FC894" s="7"/>
      <c r="FD894" s="7"/>
      <c r="FE894" s="7"/>
      <c r="FF894" s="7"/>
      <c r="FG894" s="7"/>
      <c r="FH894" s="7"/>
      <c r="FI894" s="7"/>
      <c r="FJ894" s="7"/>
      <c r="FK894" s="7"/>
      <c r="FL894" s="7"/>
      <c r="FM894" s="7"/>
      <c r="FN894" s="7"/>
      <c r="FO894" s="7"/>
      <c r="FP894" s="7"/>
      <c r="FQ894" s="7"/>
      <c r="FR894" s="7"/>
      <c r="FS894" s="7"/>
      <c r="FT894" s="7"/>
      <c r="FU894" s="7"/>
      <c r="FV894" s="7"/>
      <c r="FW894" s="7"/>
      <c r="FX894" s="7"/>
      <c r="FY894" s="7"/>
      <c r="FZ894" s="7"/>
      <c r="GA894" s="7"/>
      <c r="GB894" s="7"/>
      <c r="GC894" s="7"/>
      <c r="GD894" s="7"/>
      <c r="GE894" s="7"/>
      <c r="GF894" s="7"/>
      <c r="GG894" s="7"/>
      <c r="GH894" s="7"/>
      <c r="GI894" s="7"/>
      <c r="GJ894" s="7"/>
      <c r="GK894" s="7"/>
      <c r="GL894" s="7"/>
      <c r="GM894" s="7"/>
      <c r="GN894" s="7"/>
      <c r="GO894" s="7"/>
      <c r="GP894" s="7"/>
      <c r="GQ894" s="7"/>
      <c r="GR894" s="7"/>
      <c r="GS894" s="7"/>
      <c r="GT894" s="7"/>
      <c r="GU894" s="7"/>
      <c r="GV894" s="7"/>
      <c r="GW894" s="7"/>
      <c r="GX894" s="7"/>
      <c r="GY894" s="7"/>
      <c r="GZ894" s="7"/>
      <c r="HA894" s="7"/>
      <c r="HB894" s="7"/>
      <c r="HC894" s="7"/>
      <c r="HD894" s="7"/>
      <c r="HE894" s="7"/>
      <c r="HF894" s="7"/>
      <c r="HG894" s="7"/>
      <c r="HH894" s="7"/>
      <c r="HI894" s="7"/>
      <c r="HJ894" s="7"/>
      <c r="HK894" s="7"/>
      <c r="HL894" s="7"/>
      <c r="HM894" s="7"/>
      <c r="HN894" s="7"/>
      <c r="HO894" s="7"/>
      <c r="HP894" s="7"/>
      <c r="HQ894" s="7"/>
      <c r="HR894" s="7"/>
      <c r="HS894" s="7"/>
      <c r="HT894" s="7"/>
      <c r="HU894" s="7"/>
      <c r="HV894" s="7"/>
      <c r="HW894" s="7"/>
      <c r="HX894" s="7"/>
      <c r="HY894" s="7"/>
      <c r="HZ894" s="7"/>
      <c r="IA894" s="7"/>
      <c r="IB894" s="7"/>
      <c r="IC894" s="7"/>
      <c r="ID894" s="7"/>
      <c r="IE894" s="7"/>
      <c r="IF894" s="7"/>
      <c r="IG894" s="7"/>
      <c r="IH894" s="7"/>
      <c r="II894" s="7"/>
      <c r="IJ894" s="7"/>
      <c r="IK894" s="7"/>
      <c r="IL894" s="7"/>
      <c r="IM894" s="7"/>
      <c r="IN894" s="7"/>
      <c r="IO894" s="7"/>
      <c r="IP894" s="7"/>
      <c r="IQ894" s="7"/>
      <c r="IR894" s="7"/>
      <c r="IS894" s="7"/>
      <c r="IT894" s="7"/>
      <c r="IU894" s="7"/>
    </row>
    <row r="895" spans="1:255" s="62" customFormat="1" ht="14.25">
      <c r="A895" s="65" t="s">
        <v>712</v>
      </c>
      <c r="B895" s="65">
        <f>SUM(B896:B901)</f>
        <v>7560</v>
      </c>
      <c r="C895" s="66">
        <f t="shared" si="13"/>
        <v>1359</v>
      </c>
      <c r="D895" s="65">
        <f>SUM(D896:D901)</f>
        <v>8919</v>
      </c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  <c r="CK895" s="7"/>
      <c r="CL895" s="7"/>
      <c r="CM895" s="7"/>
      <c r="CN895" s="7"/>
      <c r="CO895" s="7"/>
      <c r="CP895" s="7"/>
      <c r="CQ895" s="7"/>
      <c r="CR895" s="7"/>
      <c r="CS895" s="7"/>
      <c r="CT895" s="7"/>
      <c r="CU895" s="7"/>
      <c r="CV895" s="7"/>
      <c r="CW895" s="7"/>
      <c r="CX895" s="7"/>
      <c r="CY895" s="7"/>
      <c r="CZ895" s="7"/>
      <c r="DA895" s="7"/>
      <c r="DB895" s="7"/>
      <c r="DC895" s="7"/>
      <c r="DD895" s="7"/>
      <c r="DE895" s="7"/>
      <c r="DF895" s="7"/>
      <c r="DG895" s="7"/>
      <c r="DH895" s="7"/>
      <c r="DI895" s="7"/>
      <c r="DJ895" s="7"/>
      <c r="DK895" s="7"/>
      <c r="DL895" s="7"/>
      <c r="DM895" s="7"/>
      <c r="DN895" s="7"/>
      <c r="DO895" s="7"/>
      <c r="DP895" s="7"/>
      <c r="DQ895" s="7"/>
      <c r="DR895" s="7"/>
      <c r="DS895" s="7"/>
      <c r="DT895" s="7"/>
      <c r="DU895" s="7"/>
      <c r="DV895" s="7"/>
      <c r="DW895" s="7"/>
      <c r="DX895" s="7"/>
      <c r="DY895" s="7"/>
      <c r="DZ895" s="7"/>
      <c r="EA895" s="7"/>
      <c r="EB895" s="7"/>
      <c r="EC895" s="7"/>
      <c r="ED895" s="7"/>
      <c r="EE895" s="7"/>
      <c r="EF895" s="7"/>
      <c r="EG895" s="7"/>
      <c r="EH895" s="7"/>
      <c r="EI895" s="7"/>
      <c r="EJ895" s="7"/>
      <c r="EK895" s="7"/>
      <c r="EL895" s="7"/>
      <c r="EM895" s="7"/>
      <c r="EN895" s="7"/>
      <c r="EO895" s="7"/>
      <c r="EP895" s="7"/>
      <c r="EQ895" s="7"/>
      <c r="ER895" s="7"/>
      <c r="ES895" s="7"/>
      <c r="ET895" s="7"/>
      <c r="EU895" s="7"/>
      <c r="EV895" s="7"/>
      <c r="EW895" s="7"/>
      <c r="EX895" s="7"/>
      <c r="EY895" s="7"/>
      <c r="EZ895" s="7"/>
      <c r="FA895" s="7"/>
      <c r="FB895" s="7"/>
      <c r="FC895" s="7"/>
      <c r="FD895" s="7"/>
      <c r="FE895" s="7"/>
      <c r="FF895" s="7"/>
      <c r="FG895" s="7"/>
      <c r="FH895" s="7"/>
      <c r="FI895" s="7"/>
      <c r="FJ895" s="7"/>
      <c r="FK895" s="7"/>
      <c r="FL895" s="7"/>
      <c r="FM895" s="7"/>
      <c r="FN895" s="7"/>
      <c r="FO895" s="7"/>
      <c r="FP895" s="7"/>
      <c r="FQ895" s="7"/>
      <c r="FR895" s="7"/>
      <c r="FS895" s="7"/>
      <c r="FT895" s="7"/>
      <c r="FU895" s="7"/>
      <c r="FV895" s="7"/>
      <c r="FW895" s="7"/>
      <c r="FX895" s="7"/>
      <c r="FY895" s="7"/>
      <c r="FZ895" s="7"/>
      <c r="GA895" s="7"/>
      <c r="GB895" s="7"/>
      <c r="GC895" s="7"/>
      <c r="GD895" s="7"/>
      <c r="GE895" s="7"/>
      <c r="GF895" s="7"/>
      <c r="GG895" s="7"/>
      <c r="GH895" s="7"/>
      <c r="GI895" s="7"/>
      <c r="GJ895" s="7"/>
      <c r="GK895" s="7"/>
      <c r="GL895" s="7"/>
      <c r="GM895" s="7"/>
      <c r="GN895" s="7"/>
      <c r="GO895" s="7"/>
      <c r="GP895" s="7"/>
      <c r="GQ895" s="7"/>
      <c r="GR895" s="7"/>
      <c r="GS895" s="7"/>
      <c r="GT895" s="7"/>
      <c r="GU895" s="7"/>
      <c r="GV895" s="7"/>
      <c r="GW895" s="7"/>
      <c r="GX895" s="7"/>
      <c r="GY895" s="7"/>
      <c r="GZ895" s="7"/>
      <c r="HA895" s="7"/>
      <c r="HB895" s="7"/>
      <c r="HC895" s="7"/>
      <c r="HD895" s="7"/>
      <c r="HE895" s="7"/>
      <c r="HF895" s="7"/>
      <c r="HG895" s="7"/>
      <c r="HH895" s="7"/>
      <c r="HI895" s="7"/>
      <c r="HJ895" s="7"/>
      <c r="HK895" s="7"/>
      <c r="HL895" s="7"/>
      <c r="HM895" s="7"/>
      <c r="HN895" s="7"/>
      <c r="HO895" s="7"/>
      <c r="HP895" s="7"/>
      <c r="HQ895" s="7"/>
      <c r="HR895" s="7"/>
      <c r="HS895" s="7"/>
      <c r="HT895" s="7"/>
      <c r="HU895" s="7"/>
      <c r="HV895" s="7"/>
      <c r="HW895" s="7"/>
      <c r="HX895" s="7"/>
      <c r="HY895" s="7"/>
      <c r="HZ895" s="7"/>
      <c r="IA895" s="7"/>
      <c r="IB895" s="7"/>
      <c r="IC895" s="7"/>
      <c r="ID895" s="7"/>
      <c r="IE895" s="7"/>
      <c r="IF895" s="7"/>
      <c r="IG895" s="7"/>
      <c r="IH895" s="7"/>
      <c r="II895" s="7"/>
      <c r="IJ895" s="7"/>
      <c r="IK895" s="7"/>
      <c r="IL895" s="7"/>
      <c r="IM895" s="7"/>
      <c r="IN895" s="7"/>
      <c r="IO895" s="7"/>
      <c r="IP895" s="7"/>
      <c r="IQ895" s="7"/>
      <c r="IR895" s="7"/>
      <c r="IS895" s="7"/>
      <c r="IT895" s="7"/>
      <c r="IU895" s="7"/>
    </row>
    <row r="896" spans="1:255" s="62" customFormat="1" ht="14.25">
      <c r="A896" s="65" t="s">
        <v>713</v>
      </c>
      <c r="B896" s="65"/>
      <c r="C896" s="66">
        <f t="shared" si="13"/>
        <v>4002</v>
      </c>
      <c r="D896" s="65">
        <f>3133+153+716</f>
        <v>4002</v>
      </c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  <c r="CK896" s="7"/>
      <c r="CL896" s="7"/>
      <c r="CM896" s="7"/>
      <c r="CN896" s="7"/>
      <c r="CO896" s="7"/>
      <c r="CP896" s="7"/>
      <c r="CQ896" s="7"/>
      <c r="CR896" s="7"/>
      <c r="CS896" s="7"/>
      <c r="CT896" s="7"/>
      <c r="CU896" s="7"/>
      <c r="CV896" s="7"/>
      <c r="CW896" s="7"/>
      <c r="CX896" s="7"/>
      <c r="CY896" s="7"/>
      <c r="CZ896" s="7"/>
      <c r="DA896" s="7"/>
      <c r="DB896" s="7"/>
      <c r="DC896" s="7"/>
      <c r="DD896" s="7"/>
      <c r="DE896" s="7"/>
      <c r="DF896" s="7"/>
      <c r="DG896" s="7"/>
      <c r="DH896" s="7"/>
      <c r="DI896" s="7"/>
      <c r="DJ896" s="7"/>
      <c r="DK896" s="7"/>
      <c r="DL896" s="7"/>
      <c r="DM896" s="7"/>
      <c r="DN896" s="7"/>
      <c r="DO896" s="7"/>
      <c r="DP896" s="7"/>
      <c r="DQ896" s="7"/>
      <c r="DR896" s="7"/>
      <c r="DS896" s="7"/>
      <c r="DT896" s="7"/>
      <c r="DU896" s="7"/>
      <c r="DV896" s="7"/>
      <c r="DW896" s="7"/>
      <c r="DX896" s="7"/>
      <c r="DY896" s="7"/>
      <c r="DZ896" s="7"/>
      <c r="EA896" s="7"/>
      <c r="EB896" s="7"/>
      <c r="EC896" s="7"/>
      <c r="ED896" s="7"/>
      <c r="EE896" s="7"/>
      <c r="EF896" s="7"/>
      <c r="EG896" s="7"/>
      <c r="EH896" s="7"/>
      <c r="EI896" s="7"/>
      <c r="EJ896" s="7"/>
      <c r="EK896" s="7"/>
      <c r="EL896" s="7"/>
      <c r="EM896" s="7"/>
      <c r="EN896" s="7"/>
      <c r="EO896" s="7"/>
      <c r="EP896" s="7"/>
      <c r="EQ896" s="7"/>
      <c r="ER896" s="7"/>
      <c r="ES896" s="7"/>
      <c r="ET896" s="7"/>
      <c r="EU896" s="7"/>
      <c r="EV896" s="7"/>
      <c r="EW896" s="7"/>
      <c r="EX896" s="7"/>
      <c r="EY896" s="7"/>
      <c r="EZ896" s="7"/>
      <c r="FA896" s="7"/>
      <c r="FB896" s="7"/>
      <c r="FC896" s="7"/>
      <c r="FD896" s="7"/>
      <c r="FE896" s="7"/>
      <c r="FF896" s="7"/>
      <c r="FG896" s="7"/>
      <c r="FH896" s="7"/>
      <c r="FI896" s="7"/>
      <c r="FJ896" s="7"/>
      <c r="FK896" s="7"/>
      <c r="FL896" s="7"/>
      <c r="FM896" s="7"/>
      <c r="FN896" s="7"/>
      <c r="FO896" s="7"/>
      <c r="FP896" s="7"/>
      <c r="FQ896" s="7"/>
      <c r="FR896" s="7"/>
      <c r="FS896" s="7"/>
      <c r="FT896" s="7"/>
      <c r="FU896" s="7"/>
      <c r="FV896" s="7"/>
      <c r="FW896" s="7"/>
      <c r="FX896" s="7"/>
      <c r="FY896" s="7"/>
      <c r="FZ896" s="7"/>
      <c r="GA896" s="7"/>
      <c r="GB896" s="7"/>
      <c r="GC896" s="7"/>
      <c r="GD896" s="7"/>
      <c r="GE896" s="7"/>
      <c r="GF896" s="7"/>
      <c r="GG896" s="7"/>
      <c r="GH896" s="7"/>
      <c r="GI896" s="7"/>
      <c r="GJ896" s="7"/>
      <c r="GK896" s="7"/>
      <c r="GL896" s="7"/>
      <c r="GM896" s="7"/>
      <c r="GN896" s="7"/>
      <c r="GO896" s="7"/>
      <c r="GP896" s="7"/>
      <c r="GQ896" s="7"/>
      <c r="GR896" s="7"/>
      <c r="GS896" s="7"/>
      <c r="GT896" s="7"/>
      <c r="GU896" s="7"/>
      <c r="GV896" s="7"/>
      <c r="GW896" s="7"/>
      <c r="GX896" s="7"/>
      <c r="GY896" s="7"/>
      <c r="GZ896" s="7"/>
      <c r="HA896" s="7"/>
      <c r="HB896" s="7"/>
      <c r="HC896" s="7"/>
      <c r="HD896" s="7"/>
      <c r="HE896" s="7"/>
      <c r="HF896" s="7"/>
      <c r="HG896" s="7"/>
      <c r="HH896" s="7"/>
      <c r="HI896" s="7"/>
      <c r="HJ896" s="7"/>
      <c r="HK896" s="7"/>
      <c r="HL896" s="7"/>
      <c r="HM896" s="7"/>
      <c r="HN896" s="7"/>
      <c r="HO896" s="7"/>
      <c r="HP896" s="7"/>
      <c r="HQ896" s="7"/>
      <c r="HR896" s="7"/>
      <c r="HS896" s="7"/>
      <c r="HT896" s="7"/>
      <c r="HU896" s="7"/>
      <c r="HV896" s="7"/>
      <c r="HW896" s="7"/>
      <c r="HX896" s="7"/>
      <c r="HY896" s="7"/>
      <c r="HZ896" s="7"/>
      <c r="IA896" s="7"/>
      <c r="IB896" s="7"/>
      <c r="IC896" s="7"/>
      <c r="ID896" s="7"/>
      <c r="IE896" s="7"/>
      <c r="IF896" s="7"/>
      <c r="IG896" s="7"/>
      <c r="IH896" s="7"/>
      <c r="II896" s="7"/>
      <c r="IJ896" s="7"/>
      <c r="IK896" s="7"/>
      <c r="IL896" s="7"/>
      <c r="IM896" s="7"/>
      <c r="IN896" s="7"/>
      <c r="IO896" s="7"/>
      <c r="IP896" s="7"/>
      <c r="IQ896" s="7"/>
      <c r="IR896" s="7"/>
      <c r="IS896" s="7"/>
      <c r="IT896" s="7"/>
      <c r="IU896" s="7"/>
    </row>
    <row r="897" spans="1:255" ht="14.25">
      <c r="A897" s="69" t="s">
        <v>714</v>
      </c>
      <c r="B897" s="69"/>
      <c r="C897" s="66">
        <f t="shared" si="13"/>
        <v>0</v>
      </c>
      <c r="D897" s="69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  <c r="AC897" s="70"/>
      <c r="AD897" s="70"/>
      <c r="AE897" s="70"/>
      <c r="AF897" s="70"/>
      <c r="AG897" s="70"/>
      <c r="AH897" s="70"/>
      <c r="AI897" s="70"/>
      <c r="AJ897" s="70"/>
      <c r="AK897" s="70"/>
      <c r="AL897" s="70"/>
      <c r="AM897" s="70"/>
      <c r="AN897" s="70"/>
      <c r="AO897" s="70"/>
      <c r="AP897" s="70"/>
      <c r="AQ897" s="70"/>
      <c r="AR897" s="70"/>
      <c r="AS897" s="70"/>
      <c r="AT897" s="70"/>
      <c r="AU897" s="70"/>
      <c r="AV897" s="70"/>
      <c r="AW897" s="70"/>
      <c r="AX897" s="70"/>
      <c r="AY897" s="70"/>
      <c r="AZ897" s="70"/>
      <c r="BA897" s="70"/>
      <c r="BB897" s="70"/>
      <c r="BC897" s="70"/>
      <c r="BD897" s="70"/>
      <c r="BE897" s="70"/>
      <c r="BF897" s="70"/>
      <c r="BG897" s="70"/>
      <c r="BH897" s="70"/>
      <c r="BI897" s="70"/>
      <c r="BJ897" s="70"/>
      <c r="BK897" s="70"/>
      <c r="BL897" s="70"/>
      <c r="BM897" s="70"/>
      <c r="BN897" s="70"/>
      <c r="BO897" s="70"/>
      <c r="BP897" s="70"/>
      <c r="BQ897" s="70"/>
      <c r="BR897" s="70"/>
      <c r="BS897" s="70"/>
      <c r="BT897" s="70"/>
      <c r="BU897" s="70"/>
      <c r="BV897" s="70"/>
      <c r="BW897" s="70"/>
      <c r="BX897" s="70"/>
      <c r="BY897" s="70"/>
      <c r="BZ897" s="70"/>
      <c r="CA897" s="70"/>
      <c r="CB897" s="70"/>
      <c r="CC897" s="70"/>
      <c r="CD897" s="70"/>
      <c r="CE897" s="70"/>
      <c r="CF897" s="70"/>
      <c r="CG897" s="70"/>
      <c r="CH897" s="70"/>
      <c r="CI897" s="70"/>
      <c r="CJ897" s="70"/>
      <c r="CK897" s="70"/>
      <c r="CL897" s="70"/>
      <c r="CM897" s="70"/>
      <c r="CN897" s="70"/>
      <c r="CO897" s="70"/>
      <c r="CP897" s="70"/>
      <c r="CQ897" s="70"/>
      <c r="CR897" s="70"/>
      <c r="CS897" s="70"/>
      <c r="CT897" s="70"/>
      <c r="CU897" s="70"/>
      <c r="CV897" s="70"/>
      <c r="CW897" s="70"/>
      <c r="CX897" s="70"/>
      <c r="CY897" s="70"/>
      <c r="CZ897" s="70"/>
      <c r="DA897" s="70"/>
      <c r="DB897" s="70"/>
      <c r="DC897" s="70"/>
      <c r="DD897" s="70"/>
      <c r="DE897" s="70"/>
      <c r="DF897" s="70"/>
      <c r="DG897" s="70"/>
      <c r="DH897" s="70"/>
      <c r="DI897" s="70"/>
      <c r="DJ897" s="70"/>
      <c r="DK897" s="70"/>
      <c r="DL897" s="70"/>
      <c r="DM897" s="70"/>
      <c r="DN897" s="70"/>
      <c r="DO897" s="70"/>
      <c r="DP897" s="70"/>
      <c r="DQ897" s="70"/>
      <c r="DR897" s="70"/>
      <c r="DS897" s="70"/>
      <c r="DT897" s="70"/>
      <c r="DU897" s="70"/>
      <c r="DV897" s="70"/>
      <c r="DW897" s="70"/>
      <c r="DX897" s="70"/>
      <c r="DY897" s="70"/>
      <c r="DZ897" s="70"/>
      <c r="EA897" s="70"/>
      <c r="EB897" s="70"/>
      <c r="EC897" s="70"/>
      <c r="ED897" s="70"/>
      <c r="EE897" s="70"/>
      <c r="EF897" s="70"/>
      <c r="EG897" s="70"/>
      <c r="EH897" s="70"/>
      <c r="EI897" s="70"/>
      <c r="EJ897" s="70"/>
      <c r="EK897" s="70"/>
      <c r="EL897" s="70"/>
      <c r="EM897" s="70"/>
      <c r="EN897" s="70"/>
      <c r="EO897" s="70"/>
      <c r="EP897" s="70"/>
      <c r="EQ897" s="70"/>
      <c r="ER897" s="70"/>
      <c r="ES897" s="70"/>
      <c r="ET897" s="70"/>
      <c r="EU897" s="70"/>
      <c r="EV897" s="70"/>
      <c r="EW897" s="70"/>
      <c r="EX897" s="70"/>
      <c r="EY897" s="70"/>
      <c r="EZ897" s="70"/>
      <c r="FA897" s="70"/>
      <c r="FB897" s="70"/>
      <c r="FC897" s="70"/>
      <c r="FD897" s="70"/>
      <c r="FE897" s="70"/>
      <c r="FF897" s="70"/>
      <c r="FG897" s="70"/>
      <c r="FH897" s="70"/>
      <c r="FI897" s="70"/>
      <c r="FJ897" s="70"/>
      <c r="FK897" s="70"/>
      <c r="FL897" s="70"/>
      <c r="FM897" s="70"/>
      <c r="FN897" s="70"/>
      <c r="FO897" s="70"/>
      <c r="FP897" s="70"/>
      <c r="FQ897" s="70"/>
      <c r="FR897" s="70"/>
      <c r="FS897" s="70"/>
      <c r="FT897" s="70"/>
      <c r="FU897" s="70"/>
      <c r="FV897" s="70"/>
      <c r="FW897" s="70"/>
      <c r="FX897" s="70"/>
      <c r="FY897" s="70"/>
      <c r="FZ897" s="70"/>
      <c r="GA897" s="70"/>
      <c r="GB897" s="70"/>
      <c r="GC897" s="70"/>
      <c r="GD897" s="70"/>
      <c r="GE897" s="70"/>
      <c r="GF897" s="70"/>
      <c r="GG897" s="70"/>
      <c r="GH897" s="70"/>
      <c r="GI897" s="70"/>
      <c r="GJ897" s="70"/>
      <c r="GK897" s="70"/>
      <c r="GL897" s="70"/>
      <c r="GM897" s="70"/>
      <c r="GN897" s="70"/>
      <c r="GO897" s="70"/>
      <c r="GP897" s="70"/>
      <c r="GQ897" s="70"/>
      <c r="GR897" s="70"/>
      <c r="GS897" s="70"/>
      <c r="GT897" s="70"/>
      <c r="GU897" s="70"/>
      <c r="GV897" s="70"/>
      <c r="GW897" s="70"/>
      <c r="GX897" s="70"/>
      <c r="GY897" s="70"/>
      <c r="GZ897" s="70"/>
      <c r="HA897" s="70"/>
      <c r="HB897" s="70"/>
      <c r="HC897" s="70"/>
      <c r="HD897" s="70"/>
      <c r="HE897" s="70"/>
      <c r="HF897" s="70"/>
      <c r="HG897" s="70"/>
      <c r="HH897" s="70"/>
      <c r="HI897" s="70"/>
      <c r="HJ897" s="70"/>
      <c r="HK897" s="70"/>
      <c r="HL897" s="70"/>
      <c r="HM897" s="70"/>
      <c r="HN897" s="70"/>
      <c r="HO897" s="70"/>
      <c r="HP897" s="70"/>
      <c r="HQ897" s="70"/>
      <c r="HR897" s="70"/>
      <c r="HS897" s="70"/>
      <c r="HT897" s="70"/>
      <c r="HU897" s="70"/>
      <c r="HV897" s="70"/>
      <c r="HW897" s="70"/>
      <c r="HX897" s="70"/>
      <c r="HY897" s="70"/>
      <c r="HZ897" s="70"/>
      <c r="IA897" s="70"/>
      <c r="IB897" s="70"/>
      <c r="IC897" s="70"/>
      <c r="ID897" s="70"/>
      <c r="IE897" s="70"/>
      <c r="IF897" s="70"/>
      <c r="IG897" s="70"/>
      <c r="IH897" s="70"/>
      <c r="II897" s="70"/>
      <c r="IJ897" s="70"/>
      <c r="IK897" s="70"/>
      <c r="IL897" s="70"/>
      <c r="IM897" s="70"/>
      <c r="IN897" s="70"/>
      <c r="IO897" s="70"/>
      <c r="IP897" s="70"/>
      <c r="IQ897" s="70"/>
      <c r="IR897" s="70"/>
      <c r="IS897" s="70"/>
      <c r="IT897" s="70"/>
      <c r="IU897" s="70"/>
    </row>
    <row r="898" spans="1:255" s="62" customFormat="1" ht="14.25">
      <c r="A898" s="65" t="s">
        <v>715</v>
      </c>
      <c r="B898" s="65">
        <v>3346</v>
      </c>
      <c r="C898" s="66">
        <f t="shared" si="13"/>
        <v>14</v>
      </c>
      <c r="D898" s="65">
        <f>3346+14</f>
        <v>3360</v>
      </c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  <c r="CK898" s="7"/>
      <c r="CL898" s="7"/>
      <c r="CM898" s="7"/>
      <c r="CN898" s="7"/>
      <c r="CO898" s="7"/>
      <c r="CP898" s="7"/>
      <c r="CQ898" s="7"/>
      <c r="CR898" s="7"/>
      <c r="CS898" s="7"/>
      <c r="CT898" s="7"/>
      <c r="CU898" s="7"/>
      <c r="CV898" s="7"/>
      <c r="CW898" s="7"/>
      <c r="CX898" s="7"/>
      <c r="CY898" s="7"/>
      <c r="CZ898" s="7"/>
      <c r="DA898" s="7"/>
      <c r="DB898" s="7"/>
      <c r="DC898" s="7"/>
      <c r="DD898" s="7"/>
      <c r="DE898" s="7"/>
      <c r="DF898" s="7"/>
      <c r="DG898" s="7"/>
      <c r="DH898" s="7"/>
      <c r="DI898" s="7"/>
      <c r="DJ898" s="7"/>
      <c r="DK898" s="7"/>
      <c r="DL898" s="7"/>
      <c r="DM898" s="7"/>
      <c r="DN898" s="7"/>
      <c r="DO898" s="7"/>
      <c r="DP898" s="7"/>
      <c r="DQ898" s="7"/>
      <c r="DR898" s="7"/>
      <c r="DS898" s="7"/>
      <c r="DT898" s="7"/>
      <c r="DU898" s="7"/>
      <c r="DV898" s="7"/>
      <c r="DW898" s="7"/>
      <c r="DX898" s="7"/>
      <c r="DY898" s="7"/>
      <c r="DZ898" s="7"/>
      <c r="EA898" s="7"/>
      <c r="EB898" s="7"/>
      <c r="EC898" s="7"/>
      <c r="ED898" s="7"/>
      <c r="EE898" s="7"/>
      <c r="EF898" s="7"/>
      <c r="EG898" s="7"/>
      <c r="EH898" s="7"/>
      <c r="EI898" s="7"/>
      <c r="EJ898" s="7"/>
      <c r="EK898" s="7"/>
      <c r="EL898" s="7"/>
      <c r="EM898" s="7"/>
      <c r="EN898" s="7"/>
      <c r="EO898" s="7"/>
      <c r="EP898" s="7"/>
      <c r="EQ898" s="7"/>
      <c r="ER898" s="7"/>
      <c r="ES898" s="7"/>
      <c r="ET898" s="7"/>
      <c r="EU898" s="7"/>
      <c r="EV898" s="7"/>
      <c r="EW898" s="7"/>
      <c r="EX898" s="7"/>
      <c r="EY898" s="7"/>
      <c r="EZ898" s="7"/>
      <c r="FA898" s="7"/>
      <c r="FB898" s="7"/>
      <c r="FC898" s="7"/>
      <c r="FD898" s="7"/>
      <c r="FE898" s="7"/>
      <c r="FF898" s="7"/>
      <c r="FG898" s="7"/>
      <c r="FH898" s="7"/>
      <c r="FI898" s="7"/>
      <c r="FJ898" s="7"/>
      <c r="FK898" s="7"/>
      <c r="FL898" s="7"/>
      <c r="FM898" s="7"/>
      <c r="FN898" s="7"/>
      <c r="FO898" s="7"/>
      <c r="FP898" s="7"/>
      <c r="FQ898" s="7"/>
      <c r="FR898" s="7"/>
      <c r="FS898" s="7"/>
      <c r="FT898" s="7"/>
      <c r="FU898" s="7"/>
      <c r="FV898" s="7"/>
      <c r="FW898" s="7"/>
      <c r="FX898" s="7"/>
      <c r="FY898" s="7"/>
      <c r="FZ898" s="7"/>
      <c r="GA898" s="7"/>
      <c r="GB898" s="7"/>
      <c r="GC898" s="7"/>
      <c r="GD898" s="7"/>
      <c r="GE898" s="7"/>
      <c r="GF898" s="7"/>
      <c r="GG898" s="7"/>
      <c r="GH898" s="7"/>
      <c r="GI898" s="7"/>
      <c r="GJ898" s="7"/>
      <c r="GK898" s="7"/>
      <c r="GL898" s="7"/>
      <c r="GM898" s="7"/>
      <c r="GN898" s="7"/>
      <c r="GO898" s="7"/>
      <c r="GP898" s="7"/>
      <c r="GQ898" s="7"/>
      <c r="GR898" s="7"/>
      <c r="GS898" s="7"/>
      <c r="GT898" s="7"/>
      <c r="GU898" s="7"/>
      <c r="GV898" s="7"/>
      <c r="GW898" s="7"/>
      <c r="GX898" s="7"/>
      <c r="GY898" s="7"/>
      <c r="GZ898" s="7"/>
      <c r="HA898" s="7"/>
      <c r="HB898" s="7"/>
      <c r="HC898" s="7"/>
      <c r="HD898" s="7"/>
      <c r="HE898" s="7"/>
      <c r="HF898" s="7"/>
      <c r="HG898" s="7"/>
      <c r="HH898" s="7"/>
      <c r="HI898" s="7"/>
      <c r="HJ898" s="7"/>
      <c r="HK898" s="7"/>
      <c r="HL898" s="7"/>
      <c r="HM898" s="7"/>
      <c r="HN898" s="7"/>
      <c r="HO898" s="7"/>
      <c r="HP898" s="7"/>
      <c r="HQ898" s="7"/>
      <c r="HR898" s="7"/>
      <c r="HS898" s="7"/>
      <c r="HT898" s="7"/>
      <c r="HU898" s="7"/>
      <c r="HV898" s="7"/>
      <c r="HW898" s="7"/>
      <c r="HX898" s="7"/>
      <c r="HY898" s="7"/>
      <c r="HZ898" s="7"/>
      <c r="IA898" s="7"/>
      <c r="IB898" s="7"/>
      <c r="IC898" s="7"/>
      <c r="ID898" s="7"/>
      <c r="IE898" s="7"/>
      <c r="IF898" s="7"/>
      <c r="IG898" s="7"/>
      <c r="IH898" s="7"/>
      <c r="II898" s="7"/>
      <c r="IJ898" s="7"/>
      <c r="IK898" s="7"/>
      <c r="IL898" s="7"/>
      <c r="IM898" s="7"/>
      <c r="IN898" s="7"/>
      <c r="IO898" s="7"/>
      <c r="IP898" s="7"/>
      <c r="IQ898" s="7"/>
      <c r="IR898" s="7"/>
      <c r="IS898" s="7"/>
      <c r="IT898" s="7"/>
      <c r="IU898" s="7"/>
    </row>
    <row r="899" spans="1:255" s="62" customFormat="1" ht="14.25">
      <c r="A899" s="65" t="s">
        <v>716</v>
      </c>
      <c r="B899" s="65">
        <v>2214</v>
      </c>
      <c r="C899" s="66">
        <f t="shared" si="13"/>
        <v>-869</v>
      </c>
      <c r="D899" s="65">
        <v>1345</v>
      </c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  <c r="CK899" s="7"/>
      <c r="CL899" s="7"/>
      <c r="CM899" s="7"/>
      <c r="CN899" s="7"/>
      <c r="CO899" s="7"/>
      <c r="CP899" s="7"/>
      <c r="CQ899" s="7"/>
      <c r="CR899" s="7"/>
      <c r="CS899" s="7"/>
      <c r="CT899" s="7"/>
      <c r="CU899" s="7"/>
      <c r="CV899" s="7"/>
      <c r="CW899" s="7"/>
      <c r="CX899" s="7"/>
      <c r="CY899" s="7"/>
      <c r="CZ899" s="7"/>
      <c r="DA899" s="7"/>
      <c r="DB899" s="7"/>
      <c r="DC899" s="7"/>
      <c r="DD899" s="7"/>
      <c r="DE899" s="7"/>
      <c r="DF899" s="7"/>
      <c r="DG899" s="7"/>
      <c r="DH899" s="7"/>
      <c r="DI899" s="7"/>
      <c r="DJ899" s="7"/>
      <c r="DK899" s="7"/>
      <c r="DL899" s="7"/>
      <c r="DM899" s="7"/>
      <c r="DN899" s="7"/>
      <c r="DO899" s="7"/>
      <c r="DP899" s="7"/>
      <c r="DQ899" s="7"/>
      <c r="DR899" s="7"/>
      <c r="DS899" s="7"/>
      <c r="DT899" s="7"/>
      <c r="DU899" s="7"/>
      <c r="DV899" s="7"/>
      <c r="DW899" s="7"/>
      <c r="DX899" s="7"/>
      <c r="DY899" s="7"/>
      <c r="DZ899" s="7"/>
      <c r="EA899" s="7"/>
      <c r="EB899" s="7"/>
      <c r="EC899" s="7"/>
      <c r="ED899" s="7"/>
      <c r="EE899" s="7"/>
      <c r="EF899" s="7"/>
      <c r="EG899" s="7"/>
      <c r="EH899" s="7"/>
      <c r="EI899" s="7"/>
      <c r="EJ899" s="7"/>
      <c r="EK899" s="7"/>
      <c r="EL899" s="7"/>
      <c r="EM899" s="7"/>
      <c r="EN899" s="7"/>
      <c r="EO899" s="7"/>
      <c r="EP899" s="7"/>
      <c r="EQ899" s="7"/>
      <c r="ER899" s="7"/>
      <c r="ES899" s="7"/>
      <c r="ET899" s="7"/>
      <c r="EU899" s="7"/>
      <c r="EV899" s="7"/>
      <c r="EW899" s="7"/>
      <c r="EX899" s="7"/>
      <c r="EY899" s="7"/>
      <c r="EZ899" s="7"/>
      <c r="FA899" s="7"/>
      <c r="FB899" s="7"/>
      <c r="FC899" s="7"/>
      <c r="FD899" s="7"/>
      <c r="FE899" s="7"/>
      <c r="FF899" s="7"/>
      <c r="FG899" s="7"/>
      <c r="FH899" s="7"/>
      <c r="FI899" s="7"/>
      <c r="FJ899" s="7"/>
      <c r="FK899" s="7"/>
      <c r="FL899" s="7"/>
      <c r="FM899" s="7"/>
      <c r="FN899" s="7"/>
      <c r="FO899" s="7"/>
      <c r="FP899" s="7"/>
      <c r="FQ899" s="7"/>
      <c r="FR899" s="7"/>
      <c r="FS899" s="7"/>
      <c r="FT899" s="7"/>
      <c r="FU899" s="7"/>
      <c r="FV899" s="7"/>
      <c r="FW899" s="7"/>
      <c r="FX899" s="7"/>
      <c r="FY899" s="7"/>
      <c r="FZ899" s="7"/>
      <c r="GA899" s="7"/>
      <c r="GB899" s="7"/>
      <c r="GC899" s="7"/>
      <c r="GD899" s="7"/>
      <c r="GE899" s="7"/>
      <c r="GF899" s="7"/>
      <c r="GG899" s="7"/>
      <c r="GH899" s="7"/>
      <c r="GI899" s="7"/>
      <c r="GJ899" s="7"/>
      <c r="GK899" s="7"/>
      <c r="GL899" s="7"/>
      <c r="GM899" s="7"/>
      <c r="GN899" s="7"/>
      <c r="GO899" s="7"/>
      <c r="GP899" s="7"/>
      <c r="GQ899" s="7"/>
      <c r="GR899" s="7"/>
      <c r="GS899" s="7"/>
      <c r="GT899" s="7"/>
      <c r="GU899" s="7"/>
      <c r="GV899" s="7"/>
      <c r="GW899" s="7"/>
      <c r="GX899" s="7"/>
      <c r="GY899" s="7"/>
      <c r="GZ899" s="7"/>
      <c r="HA899" s="7"/>
      <c r="HB899" s="7"/>
      <c r="HC899" s="7"/>
      <c r="HD899" s="7"/>
      <c r="HE899" s="7"/>
      <c r="HF899" s="7"/>
      <c r="HG899" s="7"/>
      <c r="HH899" s="7"/>
      <c r="HI899" s="7"/>
      <c r="HJ899" s="7"/>
      <c r="HK899" s="7"/>
      <c r="HL899" s="7"/>
      <c r="HM899" s="7"/>
      <c r="HN899" s="7"/>
      <c r="HO899" s="7"/>
      <c r="HP899" s="7"/>
      <c r="HQ899" s="7"/>
      <c r="HR899" s="7"/>
      <c r="HS899" s="7"/>
      <c r="HT899" s="7"/>
      <c r="HU899" s="7"/>
      <c r="HV899" s="7"/>
      <c r="HW899" s="7"/>
      <c r="HX899" s="7"/>
      <c r="HY899" s="7"/>
      <c r="HZ899" s="7"/>
      <c r="IA899" s="7"/>
      <c r="IB899" s="7"/>
      <c r="IC899" s="7"/>
      <c r="ID899" s="7"/>
      <c r="IE899" s="7"/>
      <c r="IF899" s="7"/>
      <c r="IG899" s="7"/>
      <c r="IH899" s="7"/>
      <c r="II899" s="7"/>
      <c r="IJ899" s="7"/>
      <c r="IK899" s="7"/>
      <c r="IL899" s="7"/>
      <c r="IM899" s="7"/>
      <c r="IN899" s="7"/>
      <c r="IO899" s="7"/>
      <c r="IP899" s="7"/>
      <c r="IQ899" s="7"/>
      <c r="IR899" s="7"/>
      <c r="IS899" s="7"/>
      <c r="IT899" s="7"/>
      <c r="IU899" s="7"/>
    </row>
    <row r="900" spans="1:255" s="62" customFormat="1" ht="14.25">
      <c r="A900" s="65" t="s">
        <v>717</v>
      </c>
      <c r="B900" s="65"/>
      <c r="C900" s="66">
        <f t="shared" si="13"/>
        <v>212</v>
      </c>
      <c r="D900" s="65">
        <v>212</v>
      </c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  <c r="CK900" s="7"/>
      <c r="CL900" s="7"/>
      <c r="CM900" s="7"/>
      <c r="CN900" s="7"/>
      <c r="CO900" s="7"/>
      <c r="CP900" s="7"/>
      <c r="CQ900" s="7"/>
      <c r="CR900" s="7"/>
      <c r="CS900" s="7"/>
      <c r="CT900" s="7"/>
      <c r="CU900" s="7"/>
      <c r="CV900" s="7"/>
      <c r="CW900" s="7"/>
      <c r="CX900" s="7"/>
      <c r="CY900" s="7"/>
      <c r="CZ900" s="7"/>
      <c r="DA900" s="7"/>
      <c r="DB900" s="7"/>
      <c r="DC900" s="7"/>
      <c r="DD900" s="7"/>
      <c r="DE900" s="7"/>
      <c r="DF900" s="7"/>
      <c r="DG900" s="7"/>
      <c r="DH900" s="7"/>
      <c r="DI900" s="7"/>
      <c r="DJ900" s="7"/>
      <c r="DK900" s="7"/>
      <c r="DL900" s="7"/>
      <c r="DM900" s="7"/>
      <c r="DN900" s="7"/>
      <c r="DO900" s="7"/>
      <c r="DP900" s="7"/>
      <c r="DQ900" s="7"/>
      <c r="DR900" s="7"/>
      <c r="DS900" s="7"/>
      <c r="DT900" s="7"/>
      <c r="DU900" s="7"/>
      <c r="DV900" s="7"/>
      <c r="DW900" s="7"/>
      <c r="DX900" s="7"/>
      <c r="DY900" s="7"/>
      <c r="DZ900" s="7"/>
      <c r="EA900" s="7"/>
      <c r="EB900" s="7"/>
      <c r="EC900" s="7"/>
      <c r="ED900" s="7"/>
      <c r="EE900" s="7"/>
      <c r="EF900" s="7"/>
      <c r="EG900" s="7"/>
      <c r="EH900" s="7"/>
      <c r="EI900" s="7"/>
      <c r="EJ900" s="7"/>
      <c r="EK900" s="7"/>
      <c r="EL900" s="7"/>
      <c r="EM900" s="7"/>
      <c r="EN900" s="7"/>
      <c r="EO900" s="7"/>
      <c r="EP900" s="7"/>
      <c r="EQ900" s="7"/>
      <c r="ER900" s="7"/>
      <c r="ES900" s="7"/>
      <c r="ET900" s="7"/>
      <c r="EU900" s="7"/>
      <c r="EV900" s="7"/>
      <c r="EW900" s="7"/>
      <c r="EX900" s="7"/>
      <c r="EY900" s="7"/>
      <c r="EZ900" s="7"/>
      <c r="FA900" s="7"/>
      <c r="FB900" s="7"/>
      <c r="FC900" s="7"/>
      <c r="FD900" s="7"/>
      <c r="FE900" s="7"/>
      <c r="FF900" s="7"/>
      <c r="FG900" s="7"/>
      <c r="FH900" s="7"/>
      <c r="FI900" s="7"/>
      <c r="FJ900" s="7"/>
      <c r="FK900" s="7"/>
      <c r="FL900" s="7"/>
      <c r="FM900" s="7"/>
      <c r="FN900" s="7"/>
      <c r="FO900" s="7"/>
      <c r="FP900" s="7"/>
      <c r="FQ900" s="7"/>
      <c r="FR900" s="7"/>
      <c r="FS900" s="7"/>
      <c r="FT900" s="7"/>
      <c r="FU900" s="7"/>
      <c r="FV900" s="7"/>
      <c r="FW900" s="7"/>
      <c r="FX900" s="7"/>
      <c r="FY900" s="7"/>
      <c r="FZ900" s="7"/>
      <c r="GA900" s="7"/>
      <c r="GB900" s="7"/>
      <c r="GC900" s="7"/>
      <c r="GD900" s="7"/>
      <c r="GE900" s="7"/>
      <c r="GF900" s="7"/>
      <c r="GG900" s="7"/>
      <c r="GH900" s="7"/>
      <c r="GI900" s="7"/>
      <c r="GJ900" s="7"/>
      <c r="GK900" s="7"/>
      <c r="GL900" s="7"/>
      <c r="GM900" s="7"/>
      <c r="GN900" s="7"/>
      <c r="GO900" s="7"/>
      <c r="GP900" s="7"/>
      <c r="GQ900" s="7"/>
      <c r="GR900" s="7"/>
      <c r="GS900" s="7"/>
      <c r="GT900" s="7"/>
      <c r="GU900" s="7"/>
      <c r="GV900" s="7"/>
      <c r="GW900" s="7"/>
      <c r="GX900" s="7"/>
      <c r="GY900" s="7"/>
      <c r="GZ900" s="7"/>
      <c r="HA900" s="7"/>
      <c r="HB900" s="7"/>
      <c r="HC900" s="7"/>
      <c r="HD900" s="7"/>
      <c r="HE900" s="7"/>
      <c r="HF900" s="7"/>
      <c r="HG900" s="7"/>
      <c r="HH900" s="7"/>
      <c r="HI900" s="7"/>
      <c r="HJ900" s="7"/>
      <c r="HK900" s="7"/>
      <c r="HL900" s="7"/>
      <c r="HM900" s="7"/>
      <c r="HN900" s="7"/>
      <c r="HO900" s="7"/>
      <c r="HP900" s="7"/>
      <c r="HQ900" s="7"/>
      <c r="HR900" s="7"/>
      <c r="HS900" s="7"/>
      <c r="HT900" s="7"/>
      <c r="HU900" s="7"/>
      <c r="HV900" s="7"/>
      <c r="HW900" s="7"/>
      <c r="HX900" s="7"/>
      <c r="HY900" s="7"/>
      <c r="HZ900" s="7"/>
      <c r="IA900" s="7"/>
      <c r="IB900" s="7"/>
      <c r="IC900" s="7"/>
      <c r="ID900" s="7"/>
      <c r="IE900" s="7"/>
      <c r="IF900" s="7"/>
      <c r="IG900" s="7"/>
      <c r="IH900" s="7"/>
      <c r="II900" s="7"/>
      <c r="IJ900" s="7"/>
      <c r="IK900" s="7"/>
      <c r="IL900" s="7"/>
      <c r="IM900" s="7"/>
      <c r="IN900" s="7"/>
      <c r="IO900" s="7"/>
      <c r="IP900" s="7"/>
      <c r="IQ900" s="7"/>
      <c r="IR900" s="7"/>
      <c r="IS900" s="7"/>
      <c r="IT900" s="7"/>
      <c r="IU900" s="7"/>
    </row>
    <row r="901" spans="1:255" ht="14.25">
      <c r="A901" s="69" t="s">
        <v>718</v>
      </c>
      <c r="B901" s="69">
        <v>2000</v>
      </c>
      <c r="C901" s="66">
        <f t="shared" si="13"/>
        <v>-2000</v>
      </c>
      <c r="D901" s="69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  <c r="AC901" s="70"/>
      <c r="AD901" s="70"/>
      <c r="AE901" s="70"/>
      <c r="AF901" s="70"/>
      <c r="AG901" s="70"/>
      <c r="AH901" s="70"/>
      <c r="AI901" s="70"/>
      <c r="AJ901" s="70"/>
      <c r="AK901" s="70"/>
      <c r="AL901" s="70"/>
      <c r="AM901" s="70"/>
      <c r="AN901" s="70"/>
      <c r="AO901" s="70"/>
      <c r="AP901" s="70"/>
      <c r="AQ901" s="70"/>
      <c r="AR901" s="70"/>
      <c r="AS901" s="70"/>
      <c r="AT901" s="70"/>
      <c r="AU901" s="70"/>
      <c r="AV901" s="70"/>
      <c r="AW901" s="70"/>
      <c r="AX901" s="70"/>
      <c r="AY901" s="70"/>
      <c r="AZ901" s="70"/>
      <c r="BA901" s="70"/>
      <c r="BB901" s="70"/>
      <c r="BC901" s="70"/>
      <c r="BD901" s="70"/>
      <c r="BE901" s="70"/>
      <c r="BF901" s="70"/>
      <c r="BG901" s="70"/>
      <c r="BH901" s="70"/>
      <c r="BI901" s="70"/>
      <c r="BJ901" s="70"/>
      <c r="BK901" s="70"/>
      <c r="BL901" s="70"/>
      <c r="BM901" s="70"/>
      <c r="BN901" s="70"/>
      <c r="BO901" s="70"/>
      <c r="BP901" s="70"/>
      <c r="BQ901" s="70"/>
      <c r="BR901" s="70"/>
      <c r="BS901" s="70"/>
      <c r="BT901" s="70"/>
      <c r="BU901" s="70"/>
      <c r="BV901" s="70"/>
      <c r="BW901" s="70"/>
      <c r="BX901" s="70"/>
      <c r="BY901" s="70"/>
      <c r="BZ901" s="70"/>
      <c r="CA901" s="70"/>
      <c r="CB901" s="70"/>
      <c r="CC901" s="70"/>
      <c r="CD901" s="70"/>
      <c r="CE901" s="70"/>
      <c r="CF901" s="70"/>
      <c r="CG901" s="70"/>
      <c r="CH901" s="70"/>
      <c r="CI901" s="70"/>
      <c r="CJ901" s="70"/>
      <c r="CK901" s="70"/>
      <c r="CL901" s="70"/>
      <c r="CM901" s="70"/>
      <c r="CN901" s="70"/>
      <c r="CO901" s="70"/>
      <c r="CP901" s="70"/>
      <c r="CQ901" s="70"/>
      <c r="CR901" s="70"/>
      <c r="CS901" s="70"/>
      <c r="CT901" s="70"/>
      <c r="CU901" s="70"/>
      <c r="CV901" s="70"/>
      <c r="CW901" s="70"/>
      <c r="CX901" s="70"/>
      <c r="CY901" s="70"/>
      <c r="CZ901" s="70"/>
      <c r="DA901" s="70"/>
      <c r="DB901" s="70"/>
      <c r="DC901" s="70"/>
      <c r="DD901" s="70"/>
      <c r="DE901" s="70"/>
      <c r="DF901" s="70"/>
      <c r="DG901" s="70"/>
      <c r="DH901" s="70"/>
      <c r="DI901" s="70"/>
      <c r="DJ901" s="70"/>
      <c r="DK901" s="70"/>
      <c r="DL901" s="70"/>
      <c r="DM901" s="70"/>
      <c r="DN901" s="70"/>
      <c r="DO901" s="70"/>
      <c r="DP901" s="70"/>
      <c r="DQ901" s="70"/>
      <c r="DR901" s="70"/>
      <c r="DS901" s="70"/>
      <c r="DT901" s="70"/>
      <c r="DU901" s="70"/>
      <c r="DV901" s="70"/>
      <c r="DW901" s="70"/>
      <c r="DX901" s="70"/>
      <c r="DY901" s="70"/>
      <c r="DZ901" s="70"/>
      <c r="EA901" s="70"/>
      <c r="EB901" s="70"/>
      <c r="EC901" s="70"/>
      <c r="ED901" s="70"/>
      <c r="EE901" s="70"/>
      <c r="EF901" s="70"/>
      <c r="EG901" s="70"/>
      <c r="EH901" s="70"/>
      <c r="EI901" s="70"/>
      <c r="EJ901" s="70"/>
      <c r="EK901" s="70"/>
      <c r="EL901" s="70"/>
      <c r="EM901" s="70"/>
      <c r="EN901" s="70"/>
      <c r="EO901" s="70"/>
      <c r="EP901" s="70"/>
      <c r="EQ901" s="70"/>
      <c r="ER901" s="70"/>
      <c r="ES901" s="70"/>
      <c r="ET901" s="70"/>
      <c r="EU901" s="70"/>
      <c r="EV901" s="70"/>
      <c r="EW901" s="70"/>
      <c r="EX901" s="70"/>
      <c r="EY901" s="70"/>
      <c r="EZ901" s="70"/>
      <c r="FA901" s="70"/>
      <c r="FB901" s="70"/>
      <c r="FC901" s="70"/>
      <c r="FD901" s="70"/>
      <c r="FE901" s="70"/>
      <c r="FF901" s="70"/>
      <c r="FG901" s="70"/>
      <c r="FH901" s="70"/>
      <c r="FI901" s="70"/>
      <c r="FJ901" s="70"/>
      <c r="FK901" s="70"/>
      <c r="FL901" s="70"/>
      <c r="FM901" s="70"/>
      <c r="FN901" s="70"/>
      <c r="FO901" s="70"/>
      <c r="FP901" s="70"/>
      <c r="FQ901" s="70"/>
      <c r="FR901" s="70"/>
      <c r="FS901" s="70"/>
      <c r="FT901" s="70"/>
      <c r="FU901" s="70"/>
      <c r="FV901" s="70"/>
      <c r="FW901" s="70"/>
      <c r="FX901" s="70"/>
      <c r="FY901" s="70"/>
      <c r="FZ901" s="70"/>
      <c r="GA901" s="70"/>
      <c r="GB901" s="70"/>
      <c r="GC901" s="70"/>
      <c r="GD901" s="70"/>
      <c r="GE901" s="70"/>
      <c r="GF901" s="70"/>
      <c r="GG901" s="70"/>
      <c r="GH901" s="70"/>
      <c r="GI901" s="70"/>
      <c r="GJ901" s="70"/>
      <c r="GK901" s="70"/>
      <c r="GL901" s="70"/>
      <c r="GM901" s="70"/>
      <c r="GN901" s="70"/>
      <c r="GO901" s="70"/>
      <c r="GP901" s="70"/>
      <c r="GQ901" s="70"/>
      <c r="GR901" s="70"/>
      <c r="GS901" s="70"/>
      <c r="GT901" s="70"/>
      <c r="GU901" s="70"/>
      <c r="GV901" s="70"/>
      <c r="GW901" s="70"/>
      <c r="GX901" s="70"/>
      <c r="GY901" s="70"/>
      <c r="GZ901" s="70"/>
      <c r="HA901" s="70"/>
      <c r="HB901" s="70"/>
      <c r="HC901" s="70"/>
      <c r="HD901" s="70"/>
      <c r="HE901" s="70"/>
      <c r="HF901" s="70"/>
      <c r="HG901" s="70"/>
      <c r="HH901" s="70"/>
      <c r="HI901" s="70"/>
      <c r="HJ901" s="70"/>
      <c r="HK901" s="70"/>
      <c r="HL901" s="70"/>
      <c r="HM901" s="70"/>
      <c r="HN901" s="70"/>
      <c r="HO901" s="70"/>
      <c r="HP901" s="70"/>
      <c r="HQ901" s="70"/>
      <c r="HR901" s="70"/>
      <c r="HS901" s="70"/>
      <c r="HT901" s="70"/>
      <c r="HU901" s="70"/>
      <c r="HV901" s="70"/>
      <c r="HW901" s="70"/>
      <c r="HX901" s="70"/>
      <c r="HY901" s="70"/>
      <c r="HZ901" s="70"/>
      <c r="IA901" s="70"/>
      <c r="IB901" s="70"/>
      <c r="IC901" s="70"/>
      <c r="ID901" s="70"/>
      <c r="IE901" s="70"/>
      <c r="IF901" s="70"/>
      <c r="IG901" s="70"/>
      <c r="IH901" s="70"/>
      <c r="II901" s="70"/>
      <c r="IJ901" s="70"/>
      <c r="IK901" s="70"/>
      <c r="IL901" s="70"/>
      <c r="IM901" s="70"/>
      <c r="IN901" s="70"/>
      <c r="IO901" s="70"/>
      <c r="IP901" s="70"/>
      <c r="IQ901" s="70"/>
      <c r="IR901" s="70"/>
      <c r="IS901" s="70"/>
      <c r="IT901" s="70"/>
      <c r="IU901" s="70"/>
    </row>
    <row r="902" spans="1:255" s="62" customFormat="1" ht="14.25">
      <c r="A902" s="65" t="s">
        <v>719</v>
      </c>
      <c r="B902" s="65">
        <f>SUM(B903:B908)</f>
        <v>518</v>
      </c>
      <c r="C902" s="66">
        <f aca="true" t="shared" si="14" ref="C902:C965">D902-B902</f>
        <v>689</v>
      </c>
      <c r="D902" s="65">
        <f>SUM(D903:D908)</f>
        <v>1207</v>
      </c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  <c r="CK902" s="7"/>
      <c r="CL902" s="7"/>
      <c r="CM902" s="7"/>
      <c r="CN902" s="7"/>
      <c r="CO902" s="7"/>
      <c r="CP902" s="7"/>
      <c r="CQ902" s="7"/>
      <c r="CR902" s="7"/>
      <c r="CS902" s="7"/>
      <c r="CT902" s="7"/>
      <c r="CU902" s="7"/>
      <c r="CV902" s="7"/>
      <c r="CW902" s="7"/>
      <c r="CX902" s="7"/>
      <c r="CY902" s="7"/>
      <c r="CZ902" s="7"/>
      <c r="DA902" s="7"/>
      <c r="DB902" s="7"/>
      <c r="DC902" s="7"/>
      <c r="DD902" s="7"/>
      <c r="DE902" s="7"/>
      <c r="DF902" s="7"/>
      <c r="DG902" s="7"/>
      <c r="DH902" s="7"/>
      <c r="DI902" s="7"/>
      <c r="DJ902" s="7"/>
      <c r="DK902" s="7"/>
      <c r="DL902" s="7"/>
      <c r="DM902" s="7"/>
      <c r="DN902" s="7"/>
      <c r="DO902" s="7"/>
      <c r="DP902" s="7"/>
      <c r="DQ902" s="7"/>
      <c r="DR902" s="7"/>
      <c r="DS902" s="7"/>
      <c r="DT902" s="7"/>
      <c r="DU902" s="7"/>
      <c r="DV902" s="7"/>
      <c r="DW902" s="7"/>
      <c r="DX902" s="7"/>
      <c r="DY902" s="7"/>
      <c r="DZ902" s="7"/>
      <c r="EA902" s="7"/>
      <c r="EB902" s="7"/>
      <c r="EC902" s="7"/>
      <c r="ED902" s="7"/>
      <c r="EE902" s="7"/>
      <c r="EF902" s="7"/>
      <c r="EG902" s="7"/>
      <c r="EH902" s="7"/>
      <c r="EI902" s="7"/>
      <c r="EJ902" s="7"/>
      <c r="EK902" s="7"/>
      <c r="EL902" s="7"/>
      <c r="EM902" s="7"/>
      <c r="EN902" s="7"/>
      <c r="EO902" s="7"/>
      <c r="EP902" s="7"/>
      <c r="EQ902" s="7"/>
      <c r="ER902" s="7"/>
      <c r="ES902" s="7"/>
      <c r="ET902" s="7"/>
      <c r="EU902" s="7"/>
      <c r="EV902" s="7"/>
      <c r="EW902" s="7"/>
      <c r="EX902" s="7"/>
      <c r="EY902" s="7"/>
      <c r="EZ902" s="7"/>
      <c r="FA902" s="7"/>
      <c r="FB902" s="7"/>
      <c r="FC902" s="7"/>
      <c r="FD902" s="7"/>
      <c r="FE902" s="7"/>
      <c r="FF902" s="7"/>
      <c r="FG902" s="7"/>
      <c r="FH902" s="7"/>
      <c r="FI902" s="7"/>
      <c r="FJ902" s="7"/>
      <c r="FK902" s="7"/>
      <c r="FL902" s="7"/>
      <c r="FM902" s="7"/>
      <c r="FN902" s="7"/>
      <c r="FO902" s="7"/>
      <c r="FP902" s="7"/>
      <c r="FQ902" s="7"/>
      <c r="FR902" s="7"/>
      <c r="FS902" s="7"/>
      <c r="FT902" s="7"/>
      <c r="FU902" s="7"/>
      <c r="FV902" s="7"/>
      <c r="FW902" s="7"/>
      <c r="FX902" s="7"/>
      <c r="FY902" s="7"/>
      <c r="FZ902" s="7"/>
      <c r="GA902" s="7"/>
      <c r="GB902" s="7"/>
      <c r="GC902" s="7"/>
      <c r="GD902" s="7"/>
      <c r="GE902" s="7"/>
      <c r="GF902" s="7"/>
      <c r="GG902" s="7"/>
      <c r="GH902" s="7"/>
      <c r="GI902" s="7"/>
      <c r="GJ902" s="7"/>
      <c r="GK902" s="7"/>
      <c r="GL902" s="7"/>
      <c r="GM902" s="7"/>
      <c r="GN902" s="7"/>
      <c r="GO902" s="7"/>
      <c r="GP902" s="7"/>
      <c r="GQ902" s="7"/>
      <c r="GR902" s="7"/>
      <c r="GS902" s="7"/>
      <c r="GT902" s="7"/>
      <c r="GU902" s="7"/>
      <c r="GV902" s="7"/>
      <c r="GW902" s="7"/>
      <c r="GX902" s="7"/>
      <c r="GY902" s="7"/>
      <c r="GZ902" s="7"/>
      <c r="HA902" s="7"/>
      <c r="HB902" s="7"/>
      <c r="HC902" s="7"/>
      <c r="HD902" s="7"/>
      <c r="HE902" s="7"/>
      <c r="HF902" s="7"/>
      <c r="HG902" s="7"/>
      <c r="HH902" s="7"/>
      <c r="HI902" s="7"/>
      <c r="HJ902" s="7"/>
      <c r="HK902" s="7"/>
      <c r="HL902" s="7"/>
      <c r="HM902" s="7"/>
      <c r="HN902" s="7"/>
      <c r="HO902" s="7"/>
      <c r="HP902" s="7"/>
      <c r="HQ902" s="7"/>
      <c r="HR902" s="7"/>
      <c r="HS902" s="7"/>
      <c r="HT902" s="7"/>
      <c r="HU902" s="7"/>
      <c r="HV902" s="7"/>
      <c r="HW902" s="7"/>
      <c r="HX902" s="7"/>
      <c r="HY902" s="7"/>
      <c r="HZ902" s="7"/>
      <c r="IA902" s="7"/>
      <c r="IB902" s="7"/>
      <c r="IC902" s="7"/>
      <c r="ID902" s="7"/>
      <c r="IE902" s="7"/>
      <c r="IF902" s="7"/>
      <c r="IG902" s="7"/>
      <c r="IH902" s="7"/>
      <c r="II902" s="7"/>
      <c r="IJ902" s="7"/>
      <c r="IK902" s="7"/>
      <c r="IL902" s="7"/>
      <c r="IM902" s="7"/>
      <c r="IN902" s="7"/>
      <c r="IO902" s="7"/>
      <c r="IP902" s="7"/>
      <c r="IQ902" s="7"/>
      <c r="IR902" s="7"/>
      <c r="IS902" s="7"/>
      <c r="IT902" s="7"/>
      <c r="IU902" s="7"/>
    </row>
    <row r="903" spans="1:255" ht="14.25">
      <c r="A903" s="69" t="s">
        <v>720</v>
      </c>
      <c r="B903" s="69"/>
      <c r="C903" s="66">
        <f t="shared" si="14"/>
        <v>0</v>
      </c>
      <c r="D903" s="69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  <c r="AC903" s="70"/>
      <c r="AD903" s="70"/>
      <c r="AE903" s="70"/>
      <c r="AF903" s="70"/>
      <c r="AG903" s="70"/>
      <c r="AH903" s="70"/>
      <c r="AI903" s="70"/>
      <c r="AJ903" s="70"/>
      <c r="AK903" s="70"/>
      <c r="AL903" s="70"/>
      <c r="AM903" s="70"/>
      <c r="AN903" s="70"/>
      <c r="AO903" s="70"/>
      <c r="AP903" s="70"/>
      <c r="AQ903" s="70"/>
      <c r="AR903" s="70"/>
      <c r="AS903" s="70"/>
      <c r="AT903" s="70"/>
      <c r="AU903" s="70"/>
      <c r="AV903" s="70"/>
      <c r="AW903" s="70"/>
      <c r="AX903" s="70"/>
      <c r="AY903" s="70"/>
      <c r="AZ903" s="70"/>
      <c r="BA903" s="70"/>
      <c r="BB903" s="70"/>
      <c r="BC903" s="70"/>
      <c r="BD903" s="70"/>
      <c r="BE903" s="70"/>
      <c r="BF903" s="70"/>
      <c r="BG903" s="70"/>
      <c r="BH903" s="70"/>
      <c r="BI903" s="70"/>
      <c r="BJ903" s="70"/>
      <c r="BK903" s="70"/>
      <c r="BL903" s="70"/>
      <c r="BM903" s="70"/>
      <c r="BN903" s="70"/>
      <c r="BO903" s="70"/>
      <c r="BP903" s="70"/>
      <c r="BQ903" s="70"/>
      <c r="BR903" s="70"/>
      <c r="BS903" s="70"/>
      <c r="BT903" s="70"/>
      <c r="BU903" s="70"/>
      <c r="BV903" s="70"/>
      <c r="BW903" s="70"/>
      <c r="BX903" s="70"/>
      <c r="BY903" s="70"/>
      <c r="BZ903" s="70"/>
      <c r="CA903" s="70"/>
      <c r="CB903" s="70"/>
      <c r="CC903" s="70"/>
      <c r="CD903" s="70"/>
      <c r="CE903" s="70"/>
      <c r="CF903" s="70"/>
      <c r="CG903" s="70"/>
      <c r="CH903" s="70"/>
      <c r="CI903" s="70"/>
      <c r="CJ903" s="70"/>
      <c r="CK903" s="70"/>
      <c r="CL903" s="70"/>
      <c r="CM903" s="70"/>
      <c r="CN903" s="70"/>
      <c r="CO903" s="70"/>
      <c r="CP903" s="70"/>
      <c r="CQ903" s="70"/>
      <c r="CR903" s="70"/>
      <c r="CS903" s="70"/>
      <c r="CT903" s="70"/>
      <c r="CU903" s="70"/>
      <c r="CV903" s="70"/>
      <c r="CW903" s="70"/>
      <c r="CX903" s="70"/>
      <c r="CY903" s="70"/>
      <c r="CZ903" s="70"/>
      <c r="DA903" s="70"/>
      <c r="DB903" s="70"/>
      <c r="DC903" s="70"/>
      <c r="DD903" s="70"/>
      <c r="DE903" s="70"/>
      <c r="DF903" s="70"/>
      <c r="DG903" s="70"/>
      <c r="DH903" s="70"/>
      <c r="DI903" s="70"/>
      <c r="DJ903" s="70"/>
      <c r="DK903" s="70"/>
      <c r="DL903" s="70"/>
      <c r="DM903" s="70"/>
      <c r="DN903" s="70"/>
      <c r="DO903" s="70"/>
      <c r="DP903" s="70"/>
      <c r="DQ903" s="70"/>
      <c r="DR903" s="70"/>
      <c r="DS903" s="70"/>
      <c r="DT903" s="70"/>
      <c r="DU903" s="70"/>
      <c r="DV903" s="70"/>
      <c r="DW903" s="70"/>
      <c r="DX903" s="70"/>
      <c r="DY903" s="70"/>
      <c r="DZ903" s="70"/>
      <c r="EA903" s="70"/>
      <c r="EB903" s="70"/>
      <c r="EC903" s="70"/>
      <c r="ED903" s="70"/>
      <c r="EE903" s="70"/>
      <c r="EF903" s="70"/>
      <c r="EG903" s="70"/>
      <c r="EH903" s="70"/>
      <c r="EI903" s="70"/>
      <c r="EJ903" s="70"/>
      <c r="EK903" s="70"/>
      <c r="EL903" s="70"/>
      <c r="EM903" s="70"/>
      <c r="EN903" s="70"/>
      <c r="EO903" s="70"/>
      <c r="EP903" s="70"/>
      <c r="EQ903" s="70"/>
      <c r="ER903" s="70"/>
      <c r="ES903" s="70"/>
      <c r="ET903" s="70"/>
      <c r="EU903" s="70"/>
      <c r="EV903" s="70"/>
      <c r="EW903" s="70"/>
      <c r="EX903" s="70"/>
      <c r="EY903" s="70"/>
      <c r="EZ903" s="70"/>
      <c r="FA903" s="70"/>
      <c r="FB903" s="70"/>
      <c r="FC903" s="70"/>
      <c r="FD903" s="70"/>
      <c r="FE903" s="70"/>
      <c r="FF903" s="70"/>
      <c r="FG903" s="70"/>
      <c r="FH903" s="70"/>
      <c r="FI903" s="70"/>
      <c r="FJ903" s="70"/>
      <c r="FK903" s="70"/>
      <c r="FL903" s="70"/>
      <c r="FM903" s="70"/>
      <c r="FN903" s="70"/>
      <c r="FO903" s="70"/>
      <c r="FP903" s="70"/>
      <c r="FQ903" s="70"/>
      <c r="FR903" s="70"/>
      <c r="FS903" s="70"/>
      <c r="FT903" s="70"/>
      <c r="FU903" s="70"/>
      <c r="FV903" s="70"/>
      <c r="FW903" s="70"/>
      <c r="FX903" s="70"/>
      <c r="FY903" s="70"/>
      <c r="FZ903" s="70"/>
      <c r="GA903" s="70"/>
      <c r="GB903" s="70"/>
      <c r="GC903" s="70"/>
      <c r="GD903" s="70"/>
      <c r="GE903" s="70"/>
      <c r="GF903" s="70"/>
      <c r="GG903" s="70"/>
      <c r="GH903" s="70"/>
      <c r="GI903" s="70"/>
      <c r="GJ903" s="70"/>
      <c r="GK903" s="70"/>
      <c r="GL903" s="70"/>
      <c r="GM903" s="70"/>
      <c r="GN903" s="70"/>
      <c r="GO903" s="70"/>
      <c r="GP903" s="70"/>
      <c r="GQ903" s="70"/>
      <c r="GR903" s="70"/>
      <c r="GS903" s="70"/>
      <c r="GT903" s="70"/>
      <c r="GU903" s="70"/>
      <c r="GV903" s="70"/>
      <c r="GW903" s="70"/>
      <c r="GX903" s="70"/>
      <c r="GY903" s="70"/>
      <c r="GZ903" s="70"/>
      <c r="HA903" s="70"/>
      <c r="HB903" s="70"/>
      <c r="HC903" s="70"/>
      <c r="HD903" s="70"/>
      <c r="HE903" s="70"/>
      <c r="HF903" s="70"/>
      <c r="HG903" s="70"/>
      <c r="HH903" s="70"/>
      <c r="HI903" s="70"/>
      <c r="HJ903" s="70"/>
      <c r="HK903" s="70"/>
      <c r="HL903" s="70"/>
      <c r="HM903" s="70"/>
      <c r="HN903" s="70"/>
      <c r="HO903" s="70"/>
      <c r="HP903" s="70"/>
      <c r="HQ903" s="70"/>
      <c r="HR903" s="70"/>
      <c r="HS903" s="70"/>
      <c r="HT903" s="70"/>
      <c r="HU903" s="70"/>
      <c r="HV903" s="70"/>
      <c r="HW903" s="70"/>
      <c r="HX903" s="70"/>
      <c r="HY903" s="70"/>
      <c r="HZ903" s="70"/>
      <c r="IA903" s="70"/>
      <c r="IB903" s="70"/>
      <c r="IC903" s="70"/>
      <c r="ID903" s="70"/>
      <c r="IE903" s="70"/>
      <c r="IF903" s="70"/>
      <c r="IG903" s="70"/>
      <c r="IH903" s="70"/>
      <c r="II903" s="70"/>
      <c r="IJ903" s="70"/>
      <c r="IK903" s="70"/>
      <c r="IL903" s="70"/>
      <c r="IM903" s="70"/>
      <c r="IN903" s="70"/>
      <c r="IO903" s="70"/>
      <c r="IP903" s="70"/>
      <c r="IQ903" s="70"/>
      <c r="IR903" s="70"/>
      <c r="IS903" s="70"/>
      <c r="IT903" s="70"/>
      <c r="IU903" s="70"/>
    </row>
    <row r="904" spans="1:255" s="62" customFormat="1" ht="14.25">
      <c r="A904" s="65" t="s">
        <v>721</v>
      </c>
      <c r="B904" s="65"/>
      <c r="C904" s="66">
        <f t="shared" si="14"/>
        <v>82</v>
      </c>
      <c r="D904" s="65">
        <v>82</v>
      </c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  <c r="CK904" s="7"/>
      <c r="CL904" s="7"/>
      <c r="CM904" s="7"/>
      <c r="CN904" s="7"/>
      <c r="CO904" s="7"/>
      <c r="CP904" s="7"/>
      <c r="CQ904" s="7"/>
      <c r="CR904" s="7"/>
      <c r="CS904" s="7"/>
      <c r="CT904" s="7"/>
      <c r="CU904" s="7"/>
      <c r="CV904" s="7"/>
      <c r="CW904" s="7"/>
      <c r="CX904" s="7"/>
      <c r="CY904" s="7"/>
      <c r="CZ904" s="7"/>
      <c r="DA904" s="7"/>
      <c r="DB904" s="7"/>
      <c r="DC904" s="7"/>
      <c r="DD904" s="7"/>
      <c r="DE904" s="7"/>
      <c r="DF904" s="7"/>
      <c r="DG904" s="7"/>
      <c r="DH904" s="7"/>
      <c r="DI904" s="7"/>
      <c r="DJ904" s="7"/>
      <c r="DK904" s="7"/>
      <c r="DL904" s="7"/>
      <c r="DM904" s="7"/>
      <c r="DN904" s="7"/>
      <c r="DO904" s="7"/>
      <c r="DP904" s="7"/>
      <c r="DQ904" s="7"/>
      <c r="DR904" s="7"/>
      <c r="DS904" s="7"/>
      <c r="DT904" s="7"/>
      <c r="DU904" s="7"/>
      <c r="DV904" s="7"/>
      <c r="DW904" s="7"/>
      <c r="DX904" s="7"/>
      <c r="DY904" s="7"/>
      <c r="DZ904" s="7"/>
      <c r="EA904" s="7"/>
      <c r="EB904" s="7"/>
      <c r="EC904" s="7"/>
      <c r="ED904" s="7"/>
      <c r="EE904" s="7"/>
      <c r="EF904" s="7"/>
      <c r="EG904" s="7"/>
      <c r="EH904" s="7"/>
      <c r="EI904" s="7"/>
      <c r="EJ904" s="7"/>
      <c r="EK904" s="7"/>
      <c r="EL904" s="7"/>
      <c r="EM904" s="7"/>
      <c r="EN904" s="7"/>
      <c r="EO904" s="7"/>
      <c r="EP904" s="7"/>
      <c r="EQ904" s="7"/>
      <c r="ER904" s="7"/>
      <c r="ES904" s="7"/>
      <c r="ET904" s="7"/>
      <c r="EU904" s="7"/>
      <c r="EV904" s="7"/>
      <c r="EW904" s="7"/>
      <c r="EX904" s="7"/>
      <c r="EY904" s="7"/>
      <c r="EZ904" s="7"/>
      <c r="FA904" s="7"/>
      <c r="FB904" s="7"/>
      <c r="FC904" s="7"/>
      <c r="FD904" s="7"/>
      <c r="FE904" s="7"/>
      <c r="FF904" s="7"/>
      <c r="FG904" s="7"/>
      <c r="FH904" s="7"/>
      <c r="FI904" s="7"/>
      <c r="FJ904" s="7"/>
      <c r="FK904" s="7"/>
      <c r="FL904" s="7"/>
      <c r="FM904" s="7"/>
      <c r="FN904" s="7"/>
      <c r="FO904" s="7"/>
      <c r="FP904" s="7"/>
      <c r="FQ904" s="7"/>
      <c r="FR904" s="7"/>
      <c r="FS904" s="7"/>
      <c r="FT904" s="7"/>
      <c r="FU904" s="7"/>
      <c r="FV904" s="7"/>
      <c r="FW904" s="7"/>
      <c r="FX904" s="7"/>
      <c r="FY904" s="7"/>
      <c r="FZ904" s="7"/>
      <c r="GA904" s="7"/>
      <c r="GB904" s="7"/>
      <c r="GC904" s="7"/>
      <c r="GD904" s="7"/>
      <c r="GE904" s="7"/>
      <c r="GF904" s="7"/>
      <c r="GG904" s="7"/>
      <c r="GH904" s="7"/>
      <c r="GI904" s="7"/>
      <c r="GJ904" s="7"/>
      <c r="GK904" s="7"/>
      <c r="GL904" s="7"/>
      <c r="GM904" s="7"/>
      <c r="GN904" s="7"/>
      <c r="GO904" s="7"/>
      <c r="GP904" s="7"/>
      <c r="GQ904" s="7"/>
      <c r="GR904" s="7"/>
      <c r="GS904" s="7"/>
      <c r="GT904" s="7"/>
      <c r="GU904" s="7"/>
      <c r="GV904" s="7"/>
      <c r="GW904" s="7"/>
      <c r="GX904" s="7"/>
      <c r="GY904" s="7"/>
      <c r="GZ904" s="7"/>
      <c r="HA904" s="7"/>
      <c r="HB904" s="7"/>
      <c r="HC904" s="7"/>
      <c r="HD904" s="7"/>
      <c r="HE904" s="7"/>
      <c r="HF904" s="7"/>
      <c r="HG904" s="7"/>
      <c r="HH904" s="7"/>
      <c r="HI904" s="7"/>
      <c r="HJ904" s="7"/>
      <c r="HK904" s="7"/>
      <c r="HL904" s="7"/>
      <c r="HM904" s="7"/>
      <c r="HN904" s="7"/>
      <c r="HO904" s="7"/>
      <c r="HP904" s="7"/>
      <c r="HQ904" s="7"/>
      <c r="HR904" s="7"/>
      <c r="HS904" s="7"/>
      <c r="HT904" s="7"/>
      <c r="HU904" s="7"/>
      <c r="HV904" s="7"/>
      <c r="HW904" s="7"/>
      <c r="HX904" s="7"/>
      <c r="HY904" s="7"/>
      <c r="HZ904" s="7"/>
      <c r="IA904" s="7"/>
      <c r="IB904" s="7"/>
      <c r="IC904" s="7"/>
      <c r="ID904" s="7"/>
      <c r="IE904" s="7"/>
      <c r="IF904" s="7"/>
      <c r="IG904" s="7"/>
      <c r="IH904" s="7"/>
      <c r="II904" s="7"/>
      <c r="IJ904" s="7"/>
      <c r="IK904" s="7"/>
      <c r="IL904" s="7"/>
      <c r="IM904" s="7"/>
      <c r="IN904" s="7"/>
      <c r="IO904" s="7"/>
      <c r="IP904" s="7"/>
      <c r="IQ904" s="7"/>
      <c r="IR904" s="7"/>
      <c r="IS904" s="7"/>
      <c r="IT904" s="7"/>
      <c r="IU904" s="7"/>
    </row>
    <row r="905" spans="1:255" s="62" customFormat="1" ht="14.25">
      <c r="A905" s="65" t="s">
        <v>722</v>
      </c>
      <c r="B905" s="65">
        <v>518</v>
      </c>
      <c r="C905" s="66">
        <f t="shared" si="14"/>
        <v>-21</v>
      </c>
      <c r="D905" s="65">
        <v>497</v>
      </c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  <c r="CK905" s="7"/>
      <c r="CL905" s="7"/>
      <c r="CM905" s="7"/>
      <c r="CN905" s="7"/>
      <c r="CO905" s="7"/>
      <c r="CP905" s="7"/>
      <c r="CQ905" s="7"/>
      <c r="CR905" s="7"/>
      <c r="CS905" s="7"/>
      <c r="CT905" s="7"/>
      <c r="CU905" s="7"/>
      <c r="CV905" s="7"/>
      <c r="CW905" s="7"/>
      <c r="CX905" s="7"/>
      <c r="CY905" s="7"/>
      <c r="CZ905" s="7"/>
      <c r="DA905" s="7"/>
      <c r="DB905" s="7"/>
      <c r="DC905" s="7"/>
      <c r="DD905" s="7"/>
      <c r="DE905" s="7"/>
      <c r="DF905" s="7"/>
      <c r="DG905" s="7"/>
      <c r="DH905" s="7"/>
      <c r="DI905" s="7"/>
      <c r="DJ905" s="7"/>
      <c r="DK905" s="7"/>
      <c r="DL905" s="7"/>
      <c r="DM905" s="7"/>
      <c r="DN905" s="7"/>
      <c r="DO905" s="7"/>
      <c r="DP905" s="7"/>
      <c r="DQ905" s="7"/>
      <c r="DR905" s="7"/>
      <c r="DS905" s="7"/>
      <c r="DT905" s="7"/>
      <c r="DU905" s="7"/>
      <c r="DV905" s="7"/>
      <c r="DW905" s="7"/>
      <c r="DX905" s="7"/>
      <c r="DY905" s="7"/>
      <c r="DZ905" s="7"/>
      <c r="EA905" s="7"/>
      <c r="EB905" s="7"/>
      <c r="EC905" s="7"/>
      <c r="ED905" s="7"/>
      <c r="EE905" s="7"/>
      <c r="EF905" s="7"/>
      <c r="EG905" s="7"/>
      <c r="EH905" s="7"/>
      <c r="EI905" s="7"/>
      <c r="EJ905" s="7"/>
      <c r="EK905" s="7"/>
      <c r="EL905" s="7"/>
      <c r="EM905" s="7"/>
      <c r="EN905" s="7"/>
      <c r="EO905" s="7"/>
      <c r="EP905" s="7"/>
      <c r="EQ905" s="7"/>
      <c r="ER905" s="7"/>
      <c r="ES905" s="7"/>
      <c r="ET905" s="7"/>
      <c r="EU905" s="7"/>
      <c r="EV905" s="7"/>
      <c r="EW905" s="7"/>
      <c r="EX905" s="7"/>
      <c r="EY905" s="7"/>
      <c r="EZ905" s="7"/>
      <c r="FA905" s="7"/>
      <c r="FB905" s="7"/>
      <c r="FC905" s="7"/>
      <c r="FD905" s="7"/>
      <c r="FE905" s="7"/>
      <c r="FF905" s="7"/>
      <c r="FG905" s="7"/>
      <c r="FH905" s="7"/>
      <c r="FI905" s="7"/>
      <c r="FJ905" s="7"/>
      <c r="FK905" s="7"/>
      <c r="FL905" s="7"/>
      <c r="FM905" s="7"/>
      <c r="FN905" s="7"/>
      <c r="FO905" s="7"/>
      <c r="FP905" s="7"/>
      <c r="FQ905" s="7"/>
      <c r="FR905" s="7"/>
      <c r="FS905" s="7"/>
      <c r="FT905" s="7"/>
      <c r="FU905" s="7"/>
      <c r="FV905" s="7"/>
      <c r="FW905" s="7"/>
      <c r="FX905" s="7"/>
      <c r="FY905" s="7"/>
      <c r="FZ905" s="7"/>
      <c r="GA905" s="7"/>
      <c r="GB905" s="7"/>
      <c r="GC905" s="7"/>
      <c r="GD905" s="7"/>
      <c r="GE905" s="7"/>
      <c r="GF905" s="7"/>
      <c r="GG905" s="7"/>
      <c r="GH905" s="7"/>
      <c r="GI905" s="7"/>
      <c r="GJ905" s="7"/>
      <c r="GK905" s="7"/>
      <c r="GL905" s="7"/>
      <c r="GM905" s="7"/>
      <c r="GN905" s="7"/>
      <c r="GO905" s="7"/>
      <c r="GP905" s="7"/>
      <c r="GQ905" s="7"/>
      <c r="GR905" s="7"/>
      <c r="GS905" s="7"/>
      <c r="GT905" s="7"/>
      <c r="GU905" s="7"/>
      <c r="GV905" s="7"/>
      <c r="GW905" s="7"/>
      <c r="GX905" s="7"/>
      <c r="GY905" s="7"/>
      <c r="GZ905" s="7"/>
      <c r="HA905" s="7"/>
      <c r="HB905" s="7"/>
      <c r="HC905" s="7"/>
      <c r="HD905" s="7"/>
      <c r="HE905" s="7"/>
      <c r="HF905" s="7"/>
      <c r="HG905" s="7"/>
      <c r="HH905" s="7"/>
      <c r="HI905" s="7"/>
      <c r="HJ905" s="7"/>
      <c r="HK905" s="7"/>
      <c r="HL905" s="7"/>
      <c r="HM905" s="7"/>
      <c r="HN905" s="7"/>
      <c r="HO905" s="7"/>
      <c r="HP905" s="7"/>
      <c r="HQ905" s="7"/>
      <c r="HR905" s="7"/>
      <c r="HS905" s="7"/>
      <c r="HT905" s="7"/>
      <c r="HU905" s="7"/>
      <c r="HV905" s="7"/>
      <c r="HW905" s="7"/>
      <c r="HX905" s="7"/>
      <c r="HY905" s="7"/>
      <c r="HZ905" s="7"/>
      <c r="IA905" s="7"/>
      <c r="IB905" s="7"/>
      <c r="IC905" s="7"/>
      <c r="ID905" s="7"/>
      <c r="IE905" s="7"/>
      <c r="IF905" s="7"/>
      <c r="IG905" s="7"/>
      <c r="IH905" s="7"/>
      <c r="II905" s="7"/>
      <c r="IJ905" s="7"/>
      <c r="IK905" s="7"/>
      <c r="IL905" s="7"/>
      <c r="IM905" s="7"/>
      <c r="IN905" s="7"/>
      <c r="IO905" s="7"/>
      <c r="IP905" s="7"/>
      <c r="IQ905" s="7"/>
      <c r="IR905" s="7"/>
      <c r="IS905" s="7"/>
      <c r="IT905" s="7"/>
      <c r="IU905" s="7"/>
    </row>
    <row r="906" spans="1:255" s="62" customFormat="1" ht="14.25">
      <c r="A906" s="65" t="s">
        <v>723</v>
      </c>
      <c r="B906" s="65"/>
      <c r="C906" s="66">
        <f t="shared" si="14"/>
        <v>505</v>
      </c>
      <c r="D906" s="65">
        <f>246+259</f>
        <v>505</v>
      </c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  <c r="CK906" s="7"/>
      <c r="CL906" s="7"/>
      <c r="CM906" s="7"/>
      <c r="CN906" s="7"/>
      <c r="CO906" s="7"/>
      <c r="CP906" s="7"/>
      <c r="CQ906" s="7"/>
      <c r="CR906" s="7"/>
      <c r="CS906" s="7"/>
      <c r="CT906" s="7"/>
      <c r="CU906" s="7"/>
      <c r="CV906" s="7"/>
      <c r="CW906" s="7"/>
      <c r="CX906" s="7"/>
      <c r="CY906" s="7"/>
      <c r="CZ906" s="7"/>
      <c r="DA906" s="7"/>
      <c r="DB906" s="7"/>
      <c r="DC906" s="7"/>
      <c r="DD906" s="7"/>
      <c r="DE906" s="7"/>
      <c r="DF906" s="7"/>
      <c r="DG906" s="7"/>
      <c r="DH906" s="7"/>
      <c r="DI906" s="7"/>
      <c r="DJ906" s="7"/>
      <c r="DK906" s="7"/>
      <c r="DL906" s="7"/>
      <c r="DM906" s="7"/>
      <c r="DN906" s="7"/>
      <c r="DO906" s="7"/>
      <c r="DP906" s="7"/>
      <c r="DQ906" s="7"/>
      <c r="DR906" s="7"/>
      <c r="DS906" s="7"/>
      <c r="DT906" s="7"/>
      <c r="DU906" s="7"/>
      <c r="DV906" s="7"/>
      <c r="DW906" s="7"/>
      <c r="DX906" s="7"/>
      <c r="DY906" s="7"/>
      <c r="DZ906" s="7"/>
      <c r="EA906" s="7"/>
      <c r="EB906" s="7"/>
      <c r="EC906" s="7"/>
      <c r="ED906" s="7"/>
      <c r="EE906" s="7"/>
      <c r="EF906" s="7"/>
      <c r="EG906" s="7"/>
      <c r="EH906" s="7"/>
      <c r="EI906" s="7"/>
      <c r="EJ906" s="7"/>
      <c r="EK906" s="7"/>
      <c r="EL906" s="7"/>
      <c r="EM906" s="7"/>
      <c r="EN906" s="7"/>
      <c r="EO906" s="7"/>
      <c r="EP906" s="7"/>
      <c r="EQ906" s="7"/>
      <c r="ER906" s="7"/>
      <c r="ES906" s="7"/>
      <c r="ET906" s="7"/>
      <c r="EU906" s="7"/>
      <c r="EV906" s="7"/>
      <c r="EW906" s="7"/>
      <c r="EX906" s="7"/>
      <c r="EY906" s="7"/>
      <c r="EZ906" s="7"/>
      <c r="FA906" s="7"/>
      <c r="FB906" s="7"/>
      <c r="FC906" s="7"/>
      <c r="FD906" s="7"/>
      <c r="FE906" s="7"/>
      <c r="FF906" s="7"/>
      <c r="FG906" s="7"/>
      <c r="FH906" s="7"/>
      <c r="FI906" s="7"/>
      <c r="FJ906" s="7"/>
      <c r="FK906" s="7"/>
      <c r="FL906" s="7"/>
      <c r="FM906" s="7"/>
      <c r="FN906" s="7"/>
      <c r="FO906" s="7"/>
      <c r="FP906" s="7"/>
      <c r="FQ906" s="7"/>
      <c r="FR906" s="7"/>
      <c r="FS906" s="7"/>
      <c r="FT906" s="7"/>
      <c r="FU906" s="7"/>
      <c r="FV906" s="7"/>
      <c r="FW906" s="7"/>
      <c r="FX906" s="7"/>
      <c r="FY906" s="7"/>
      <c r="FZ906" s="7"/>
      <c r="GA906" s="7"/>
      <c r="GB906" s="7"/>
      <c r="GC906" s="7"/>
      <c r="GD906" s="7"/>
      <c r="GE906" s="7"/>
      <c r="GF906" s="7"/>
      <c r="GG906" s="7"/>
      <c r="GH906" s="7"/>
      <c r="GI906" s="7"/>
      <c r="GJ906" s="7"/>
      <c r="GK906" s="7"/>
      <c r="GL906" s="7"/>
      <c r="GM906" s="7"/>
      <c r="GN906" s="7"/>
      <c r="GO906" s="7"/>
      <c r="GP906" s="7"/>
      <c r="GQ906" s="7"/>
      <c r="GR906" s="7"/>
      <c r="GS906" s="7"/>
      <c r="GT906" s="7"/>
      <c r="GU906" s="7"/>
      <c r="GV906" s="7"/>
      <c r="GW906" s="7"/>
      <c r="GX906" s="7"/>
      <c r="GY906" s="7"/>
      <c r="GZ906" s="7"/>
      <c r="HA906" s="7"/>
      <c r="HB906" s="7"/>
      <c r="HC906" s="7"/>
      <c r="HD906" s="7"/>
      <c r="HE906" s="7"/>
      <c r="HF906" s="7"/>
      <c r="HG906" s="7"/>
      <c r="HH906" s="7"/>
      <c r="HI906" s="7"/>
      <c r="HJ906" s="7"/>
      <c r="HK906" s="7"/>
      <c r="HL906" s="7"/>
      <c r="HM906" s="7"/>
      <c r="HN906" s="7"/>
      <c r="HO906" s="7"/>
      <c r="HP906" s="7"/>
      <c r="HQ906" s="7"/>
      <c r="HR906" s="7"/>
      <c r="HS906" s="7"/>
      <c r="HT906" s="7"/>
      <c r="HU906" s="7"/>
      <c r="HV906" s="7"/>
      <c r="HW906" s="7"/>
      <c r="HX906" s="7"/>
      <c r="HY906" s="7"/>
      <c r="HZ906" s="7"/>
      <c r="IA906" s="7"/>
      <c r="IB906" s="7"/>
      <c r="IC906" s="7"/>
      <c r="ID906" s="7"/>
      <c r="IE906" s="7"/>
      <c r="IF906" s="7"/>
      <c r="IG906" s="7"/>
      <c r="IH906" s="7"/>
      <c r="II906" s="7"/>
      <c r="IJ906" s="7"/>
      <c r="IK906" s="7"/>
      <c r="IL906" s="7"/>
      <c r="IM906" s="7"/>
      <c r="IN906" s="7"/>
      <c r="IO906" s="7"/>
      <c r="IP906" s="7"/>
      <c r="IQ906" s="7"/>
      <c r="IR906" s="7"/>
      <c r="IS906" s="7"/>
      <c r="IT906" s="7"/>
      <c r="IU906" s="7"/>
    </row>
    <row r="907" spans="1:255" ht="14.25">
      <c r="A907" s="69" t="s">
        <v>724</v>
      </c>
      <c r="B907" s="69"/>
      <c r="C907" s="66">
        <f t="shared" si="14"/>
        <v>0</v>
      </c>
      <c r="D907" s="69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  <c r="AC907" s="70"/>
      <c r="AD907" s="70"/>
      <c r="AE907" s="70"/>
      <c r="AF907" s="70"/>
      <c r="AG907" s="70"/>
      <c r="AH907" s="70"/>
      <c r="AI907" s="70"/>
      <c r="AJ907" s="70"/>
      <c r="AK907" s="70"/>
      <c r="AL907" s="70"/>
      <c r="AM907" s="70"/>
      <c r="AN907" s="70"/>
      <c r="AO907" s="70"/>
      <c r="AP907" s="70"/>
      <c r="AQ907" s="70"/>
      <c r="AR907" s="70"/>
      <c r="AS907" s="70"/>
      <c r="AT907" s="70"/>
      <c r="AU907" s="70"/>
      <c r="AV907" s="70"/>
      <c r="AW907" s="70"/>
      <c r="AX907" s="70"/>
      <c r="AY907" s="70"/>
      <c r="AZ907" s="70"/>
      <c r="BA907" s="70"/>
      <c r="BB907" s="70"/>
      <c r="BC907" s="70"/>
      <c r="BD907" s="70"/>
      <c r="BE907" s="70"/>
      <c r="BF907" s="70"/>
      <c r="BG907" s="70"/>
      <c r="BH907" s="70"/>
      <c r="BI907" s="70"/>
      <c r="BJ907" s="70"/>
      <c r="BK907" s="70"/>
      <c r="BL907" s="70"/>
      <c r="BM907" s="70"/>
      <c r="BN907" s="70"/>
      <c r="BO907" s="70"/>
      <c r="BP907" s="70"/>
      <c r="BQ907" s="70"/>
      <c r="BR907" s="70"/>
      <c r="BS907" s="70"/>
      <c r="BT907" s="70"/>
      <c r="BU907" s="70"/>
      <c r="BV907" s="70"/>
      <c r="BW907" s="70"/>
      <c r="BX907" s="70"/>
      <c r="BY907" s="70"/>
      <c r="BZ907" s="70"/>
      <c r="CA907" s="70"/>
      <c r="CB907" s="70"/>
      <c r="CC907" s="70"/>
      <c r="CD907" s="70"/>
      <c r="CE907" s="70"/>
      <c r="CF907" s="70"/>
      <c r="CG907" s="70"/>
      <c r="CH907" s="70"/>
      <c r="CI907" s="70"/>
      <c r="CJ907" s="70"/>
      <c r="CK907" s="70"/>
      <c r="CL907" s="70"/>
      <c r="CM907" s="70"/>
      <c r="CN907" s="70"/>
      <c r="CO907" s="70"/>
      <c r="CP907" s="70"/>
      <c r="CQ907" s="70"/>
      <c r="CR907" s="70"/>
      <c r="CS907" s="70"/>
      <c r="CT907" s="70"/>
      <c r="CU907" s="70"/>
      <c r="CV907" s="70"/>
      <c r="CW907" s="70"/>
      <c r="CX907" s="70"/>
      <c r="CY907" s="70"/>
      <c r="CZ907" s="70"/>
      <c r="DA907" s="70"/>
      <c r="DB907" s="70"/>
      <c r="DC907" s="70"/>
      <c r="DD907" s="70"/>
      <c r="DE907" s="70"/>
      <c r="DF907" s="70"/>
      <c r="DG907" s="70"/>
      <c r="DH907" s="70"/>
      <c r="DI907" s="70"/>
      <c r="DJ907" s="70"/>
      <c r="DK907" s="70"/>
      <c r="DL907" s="70"/>
      <c r="DM907" s="70"/>
      <c r="DN907" s="70"/>
      <c r="DO907" s="70"/>
      <c r="DP907" s="70"/>
      <c r="DQ907" s="70"/>
      <c r="DR907" s="70"/>
      <c r="DS907" s="70"/>
      <c r="DT907" s="70"/>
      <c r="DU907" s="70"/>
      <c r="DV907" s="70"/>
      <c r="DW907" s="70"/>
      <c r="DX907" s="70"/>
      <c r="DY907" s="70"/>
      <c r="DZ907" s="70"/>
      <c r="EA907" s="70"/>
      <c r="EB907" s="70"/>
      <c r="EC907" s="70"/>
      <c r="ED907" s="70"/>
      <c r="EE907" s="70"/>
      <c r="EF907" s="70"/>
      <c r="EG907" s="70"/>
      <c r="EH907" s="70"/>
      <c r="EI907" s="70"/>
      <c r="EJ907" s="70"/>
      <c r="EK907" s="70"/>
      <c r="EL907" s="70"/>
      <c r="EM907" s="70"/>
      <c r="EN907" s="70"/>
      <c r="EO907" s="70"/>
      <c r="EP907" s="70"/>
      <c r="EQ907" s="70"/>
      <c r="ER907" s="70"/>
      <c r="ES907" s="70"/>
      <c r="ET907" s="70"/>
      <c r="EU907" s="70"/>
      <c r="EV907" s="70"/>
      <c r="EW907" s="70"/>
      <c r="EX907" s="70"/>
      <c r="EY907" s="70"/>
      <c r="EZ907" s="70"/>
      <c r="FA907" s="70"/>
      <c r="FB907" s="70"/>
      <c r="FC907" s="70"/>
      <c r="FD907" s="70"/>
      <c r="FE907" s="70"/>
      <c r="FF907" s="70"/>
      <c r="FG907" s="70"/>
      <c r="FH907" s="70"/>
      <c r="FI907" s="70"/>
      <c r="FJ907" s="70"/>
      <c r="FK907" s="70"/>
      <c r="FL907" s="70"/>
      <c r="FM907" s="70"/>
      <c r="FN907" s="70"/>
      <c r="FO907" s="70"/>
      <c r="FP907" s="70"/>
      <c r="FQ907" s="70"/>
      <c r="FR907" s="70"/>
      <c r="FS907" s="70"/>
      <c r="FT907" s="70"/>
      <c r="FU907" s="70"/>
      <c r="FV907" s="70"/>
      <c r="FW907" s="70"/>
      <c r="FX907" s="70"/>
      <c r="FY907" s="70"/>
      <c r="FZ907" s="70"/>
      <c r="GA907" s="70"/>
      <c r="GB907" s="70"/>
      <c r="GC907" s="70"/>
      <c r="GD907" s="70"/>
      <c r="GE907" s="70"/>
      <c r="GF907" s="70"/>
      <c r="GG907" s="70"/>
      <c r="GH907" s="70"/>
      <c r="GI907" s="70"/>
      <c r="GJ907" s="70"/>
      <c r="GK907" s="70"/>
      <c r="GL907" s="70"/>
      <c r="GM907" s="70"/>
      <c r="GN907" s="70"/>
      <c r="GO907" s="70"/>
      <c r="GP907" s="70"/>
      <c r="GQ907" s="70"/>
      <c r="GR907" s="70"/>
      <c r="GS907" s="70"/>
      <c r="GT907" s="70"/>
      <c r="GU907" s="70"/>
      <c r="GV907" s="70"/>
      <c r="GW907" s="70"/>
      <c r="GX907" s="70"/>
      <c r="GY907" s="70"/>
      <c r="GZ907" s="70"/>
      <c r="HA907" s="70"/>
      <c r="HB907" s="70"/>
      <c r="HC907" s="70"/>
      <c r="HD907" s="70"/>
      <c r="HE907" s="70"/>
      <c r="HF907" s="70"/>
      <c r="HG907" s="70"/>
      <c r="HH907" s="70"/>
      <c r="HI907" s="70"/>
      <c r="HJ907" s="70"/>
      <c r="HK907" s="70"/>
      <c r="HL907" s="70"/>
      <c r="HM907" s="70"/>
      <c r="HN907" s="70"/>
      <c r="HO907" s="70"/>
      <c r="HP907" s="70"/>
      <c r="HQ907" s="70"/>
      <c r="HR907" s="70"/>
      <c r="HS907" s="70"/>
      <c r="HT907" s="70"/>
      <c r="HU907" s="70"/>
      <c r="HV907" s="70"/>
      <c r="HW907" s="70"/>
      <c r="HX907" s="70"/>
      <c r="HY907" s="70"/>
      <c r="HZ907" s="70"/>
      <c r="IA907" s="70"/>
      <c r="IB907" s="70"/>
      <c r="IC907" s="70"/>
      <c r="ID907" s="70"/>
      <c r="IE907" s="70"/>
      <c r="IF907" s="70"/>
      <c r="IG907" s="70"/>
      <c r="IH907" s="70"/>
      <c r="II907" s="70"/>
      <c r="IJ907" s="70"/>
      <c r="IK907" s="70"/>
      <c r="IL907" s="70"/>
      <c r="IM907" s="70"/>
      <c r="IN907" s="70"/>
      <c r="IO907" s="70"/>
      <c r="IP907" s="70"/>
      <c r="IQ907" s="70"/>
      <c r="IR907" s="70"/>
      <c r="IS907" s="70"/>
      <c r="IT907" s="70"/>
      <c r="IU907" s="70"/>
    </row>
    <row r="908" spans="1:255" s="62" customFormat="1" ht="14.25">
      <c r="A908" s="65" t="s">
        <v>725</v>
      </c>
      <c r="B908" s="65"/>
      <c r="C908" s="66">
        <f t="shared" si="14"/>
        <v>123</v>
      </c>
      <c r="D908" s="65">
        <f>29-33+127</f>
        <v>123</v>
      </c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  <c r="CK908" s="7"/>
      <c r="CL908" s="7"/>
      <c r="CM908" s="7"/>
      <c r="CN908" s="7"/>
      <c r="CO908" s="7"/>
      <c r="CP908" s="7"/>
      <c r="CQ908" s="7"/>
      <c r="CR908" s="7"/>
      <c r="CS908" s="7"/>
      <c r="CT908" s="7"/>
      <c r="CU908" s="7"/>
      <c r="CV908" s="7"/>
      <c r="CW908" s="7"/>
      <c r="CX908" s="7"/>
      <c r="CY908" s="7"/>
      <c r="CZ908" s="7"/>
      <c r="DA908" s="7"/>
      <c r="DB908" s="7"/>
      <c r="DC908" s="7"/>
      <c r="DD908" s="7"/>
      <c r="DE908" s="7"/>
      <c r="DF908" s="7"/>
      <c r="DG908" s="7"/>
      <c r="DH908" s="7"/>
      <c r="DI908" s="7"/>
      <c r="DJ908" s="7"/>
      <c r="DK908" s="7"/>
      <c r="DL908" s="7"/>
      <c r="DM908" s="7"/>
      <c r="DN908" s="7"/>
      <c r="DO908" s="7"/>
      <c r="DP908" s="7"/>
      <c r="DQ908" s="7"/>
      <c r="DR908" s="7"/>
      <c r="DS908" s="7"/>
      <c r="DT908" s="7"/>
      <c r="DU908" s="7"/>
      <c r="DV908" s="7"/>
      <c r="DW908" s="7"/>
      <c r="DX908" s="7"/>
      <c r="DY908" s="7"/>
      <c r="DZ908" s="7"/>
      <c r="EA908" s="7"/>
      <c r="EB908" s="7"/>
      <c r="EC908" s="7"/>
      <c r="ED908" s="7"/>
      <c r="EE908" s="7"/>
      <c r="EF908" s="7"/>
      <c r="EG908" s="7"/>
      <c r="EH908" s="7"/>
      <c r="EI908" s="7"/>
      <c r="EJ908" s="7"/>
      <c r="EK908" s="7"/>
      <c r="EL908" s="7"/>
      <c r="EM908" s="7"/>
      <c r="EN908" s="7"/>
      <c r="EO908" s="7"/>
      <c r="EP908" s="7"/>
      <c r="EQ908" s="7"/>
      <c r="ER908" s="7"/>
      <c r="ES908" s="7"/>
      <c r="ET908" s="7"/>
      <c r="EU908" s="7"/>
      <c r="EV908" s="7"/>
      <c r="EW908" s="7"/>
      <c r="EX908" s="7"/>
      <c r="EY908" s="7"/>
      <c r="EZ908" s="7"/>
      <c r="FA908" s="7"/>
      <c r="FB908" s="7"/>
      <c r="FC908" s="7"/>
      <c r="FD908" s="7"/>
      <c r="FE908" s="7"/>
      <c r="FF908" s="7"/>
      <c r="FG908" s="7"/>
      <c r="FH908" s="7"/>
      <c r="FI908" s="7"/>
      <c r="FJ908" s="7"/>
      <c r="FK908" s="7"/>
      <c r="FL908" s="7"/>
      <c r="FM908" s="7"/>
      <c r="FN908" s="7"/>
      <c r="FO908" s="7"/>
      <c r="FP908" s="7"/>
      <c r="FQ908" s="7"/>
      <c r="FR908" s="7"/>
      <c r="FS908" s="7"/>
      <c r="FT908" s="7"/>
      <c r="FU908" s="7"/>
      <c r="FV908" s="7"/>
      <c r="FW908" s="7"/>
      <c r="FX908" s="7"/>
      <c r="FY908" s="7"/>
      <c r="FZ908" s="7"/>
      <c r="GA908" s="7"/>
      <c r="GB908" s="7"/>
      <c r="GC908" s="7"/>
      <c r="GD908" s="7"/>
      <c r="GE908" s="7"/>
      <c r="GF908" s="7"/>
      <c r="GG908" s="7"/>
      <c r="GH908" s="7"/>
      <c r="GI908" s="7"/>
      <c r="GJ908" s="7"/>
      <c r="GK908" s="7"/>
      <c r="GL908" s="7"/>
      <c r="GM908" s="7"/>
      <c r="GN908" s="7"/>
      <c r="GO908" s="7"/>
      <c r="GP908" s="7"/>
      <c r="GQ908" s="7"/>
      <c r="GR908" s="7"/>
      <c r="GS908" s="7"/>
      <c r="GT908" s="7"/>
      <c r="GU908" s="7"/>
      <c r="GV908" s="7"/>
      <c r="GW908" s="7"/>
      <c r="GX908" s="7"/>
      <c r="GY908" s="7"/>
      <c r="GZ908" s="7"/>
      <c r="HA908" s="7"/>
      <c r="HB908" s="7"/>
      <c r="HC908" s="7"/>
      <c r="HD908" s="7"/>
      <c r="HE908" s="7"/>
      <c r="HF908" s="7"/>
      <c r="HG908" s="7"/>
      <c r="HH908" s="7"/>
      <c r="HI908" s="7"/>
      <c r="HJ908" s="7"/>
      <c r="HK908" s="7"/>
      <c r="HL908" s="7"/>
      <c r="HM908" s="7"/>
      <c r="HN908" s="7"/>
      <c r="HO908" s="7"/>
      <c r="HP908" s="7"/>
      <c r="HQ908" s="7"/>
      <c r="HR908" s="7"/>
      <c r="HS908" s="7"/>
      <c r="HT908" s="7"/>
      <c r="HU908" s="7"/>
      <c r="HV908" s="7"/>
      <c r="HW908" s="7"/>
      <c r="HX908" s="7"/>
      <c r="HY908" s="7"/>
      <c r="HZ908" s="7"/>
      <c r="IA908" s="7"/>
      <c r="IB908" s="7"/>
      <c r="IC908" s="7"/>
      <c r="ID908" s="7"/>
      <c r="IE908" s="7"/>
      <c r="IF908" s="7"/>
      <c r="IG908" s="7"/>
      <c r="IH908" s="7"/>
      <c r="II908" s="7"/>
      <c r="IJ908" s="7"/>
      <c r="IK908" s="7"/>
      <c r="IL908" s="7"/>
      <c r="IM908" s="7"/>
      <c r="IN908" s="7"/>
      <c r="IO908" s="7"/>
      <c r="IP908" s="7"/>
      <c r="IQ908" s="7"/>
      <c r="IR908" s="7"/>
      <c r="IS908" s="7"/>
      <c r="IT908" s="7"/>
      <c r="IU908" s="7"/>
    </row>
    <row r="909" spans="1:255" ht="14.25">
      <c r="A909" s="69" t="s">
        <v>726</v>
      </c>
      <c r="B909" s="73">
        <f>SUM(B910:B911)</f>
        <v>0</v>
      </c>
      <c r="C909" s="66">
        <f t="shared" si="14"/>
        <v>0</v>
      </c>
      <c r="D909" s="69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  <c r="AC909" s="70"/>
      <c r="AD909" s="70"/>
      <c r="AE909" s="70"/>
      <c r="AF909" s="70"/>
      <c r="AG909" s="70"/>
      <c r="AH909" s="70"/>
      <c r="AI909" s="70"/>
      <c r="AJ909" s="70"/>
      <c r="AK909" s="70"/>
      <c r="AL909" s="70"/>
      <c r="AM909" s="70"/>
      <c r="AN909" s="70"/>
      <c r="AO909" s="70"/>
      <c r="AP909" s="70"/>
      <c r="AQ909" s="70"/>
      <c r="AR909" s="70"/>
      <c r="AS909" s="70"/>
      <c r="AT909" s="70"/>
      <c r="AU909" s="70"/>
      <c r="AV909" s="70"/>
      <c r="AW909" s="70"/>
      <c r="AX909" s="70"/>
      <c r="AY909" s="70"/>
      <c r="AZ909" s="70"/>
      <c r="BA909" s="70"/>
      <c r="BB909" s="70"/>
      <c r="BC909" s="70"/>
      <c r="BD909" s="70"/>
      <c r="BE909" s="70"/>
      <c r="BF909" s="70"/>
      <c r="BG909" s="70"/>
      <c r="BH909" s="70"/>
      <c r="BI909" s="70"/>
      <c r="BJ909" s="70"/>
      <c r="BK909" s="70"/>
      <c r="BL909" s="70"/>
      <c r="BM909" s="70"/>
      <c r="BN909" s="70"/>
      <c r="BO909" s="70"/>
      <c r="BP909" s="70"/>
      <c r="BQ909" s="70"/>
      <c r="BR909" s="70"/>
      <c r="BS909" s="70"/>
      <c r="BT909" s="70"/>
      <c r="BU909" s="70"/>
      <c r="BV909" s="70"/>
      <c r="BW909" s="70"/>
      <c r="BX909" s="70"/>
      <c r="BY909" s="70"/>
      <c r="BZ909" s="70"/>
      <c r="CA909" s="70"/>
      <c r="CB909" s="70"/>
      <c r="CC909" s="70"/>
      <c r="CD909" s="70"/>
      <c r="CE909" s="70"/>
      <c r="CF909" s="70"/>
      <c r="CG909" s="70"/>
      <c r="CH909" s="70"/>
      <c r="CI909" s="70"/>
      <c r="CJ909" s="70"/>
      <c r="CK909" s="70"/>
      <c r="CL909" s="70"/>
      <c r="CM909" s="70"/>
      <c r="CN909" s="70"/>
      <c r="CO909" s="70"/>
      <c r="CP909" s="70"/>
      <c r="CQ909" s="70"/>
      <c r="CR909" s="70"/>
      <c r="CS909" s="70"/>
      <c r="CT909" s="70"/>
      <c r="CU909" s="70"/>
      <c r="CV909" s="70"/>
      <c r="CW909" s="70"/>
      <c r="CX909" s="70"/>
      <c r="CY909" s="70"/>
      <c r="CZ909" s="70"/>
      <c r="DA909" s="70"/>
      <c r="DB909" s="70"/>
      <c r="DC909" s="70"/>
      <c r="DD909" s="70"/>
      <c r="DE909" s="70"/>
      <c r="DF909" s="70"/>
      <c r="DG909" s="70"/>
      <c r="DH909" s="70"/>
      <c r="DI909" s="70"/>
      <c r="DJ909" s="70"/>
      <c r="DK909" s="70"/>
      <c r="DL909" s="70"/>
      <c r="DM909" s="70"/>
      <c r="DN909" s="70"/>
      <c r="DO909" s="70"/>
      <c r="DP909" s="70"/>
      <c r="DQ909" s="70"/>
      <c r="DR909" s="70"/>
      <c r="DS909" s="70"/>
      <c r="DT909" s="70"/>
      <c r="DU909" s="70"/>
      <c r="DV909" s="70"/>
      <c r="DW909" s="70"/>
      <c r="DX909" s="70"/>
      <c r="DY909" s="70"/>
      <c r="DZ909" s="70"/>
      <c r="EA909" s="70"/>
      <c r="EB909" s="70"/>
      <c r="EC909" s="70"/>
      <c r="ED909" s="70"/>
      <c r="EE909" s="70"/>
      <c r="EF909" s="70"/>
      <c r="EG909" s="70"/>
      <c r="EH909" s="70"/>
      <c r="EI909" s="70"/>
      <c r="EJ909" s="70"/>
      <c r="EK909" s="70"/>
      <c r="EL909" s="70"/>
      <c r="EM909" s="70"/>
      <c r="EN909" s="70"/>
      <c r="EO909" s="70"/>
      <c r="EP909" s="70"/>
      <c r="EQ909" s="70"/>
      <c r="ER909" s="70"/>
      <c r="ES909" s="70"/>
      <c r="ET909" s="70"/>
      <c r="EU909" s="70"/>
      <c r="EV909" s="70"/>
      <c r="EW909" s="70"/>
      <c r="EX909" s="70"/>
      <c r="EY909" s="70"/>
      <c r="EZ909" s="70"/>
      <c r="FA909" s="70"/>
      <c r="FB909" s="70"/>
      <c r="FC909" s="70"/>
      <c r="FD909" s="70"/>
      <c r="FE909" s="70"/>
      <c r="FF909" s="70"/>
      <c r="FG909" s="70"/>
      <c r="FH909" s="70"/>
      <c r="FI909" s="70"/>
      <c r="FJ909" s="70"/>
      <c r="FK909" s="70"/>
      <c r="FL909" s="70"/>
      <c r="FM909" s="70"/>
      <c r="FN909" s="70"/>
      <c r="FO909" s="70"/>
      <c r="FP909" s="70"/>
      <c r="FQ909" s="70"/>
      <c r="FR909" s="70"/>
      <c r="FS909" s="70"/>
      <c r="FT909" s="70"/>
      <c r="FU909" s="70"/>
      <c r="FV909" s="70"/>
      <c r="FW909" s="70"/>
      <c r="FX909" s="70"/>
      <c r="FY909" s="70"/>
      <c r="FZ909" s="70"/>
      <c r="GA909" s="70"/>
      <c r="GB909" s="70"/>
      <c r="GC909" s="70"/>
      <c r="GD909" s="70"/>
      <c r="GE909" s="70"/>
      <c r="GF909" s="70"/>
      <c r="GG909" s="70"/>
      <c r="GH909" s="70"/>
      <c r="GI909" s="70"/>
      <c r="GJ909" s="70"/>
      <c r="GK909" s="70"/>
      <c r="GL909" s="70"/>
      <c r="GM909" s="70"/>
      <c r="GN909" s="70"/>
      <c r="GO909" s="70"/>
      <c r="GP909" s="70"/>
      <c r="GQ909" s="70"/>
      <c r="GR909" s="70"/>
      <c r="GS909" s="70"/>
      <c r="GT909" s="70"/>
      <c r="GU909" s="70"/>
      <c r="GV909" s="70"/>
      <c r="GW909" s="70"/>
      <c r="GX909" s="70"/>
      <c r="GY909" s="70"/>
      <c r="GZ909" s="70"/>
      <c r="HA909" s="70"/>
      <c r="HB909" s="70"/>
      <c r="HC909" s="70"/>
      <c r="HD909" s="70"/>
      <c r="HE909" s="70"/>
      <c r="HF909" s="70"/>
      <c r="HG909" s="70"/>
      <c r="HH909" s="70"/>
      <c r="HI909" s="70"/>
      <c r="HJ909" s="70"/>
      <c r="HK909" s="70"/>
      <c r="HL909" s="70"/>
      <c r="HM909" s="70"/>
      <c r="HN909" s="70"/>
      <c r="HO909" s="70"/>
      <c r="HP909" s="70"/>
      <c r="HQ909" s="70"/>
      <c r="HR909" s="70"/>
      <c r="HS909" s="70"/>
      <c r="HT909" s="70"/>
      <c r="HU909" s="70"/>
      <c r="HV909" s="70"/>
      <c r="HW909" s="70"/>
      <c r="HX909" s="70"/>
      <c r="HY909" s="70"/>
      <c r="HZ909" s="70"/>
      <c r="IA909" s="70"/>
      <c r="IB909" s="70"/>
      <c r="IC909" s="70"/>
      <c r="ID909" s="70"/>
      <c r="IE909" s="70"/>
      <c r="IF909" s="70"/>
      <c r="IG909" s="70"/>
      <c r="IH909" s="70"/>
      <c r="II909" s="70"/>
      <c r="IJ909" s="70"/>
      <c r="IK909" s="70"/>
      <c r="IL909" s="70"/>
      <c r="IM909" s="70"/>
      <c r="IN909" s="70"/>
      <c r="IO909" s="70"/>
      <c r="IP909" s="70"/>
      <c r="IQ909" s="70"/>
      <c r="IR909" s="70"/>
      <c r="IS909" s="70"/>
      <c r="IT909" s="70"/>
      <c r="IU909" s="70"/>
    </row>
    <row r="910" spans="1:255" ht="14.25">
      <c r="A910" s="69" t="s">
        <v>727</v>
      </c>
      <c r="B910" s="69"/>
      <c r="C910" s="66">
        <f t="shared" si="14"/>
        <v>0</v>
      </c>
      <c r="D910" s="69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  <c r="AC910" s="70"/>
      <c r="AD910" s="70"/>
      <c r="AE910" s="70"/>
      <c r="AF910" s="70"/>
      <c r="AG910" s="70"/>
      <c r="AH910" s="70"/>
      <c r="AI910" s="70"/>
      <c r="AJ910" s="70"/>
      <c r="AK910" s="70"/>
      <c r="AL910" s="70"/>
      <c r="AM910" s="70"/>
      <c r="AN910" s="70"/>
      <c r="AO910" s="70"/>
      <c r="AP910" s="70"/>
      <c r="AQ910" s="70"/>
      <c r="AR910" s="70"/>
      <c r="AS910" s="70"/>
      <c r="AT910" s="70"/>
      <c r="AU910" s="70"/>
      <c r="AV910" s="70"/>
      <c r="AW910" s="70"/>
      <c r="AX910" s="70"/>
      <c r="AY910" s="70"/>
      <c r="AZ910" s="70"/>
      <c r="BA910" s="70"/>
      <c r="BB910" s="70"/>
      <c r="BC910" s="70"/>
      <c r="BD910" s="70"/>
      <c r="BE910" s="70"/>
      <c r="BF910" s="70"/>
      <c r="BG910" s="70"/>
      <c r="BH910" s="70"/>
      <c r="BI910" s="70"/>
      <c r="BJ910" s="70"/>
      <c r="BK910" s="70"/>
      <c r="BL910" s="70"/>
      <c r="BM910" s="70"/>
      <c r="BN910" s="70"/>
      <c r="BO910" s="70"/>
      <c r="BP910" s="70"/>
      <c r="BQ910" s="70"/>
      <c r="BR910" s="70"/>
      <c r="BS910" s="70"/>
      <c r="BT910" s="70"/>
      <c r="BU910" s="70"/>
      <c r="BV910" s="70"/>
      <c r="BW910" s="70"/>
      <c r="BX910" s="70"/>
      <c r="BY910" s="70"/>
      <c r="BZ910" s="70"/>
      <c r="CA910" s="70"/>
      <c r="CB910" s="70"/>
      <c r="CC910" s="70"/>
      <c r="CD910" s="70"/>
      <c r="CE910" s="70"/>
      <c r="CF910" s="70"/>
      <c r="CG910" s="70"/>
      <c r="CH910" s="70"/>
      <c r="CI910" s="70"/>
      <c r="CJ910" s="70"/>
      <c r="CK910" s="70"/>
      <c r="CL910" s="70"/>
      <c r="CM910" s="70"/>
      <c r="CN910" s="70"/>
      <c r="CO910" s="70"/>
      <c r="CP910" s="70"/>
      <c r="CQ910" s="70"/>
      <c r="CR910" s="70"/>
      <c r="CS910" s="70"/>
      <c r="CT910" s="70"/>
      <c r="CU910" s="70"/>
      <c r="CV910" s="70"/>
      <c r="CW910" s="70"/>
      <c r="CX910" s="70"/>
      <c r="CY910" s="70"/>
      <c r="CZ910" s="70"/>
      <c r="DA910" s="70"/>
      <c r="DB910" s="70"/>
      <c r="DC910" s="70"/>
      <c r="DD910" s="70"/>
      <c r="DE910" s="70"/>
      <c r="DF910" s="70"/>
      <c r="DG910" s="70"/>
      <c r="DH910" s="70"/>
      <c r="DI910" s="70"/>
      <c r="DJ910" s="70"/>
      <c r="DK910" s="70"/>
      <c r="DL910" s="70"/>
      <c r="DM910" s="70"/>
      <c r="DN910" s="70"/>
      <c r="DO910" s="70"/>
      <c r="DP910" s="70"/>
      <c r="DQ910" s="70"/>
      <c r="DR910" s="70"/>
      <c r="DS910" s="70"/>
      <c r="DT910" s="70"/>
      <c r="DU910" s="70"/>
      <c r="DV910" s="70"/>
      <c r="DW910" s="70"/>
      <c r="DX910" s="70"/>
      <c r="DY910" s="70"/>
      <c r="DZ910" s="70"/>
      <c r="EA910" s="70"/>
      <c r="EB910" s="70"/>
      <c r="EC910" s="70"/>
      <c r="ED910" s="70"/>
      <c r="EE910" s="70"/>
      <c r="EF910" s="70"/>
      <c r="EG910" s="70"/>
      <c r="EH910" s="70"/>
      <c r="EI910" s="70"/>
      <c r="EJ910" s="70"/>
      <c r="EK910" s="70"/>
      <c r="EL910" s="70"/>
      <c r="EM910" s="70"/>
      <c r="EN910" s="70"/>
      <c r="EO910" s="70"/>
      <c r="EP910" s="70"/>
      <c r="EQ910" s="70"/>
      <c r="ER910" s="70"/>
      <c r="ES910" s="70"/>
      <c r="ET910" s="70"/>
      <c r="EU910" s="70"/>
      <c r="EV910" s="70"/>
      <c r="EW910" s="70"/>
      <c r="EX910" s="70"/>
      <c r="EY910" s="70"/>
      <c r="EZ910" s="70"/>
      <c r="FA910" s="70"/>
      <c r="FB910" s="70"/>
      <c r="FC910" s="70"/>
      <c r="FD910" s="70"/>
      <c r="FE910" s="70"/>
      <c r="FF910" s="70"/>
      <c r="FG910" s="70"/>
      <c r="FH910" s="70"/>
      <c r="FI910" s="70"/>
      <c r="FJ910" s="70"/>
      <c r="FK910" s="70"/>
      <c r="FL910" s="70"/>
      <c r="FM910" s="70"/>
      <c r="FN910" s="70"/>
      <c r="FO910" s="70"/>
      <c r="FP910" s="70"/>
      <c r="FQ910" s="70"/>
      <c r="FR910" s="70"/>
      <c r="FS910" s="70"/>
      <c r="FT910" s="70"/>
      <c r="FU910" s="70"/>
      <c r="FV910" s="70"/>
      <c r="FW910" s="70"/>
      <c r="FX910" s="70"/>
      <c r="FY910" s="70"/>
      <c r="FZ910" s="70"/>
      <c r="GA910" s="70"/>
      <c r="GB910" s="70"/>
      <c r="GC910" s="70"/>
      <c r="GD910" s="70"/>
      <c r="GE910" s="70"/>
      <c r="GF910" s="70"/>
      <c r="GG910" s="70"/>
      <c r="GH910" s="70"/>
      <c r="GI910" s="70"/>
      <c r="GJ910" s="70"/>
      <c r="GK910" s="70"/>
      <c r="GL910" s="70"/>
      <c r="GM910" s="70"/>
      <c r="GN910" s="70"/>
      <c r="GO910" s="70"/>
      <c r="GP910" s="70"/>
      <c r="GQ910" s="70"/>
      <c r="GR910" s="70"/>
      <c r="GS910" s="70"/>
      <c r="GT910" s="70"/>
      <c r="GU910" s="70"/>
      <c r="GV910" s="70"/>
      <c r="GW910" s="70"/>
      <c r="GX910" s="70"/>
      <c r="GY910" s="70"/>
      <c r="GZ910" s="70"/>
      <c r="HA910" s="70"/>
      <c r="HB910" s="70"/>
      <c r="HC910" s="70"/>
      <c r="HD910" s="70"/>
      <c r="HE910" s="70"/>
      <c r="HF910" s="70"/>
      <c r="HG910" s="70"/>
      <c r="HH910" s="70"/>
      <c r="HI910" s="70"/>
      <c r="HJ910" s="70"/>
      <c r="HK910" s="70"/>
      <c r="HL910" s="70"/>
      <c r="HM910" s="70"/>
      <c r="HN910" s="70"/>
      <c r="HO910" s="70"/>
      <c r="HP910" s="70"/>
      <c r="HQ910" s="70"/>
      <c r="HR910" s="70"/>
      <c r="HS910" s="70"/>
      <c r="HT910" s="70"/>
      <c r="HU910" s="70"/>
      <c r="HV910" s="70"/>
      <c r="HW910" s="70"/>
      <c r="HX910" s="70"/>
      <c r="HY910" s="70"/>
      <c r="HZ910" s="70"/>
      <c r="IA910" s="70"/>
      <c r="IB910" s="70"/>
      <c r="IC910" s="70"/>
      <c r="ID910" s="70"/>
      <c r="IE910" s="70"/>
      <c r="IF910" s="70"/>
      <c r="IG910" s="70"/>
      <c r="IH910" s="70"/>
      <c r="II910" s="70"/>
      <c r="IJ910" s="70"/>
      <c r="IK910" s="70"/>
      <c r="IL910" s="70"/>
      <c r="IM910" s="70"/>
      <c r="IN910" s="70"/>
      <c r="IO910" s="70"/>
      <c r="IP910" s="70"/>
      <c r="IQ910" s="70"/>
      <c r="IR910" s="70"/>
      <c r="IS910" s="70"/>
      <c r="IT910" s="70"/>
      <c r="IU910" s="70"/>
    </row>
    <row r="911" spans="1:255" ht="14.25">
      <c r="A911" s="69" t="s">
        <v>728</v>
      </c>
      <c r="B911" s="69"/>
      <c r="C911" s="66">
        <f t="shared" si="14"/>
        <v>0</v>
      </c>
      <c r="D911" s="69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  <c r="AC911" s="70"/>
      <c r="AD911" s="70"/>
      <c r="AE911" s="70"/>
      <c r="AF911" s="70"/>
      <c r="AG911" s="70"/>
      <c r="AH911" s="70"/>
      <c r="AI911" s="70"/>
      <c r="AJ911" s="70"/>
      <c r="AK911" s="70"/>
      <c r="AL911" s="70"/>
      <c r="AM911" s="70"/>
      <c r="AN911" s="70"/>
      <c r="AO911" s="70"/>
      <c r="AP911" s="70"/>
      <c r="AQ911" s="70"/>
      <c r="AR911" s="70"/>
      <c r="AS911" s="70"/>
      <c r="AT911" s="70"/>
      <c r="AU911" s="70"/>
      <c r="AV911" s="70"/>
      <c r="AW911" s="70"/>
      <c r="AX911" s="70"/>
      <c r="AY911" s="70"/>
      <c r="AZ911" s="70"/>
      <c r="BA911" s="70"/>
      <c r="BB911" s="70"/>
      <c r="BC911" s="70"/>
      <c r="BD911" s="70"/>
      <c r="BE911" s="70"/>
      <c r="BF911" s="70"/>
      <c r="BG911" s="70"/>
      <c r="BH911" s="70"/>
      <c r="BI911" s="70"/>
      <c r="BJ911" s="70"/>
      <c r="BK911" s="70"/>
      <c r="BL911" s="70"/>
      <c r="BM911" s="70"/>
      <c r="BN911" s="70"/>
      <c r="BO911" s="70"/>
      <c r="BP911" s="70"/>
      <c r="BQ911" s="70"/>
      <c r="BR911" s="70"/>
      <c r="BS911" s="70"/>
      <c r="BT911" s="70"/>
      <c r="BU911" s="70"/>
      <c r="BV911" s="70"/>
      <c r="BW911" s="70"/>
      <c r="BX911" s="70"/>
      <c r="BY911" s="70"/>
      <c r="BZ911" s="70"/>
      <c r="CA911" s="70"/>
      <c r="CB911" s="70"/>
      <c r="CC911" s="70"/>
      <c r="CD911" s="70"/>
      <c r="CE911" s="70"/>
      <c r="CF911" s="70"/>
      <c r="CG911" s="70"/>
      <c r="CH911" s="70"/>
      <c r="CI911" s="70"/>
      <c r="CJ911" s="70"/>
      <c r="CK911" s="70"/>
      <c r="CL911" s="70"/>
      <c r="CM911" s="70"/>
      <c r="CN911" s="70"/>
      <c r="CO911" s="70"/>
      <c r="CP911" s="70"/>
      <c r="CQ911" s="70"/>
      <c r="CR911" s="70"/>
      <c r="CS911" s="70"/>
      <c r="CT911" s="70"/>
      <c r="CU911" s="70"/>
      <c r="CV911" s="70"/>
      <c r="CW911" s="70"/>
      <c r="CX911" s="70"/>
      <c r="CY911" s="70"/>
      <c r="CZ911" s="70"/>
      <c r="DA911" s="70"/>
      <c r="DB911" s="70"/>
      <c r="DC911" s="70"/>
      <c r="DD911" s="70"/>
      <c r="DE911" s="70"/>
      <c r="DF911" s="70"/>
      <c r="DG911" s="70"/>
      <c r="DH911" s="70"/>
      <c r="DI911" s="70"/>
      <c r="DJ911" s="70"/>
      <c r="DK911" s="70"/>
      <c r="DL911" s="70"/>
      <c r="DM911" s="70"/>
      <c r="DN911" s="70"/>
      <c r="DO911" s="70"/>
      <c r="DP911" s="70"/>
      <c r="DQ911" s="70"/>
      <c r="DR911" s="70"/>
      <c r="DS911" s="70"/>
      <c r="DT911" s="70"/>
      <c r="DU911" s="70"/>
      <c r="DV911" s="70"/>
      <c r="DW911" s="70"/>
      <c r="DX911" s="70"/>
      <c r="DY911" s="70"/>
      <c r="DZ911" s="70"/>
      <c r="EA911" s="70"/>
      <c r="EB911" s="70"/>
      <c r="EC911" s="70"/>
      <c r="ED911" s="70"/>
      <c r="EE911" s="70"/>
      <c r="EF911" s="70"/>
      <c r="EG911" s="70"/>
      <c r="EH911" s="70"/>
      <c r="EI911" s="70"/>
      <c r="EJ911" s="70"/>
      <c r="EK911" s="70"/>
      <c r="EL911" s="70"/>
      <c r="EM911" s="70"/>
      <c r="EN911" s="70"/>
      <c r="EO911" s="70"/>
      <c r="EP911" s="70"/>
      <c r="EQ911" s="70"/>
      <c r="ER911" s="70"/>
      <c r="ES911" s="70"/>
      <c r="ET911" s="70"/>
      <c r="EU911" s="70"/>
      <c r="EV911" s="70"/>
      <c r="EW911" s="70"/>
      <c r="EX911" s="70"/>
      <c r="EY911" s="70"/>
      <c r="EZ911" s="70"/>
      <c r="FA911" s="70"/>
      <c r="FB911" s="70"/>
      <c r="FC911" s="70"/>
      <c r="FD911" s="70"/>
      <c r="FE911" s="70"/>
      <c r="FF911" s="70"/>
      <c r="FG911" s="70"/>
      <c r="FH911" s="70"/>
      <c r="FI911" s="70"/>
      <c r="FJ911" s="70"/>
      <c r="FK911" s="70"/>
      <c r="FL911" s="70"/>
      <c r="FM911" s="70"/>
      <c r="FN911" s="70"/>
      <c r="FO911" s="70"/>
      <c r="FP911" s="70"/>
      <c r="FQ911" s="70"/>
      <c r="FR911" s="70"/>
      <c r="FS911" s="70"/>
      <c r="FT911" s="70"/>
      <c r="FU911" s="70"/>
      <c r="FV911" s="70"/>
      <c r="FW911" s="70"/>
      <c r="FX911" s="70"/>
      <c r="FY911" s="70"/>
      <c r="FZ911" s="70"/>
      <c r="GA911" s="70"/>
      <c r="GB911" s="70"/>
      <c r="GC911" s="70"/>
      <c r="GD911" s="70"/>
      <c r="GE911" s="70"/>
      <c r="GF911" s="70"/>
      <c r="GG911" s="70"/>
      <c r="GH911" s="70"/>
      <c r="GI911" s="70"/>
      <c r="GJ911" s="70"/>
      <c r="GK911" s="70"/>
      <c r="GL911" s="70"/>
      <c r="GM911" s="70"/>
      <c r="GN911" s="70"/>
      <c r="GO911" s="70"/>
      <c r="GP911" s="70"/>
      <c r="GQ911" s="70"/>
      <c r="GR911" s="70"/>
      <c r="GS911" s="70"/>
      <c r="GT911" s="70"/>
      <c r="GU911" s="70"/>
      <c r="GV911" s="70"/>
      <c r="GW911" s="70"/>
      <c r="GX911" s="70"/>
      <c r="GY911" s="70"/>
      <c r="GZ911" s="70"/>
      <c r="HA911" s="70"/>
      <c r="HB911" s="70"/>
      <c r="HC911" s="70"/>
      <c r="HD911" s="70"/>
      <c r="HE911" s="70"/>
      <c r="HF911" s="70"/>
      <c r="HG911" s="70"/>
      <c r="HH911" s="70"/>
      <c r="HI911" s="70"/>
      <c r="HJ911" s="70"/>
      <c r="HK911" s="70"/>
      <c r="HL911" s="70"/>
      <c r="HM911" s="70"/>
      <c r="HN911" s="70"/>
      <c r="HO911" s="70"/>
      <c r="HP911" s="70"/>
      <c r="HQ911" s="70"/>
      <c r="HR911" s="70"/>
      <c r="HS911" s="70"/>
      <c r="HT911" s="70"/>
      <c r="HU911" s="70"/>
      <c r="HV911" s="70"/>
      <c r="HW911" s="70"/>
      <c r="HX911" s="70"/>
      <c r="HY911" s="70"/>
      <c r="HZ911" s="70"/>
      <c r="IA911" s="70"/>
      <c r="IB911" s="70"/>
      <c r="IC911" s="70"/>
      <c r="ID911" s="70"/>
      <c r="IE911" s="70"/>
      <c r="IF911" s="70"/>
      <c r="IG911" s="70"/>
      <c r="IH911" s="70"/>
      <c r="II911" s="70"/>
      <c r="IJ911" s="70"/>
      <c r="IK911" s="70"/>
      <c r="IL911" s="70"/>
      <c r="IM911" s="70"/>
      <c r="IN911" s="70"/>
      <c r="IO911" s="70"/>
      <c r="IP911" s="70"/>
      <c r="IQ911" s="70"/>
      <c r="IR911" s="70"/>
      <c r="IS911" s="70"/>
      <c r="IT911" s="70"/>
      <c r="IU911" s="70"/>
    </row>
    <row r="912" spans="1:255" s="62" customFormat="1" ht="14.25">
      <c r="A912" s="65" t="s">
        <v>729</v>
      </c>
      <c r="B912" s="65">
        <f>SUM(B913:B914)</f>
        <v>0</v>
      </c>
      <c r="C912" s="66">
        <f t="shared" si="14"/>
        <v>359</v>
      </c>
      <c r="D912" s="65">
        <f>SUM(D913:D914)</f>
        <v>359</v>
      </c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  <c r="IE912" s="7"/>
      <c r="IF912" s="7"/>
      <c r="IG912" s="7"/>
      <c r="IH912" s="7"/>
      <c r="II912" s="7"/>
      <c r="IJ912" s="7"/>
      <c r="IK912" s="7"/>
      <c r="IL912" s="7"/>
      <c r="IM912" s="7"/>
      <c r="IN912" s="7"/>
      <c r="IO912" s="7"/>
      <c r="IP912" s="7"/>
      <c r="IQ912" s="7"/>
      <c r="IR912" s="7"/>
      <c r="IS912" s="7"/>
      <c r="IT912" s="7"/>
      <c r="IU912" s="7"/>
    </row>
    <row r="913" spans="1:255" ht="14.25">
      <c r="A913" s="69" t="s">
        <v>730</v>
      </c>
      <c r="B913" s="69"/>
      <c r="C913" s="66">
        <f t="shared" si="14"/>
        <v>0</v>
      </c>
      <c r="D913" s="69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  <c r="AC913" s="70"/>
      <c r="AD913" s="70"/>
      <c r="AE913" s="70"/>
      <c r="AF913" s="70"/>
      <c r="AG913" s="70"/>
      <c r="AH913" s="70"/>
      <c r="AI913" s="70"/>
      <c r="AJ913" s="70"/>
      <c r="AK913" s="70"/>
      <c r="AL913" s="70"/>
      <c r="AM913" s="70"/>
      <c r="AN913" s="70"/>
      <c r="AO913" s="70"/>
      <c r="AP913" s="70"/>
      <c r="AQ913" s="70"/>
      <c r="AR913" s="70"/>
      <c r="AS913" s="70"/>
      <c r="AT913" s="70"/>
      <c r="AU913" s="70"/>
      <c r="AV913" s="70"/>
      <c r="AW913" s="70"/>
      <c r="AX913" s="70"/>
      <c r="AY913" s="70"/>
      <c r="AZ913" s="70"/>
      <c r="BA913" s="70"/>
      <c r="BB913" s="70"/>
      <c r="BC913" s="70"/>
      <c r="BD913" s="70"/>
      <c r="BE913" s="70"/>
      <c r="BF913" s="70"/>
      <c r="BG913" s="70"/>
      <c r="BH913" s="70"/>
      <c r="BI913" s="70"/>
      <c r="BJ913" s="70"/>
      <c r="BK913" s="70"/>
      <c r="BL913" s="70"/>
      <c r="BM913" s="70"/>
      <c r="BN913" s="70"/>
      <c r="BO913" s="70"/>
      <c r="BP913" s="70"/>
      <c r="BQ913" s="70"/>
      <c r="BR913" s="70"/>
      <c r="BS913" s="70"/>
      <c r="BT913" s="70"/>
      <c r="BU913" s="70"/>
      <c r="BV913" s="70"/>
      <c r="BW913" s="70"/>
      <c r="BX913" s="70"/>
      <c r="BY913" s="70"/>
      <c r="BZ913" s="70"/>
      <c r="CA913" s="70"/>
      <c r="CB913" s="70"/>
      <c r="CC913" s="70"/>
      <c r="CD913" s="70"/>
      <c r="CE913" s="70"/>
      <c r="CF913" s="70"/>
      <c r="CG913" s="70"/>
      <c r="CH913" s="70"/>
      <c r="CI913" s="70"/>
      <c r="CJ913" s="70"/>
      <c r="CK913" s="70"/>
      <c r="CL913" s="70"/>
      <c r="CM913" s="70"/>
      <c r="CN913" s="70"/>
      <c r="CO913" s="70"/>
      <c r="CP913" s="70"/>
      <c r="CQ913" s="70"/>
      <c r="CR913" s="70"/>
      <c r="CS913" s="70"/>
      <c r="CT913" s="70"/>
      <c r="CU913" s="70"/>
      <c r="CV913" s="70"/>
      <c r="CW913" s="70"/>
      <c r="CX913" s="70"/>
      <c r="CY913" s="70"/>
      <c r="CZ913" s="70"/>
      <c r="DA913" s="70"/>
      <c r="DB913" s="70"/>
      <c r="DC913" s="70"/>
      <c r="DD913" s="70"/>
      <c r="DE913" s="70"/>
      <c r="DF913" s="70"/>
      <c r="DG913" s="70"/>
      <c r="DH913" s="70"/>
      <c r="DI913" s="70"/>
      <c r="DJ913" s="70"/>
      <c r="DK913" s="70"/>
      <c r="DL913" s="70"/>
      <c r="DM913" s="70"/>
      <c r="DN913" s="70"/>
      <c r="DO913" s="70"/>
      <c r="DP913" s="70"/>
      <c r="DQ913" s="70"/>
      <c r="DR913" s="70"/>
      <c r="DS913" s="70"/>
      <c r="DT913" s="70"/>
      <c r="DU913" s="70"/>
      <c r="DV913" s="70"/>
      <c r="DW913" s="70"/>
      <c r="DX913" s="70"/>
      <c r="DY913" s="70"/>
      <c r="DZ913" s="70"/>
      <c r="EA913" s="70"/>
      <c r="EB913" s="70"/>
      <c r="EC913" s="70"/>
      <c r="ED913" s="70"/>
      <c r="EE913" s="70"/>
      <c r="EF913" s="70"/>
      <c r="EG913" s="70"/>
      <c r="EH913" s="70"/>
      <c r="EI913" s="70"/>
      <c r="EJ913" s="70"/>
      <c r="EK913" s="70"/>
      <c r="EL913" s="70"/>
      <c r="EM913" s="70"/>
      <c r="EN913" s="70"/>
      <c r="EO913" s="70"/>
      <c r="EP913" s="70"/>
      <c r="EQ913" s="70"/>
      <c r="ER913" s="70"/>
      <c r="ES913" s="70"/>
      <c r="ET913" s="70"/>
      <c r="EU913" s="70"/>
      <c r="EV913" s="70"/>
      <c r="EW913" s="70"/>
      <c r="EX913" s="70"/>
      <c r="EY913" s="70"/>
      <c r="EZ913" s="70"/>
      <c r="FA913" s="70"/>
      <c r="FB913" s="70"/>
      <c r="FC913" s="70"/>
      <c r="FD913" s="70"/>
      <c r="FE913" s="70"/>
      <c r="FF913" s="70"/>
      <c r="FG913" s="70"/>
      <c r="FH913" s="70"/>
      <c r="FI913" s="70"/>
      <c r="FJ913" s="70"/>
      <c r="FK913" s="70"/>
      <c r="FL913" s="70"/>
      <c r="FM913" s="70"/>
      <c r="FN913" s="70"/>
      <c r="FO913" s="70"/>
      <c r="FP913" s="70"/>
      <c r="FQ913" s="70"/>
      <c r="FR913" s="70"/>
      <c r="FS913" s="70"/>
      <c r="FT913" s="70"/>
      <c r="FU913" s="70"/>
      <c r="FV913" s="70"/>
      <c r="FW913" s="70"/>
      <c r="FX913" s="70"/>
      <c r="FY913" s="70"/>
      <c r="FZ913" s="70"/>
      <c r="GA913" s="70"/>
      <c r="GB913" s="70"/>
      <c r="GC913" s="70"/>
      <c r="GD913" s="70"/>
      <c r="GE913" s="70"/>
      <c r="GF913" s="70"/>
      <c r="GG913" s="70"/>
      <c r="GH913" s="70"/>
      <c r="GI913" s="70"/>
      <c r="GJ913" s="70"/>
      <c r="GK913" s="70"/>
      <c r="GL913" s="70"/>
      <c r="GM913" s="70"/>
      <c r="GN913" s="70"/>
      <c r="GO913" s="70"/>
      <c r="GP913" s="70"/>
      <c r="GQ913" s="70"/>
      <c r="GR913" s="70"/>
      <c r="GS913" s="70"/>
      <c r="GT913" s="70"/>
      <c r="GU913" s="70"/>
      <c r="GV913" s="70"/>
      <c r="GW913" s="70"/>
      <c r="GX913" s="70"/>
      <c r="GY913" s="70"/>
      <c r="GZ913" s="70"/>
      <c r="HA913" s="70"/>
      <c r="HB913" s="70"/>
      <c r="HC913" s="70"/>
      <c r="HD913" s="70"/>
      <c r="HE913" s="70"/>
      <c r="HF913" s="70"/>
      <c r="HG913" s="70"/>
      <c r="HH913" s="70"/>
      <c r="HI913" s="70"/>
      <c r="HJ913" s="70"/>
      <c r="HK913" s="70"/>
      <c r="HL913" s="70"/>
      <c r="HM913" s="70"/>
      <c r="HN913" s="70"/>
      <c r="HO913" s="70"/>
      <c r="HP913" s="70"/>
      <c r="HQ913" s="70"/>
      <c r="HR913" s="70"/>
      <c r="HS913" s="70"/>
      <c r="HT913" s="70"/>
      <c r="HU913" s="70"/>
      <c r="HV913" s="70"/>
      <c r="HW913" s="70"/>
      <c r="HX913" s="70"/>
      <c r="HY913" s="70"/>
      <c r="HZ913" s="70"/>
      <c r="IA913" s="70"/>
      <c r="IB913" s="70"/>
      <c r="IC913" s="70"/>
      <c r="ID913" s="70"/>
      <c r="IE913" s="70"/>
      <c r="IF913" s="70"/>
      <c r="IG913" s="70"/>
      <c r="IH913" s="70"/>
      <c r="II913" s="70"/>
      <c r="IJ913" s="70"/>
      <c r="IK913" s="70"/>
      <c r="IL913" s="70"/>
      <c r="IM913" s="70"/>
      <c r="IN913" s="70"/>
      <c r="IO913" s="70"/>
      <c r="IP913" s="70"/>
      <c r="IQ913" s="70"/>
      <c r="IR913" s="70"/>
      <c r="IS913" s="70"/>
      <c r="IT913" s="70"/>
      <c r="IU913" s="70"/>
    </row>
    <row r="914" spans="1:255" s="62" customFormat="1" ht="14.25">
      <c r="A914" s="65" t="s">
        <v>731</v>
      </c>
      <c r="B914" s="65"/>
      <c r="C914" s="66">
        <f t="shared" si="14"/>
        <v>359</v>
      </c>
      <c r="D914" s="65">
        <v>359</v>
      </c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  <c r="CK914" s="7"/>
      <c r="CL914" s="7"/>
      <c r="CM914" s="7"/>
      <c r="CN914" s="7"/>
      <c r="CO914" s="7"/>
      <c r="CP914" s="7"/>
      <c r="CQ914" s="7"/>
      <c r="CR914" s="7"/>
      <c r="CS914" s="7"/>
      <c r="CT914" s="7"/>
      <c r="CU914" s="7"/>
      <c r="CV914" s="7"/>
      <c r="CW914" s="7"/>
      <c r="CX914" s="7"/>
      <c r="CY914" s="7"/>
      <c r="CZ914" s="7"/>
      <c r="DA914" s="7"/>
      <c r="DB914" s="7"/>
      <c r="DC914" s="7"/>
      <c r="DD914" s="7"/>
      <c r="DE914" s="7"/>
      <c r="DF914" s="7"/>
      <c r="DG914" s="7"/>
      <c r="DH914" s="7"/>
      <c r="DI914" s="7"/>
      <c r="DJ914" s="7"/>
      <c r="DK914" s="7"/>
      <c r="DL914" s="7"/>
      <c r="DM914" s="7"/>
      <c r="DN914" s="7"/>
      <c r="DO914" s="7"/>
      <c r="DP914" s="7"/>
      <c r="DQ914" s="7"/>
      <c r="DR914" s="7"/>
      <c r="DS914" s="7"/>
      <c r="DT914" s="7"/>
      <c r="DU914" s="7"/>
      <c r="DV914" s="7"/>
      <c r="DW914" s="7"/>
      <c r="DX914" s="7"/>
      <c r="DY914" s="7"/>
      <c r="DZ914" s="7"/>
      <c r="EA914" s="7"/>
      <c r="EB914" s="7"/>
      <c r="EC914" s="7"/>
      <c r="ED914" s="7"/>
      <c r="EE914" s="7"/>
      <c r="EF914" s="7"/>
      <c r="EG914" s="7"/>
      <c r="EH914" s="7"/>
      <c r="EI914" s="7"/>
      <c r="EJ914" s="7"/>
      <c r="EK914" s="7"/>
      <c r="EL914" s="7"/>
      <c r="EM914" s="7"/>
      <c r="EN914" s="7"/>
      <c r="EO914" s="7"/>
      <c r="EP914" s="7"/>
      <c r="EQ914" s="7"/>
      <c r="ER914" s="7"/>
      <c r="ES914" s="7"/>
      <c r="ET914" s="7"/>
      <c r="EU914" s="7"/>
      <c r="EV914" s="7"/>
      <c r="EW914" s="7"/>
      <c r="EX914" s="7"/>
      <c r="EY914" s="7"/>
      <c r="EZ914" s="7"/>
      <c r="FA914" s="7"/>
      <c r="FB914" s="7"/>
      <c r="FC914" s="7"/>
      <c r="FD914" s="7"/>
      <c r="FE914" s="7"/>
      <c r="FF914" s="7"/>
      <c r="FG914" s="7"/>
      <c r="FH914" s="7"/>
      <c r="FI914" s="7"/>
      <c r="FJ914" s="7"/>
      <c r="FK914" s="7"/>
      <c r="FL914" s="7"/>
      <c r="FM914" s="7"/>
      <c r="FN914" s="7"/>
      <c r="FO914" s="7"/>
      <c r="FP914" s="7"/>
      <c r="FQ914" s="7"/>
      <c r="FR914" s="7"/>
      <c r="FS914" s="7"/>
      <c r="FT914" s="7"/>
      <c r="FU914" s="7"/>
      <c r="FV914" s="7"/>
      <c r="FW914" s="7"/>
      <c r="FX914" s="7"/>
      <c r="FY914" s="7"/>
      <c r="FZ914" s="7"/>
      <c r="GA914" s="7"/>
      <c r="GB914" s="7"/>
      <c r="GC914" s="7"/>
      <c r="GD914" s="7"/>
      <c r="GE914" s="7"/>
      <c r="GF914" s="7"/>
      <c r="GG914" s="7"/>
      <c r="GH914" s="7"/>
      <c r="GI914" s="7"/>
      <c r="GJ914" s="7"/>
      <c r="GK914" s="7"/>
      <c r="GL914" s="7"/>
      <c r="GM914" s="7"/>
      <c r="GN914" s="7"/>
      <c r="GO914" s="7"/>
      <c r="GP914" s="7"/>
      <c r="GQ914" s="7"/>
      <c r="GR914" s="7"/>
      <c r="GS914" s="7"/>
      <c r="GT914" s="7"/>
      <c r="GU914" s="7"/>
      <c r="GV914" s="7"/>
      <c r="GW914" s="7"/>
      <c r="GX914" s="7"/>
      <c r="GY914" s="7"/>
      <c r="GZ914" s="7"/>
      <c r="HA914" s="7"/>
      <c r="HB914" s="7"/>
      <c r="HC914" s="7"/>
      <c r="HD914" s="7"/>
      <c r="HE914" s="7"/>
      <c r="HF914" s="7"/>
      <c r="HG914" s="7"/>
      <c r="HH914" s="7"/>
      <c r="HI914" s="7"/>
      <c r="HJ914" s="7"/>
      <c r="HK914" s="7"/>
      <c r="HL914" s="7"/>
      <c r="HM914" s="7"/>
      <c r="HN914" s="7"/>
      <c r="HO914" s="7"/>
      <c r="HP914" s="7"/>
      <c r="HQ914" s="7"/>
      <c r="HR914" s="7"/>
      <c r="HS914" s="7"/>
      <c r="HT914" s="7"/>
      <c r="HU914" s="7"/>
      <c r="HV914" s="7"/>
      <c r="HW914" s="7"/>
      <c r="HX914" s="7"/>
      <c r="HY914" s="7"/>
      <c r="HZ914" s="7"/>
      <c r="IA914" s="7"/>
      <c r="IB914" s="7"/>
      <c r="IC914" s="7"/>
      <c r="ID914" s="7"/>
      <c r="IE914" s="7"/>
      <c r="IF914" s="7"/>
      <c r="IG914" s="7"/>
      <c r="IH914" s="7"/>
      <c r="II914" s="7"/>
      <c r="IJ914" s="7"/>
      <c r="IK914" s="7"/>
      <c r="IL914" s="7"/>
      <c r="IM914" s="7"/>
      <c r="IN914" s="7"/>
      <c r="IO914" s="7"/>
      <c r="IP914" s="7"/>
      <c r="IQ914" s="7"/>
      <c r="IR914" s="7"/>
      <c r="IS914" s="7"/>
      <c r="IT914" s="7"/>
      <c r="IU914" s="7"/>
    </row>
    <row r="915" spans="1:255" s="62" customFormat="1" ht="14.25">
      <c r="A915" s="65" t="s">
        <v>732</v>
      </c>
      <c r="B915" s="65">
        <f>SUM(B916,B939,B949,B959,B964,B971,B976)</f>
        <v>588</v>
      </c>
      <c r="C915" s="66">
        <f t="shared" si="14"/>
        <v>22594</v>
      </c>
      <c r="D915" s="65">
        <f>SUM(D916,D939,D949,D959,D964,D971,D976)</f>
        <v>23182</v>
      </c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  <c r="CK915" s="7"/>
      <c r="CL915" s="7"/>
      <c r="CM915" s="7"/>
      <c r="CN915" s="7"/>
      <c r="CO915" s="7"/>
      <c r="CP915" s="7"/>
      <c r="CQ915" s="7"/>
      <c r="CR915" s="7"/>
      <c r="CS915" s="7"/>
      <c r="CT915" s="7"/>
      <c r="CU915" s="7"/>
      <c r="CV915" s="7"/>
      <c r="CW915" s="7"/>
      <c r="CX915" s="7"/>
      <c r="CY915" s="7"/>
      <c r="CZ915" s="7"/>
      <c r="DA915" s="7"/>
      <c r="DB915" s="7"/>
      <c r="DC915" s="7"/>
      <c r="DD915" s="7"/>
      <c r="DE915" s="7"/>
      <c r="DF915" s="7"/>
      <c r="DG915" s="7"/>
      <c r="DH915" s="7"/>
      <c r="DI915" s="7"/>
      <c r="DJ915" s="7"/>
      <c r="DK915" s="7"/>
      <c r="DL915" s="7"/>
      <c r="DM915" s="7"/>
      <c r="DN915" s="7"/>
      <c r="DO915" s="7"/>
      <c r="DP915" s="7"/>
      <c r="DQ915" s="7"/>
      <c r="DR915" s="7"/>
      <c r="DS915" s="7"/>
      <c r="DT915" s="7"/>
      <c r="DU915" s="7"/>
      <c r="DV915" s="7"/>
      <c r="DW915" s="7"/>
      <c r="DX915" s="7"/>
      <c r="DY915" s="7"/>
      <c r="DZ915" s="7"/>
      <c r="EA915" s="7"/>
      <c r="EB915" s="7"/>
      <c r="EC915" s="7"/>
      <c r="ED915" s="7"/>
      <c r="EE915" s="7"/>
      <c r="EF915" s="7"/>
      <c r="EG915" s="7"/>
      <c r="EH915" s="7"/>
      <c r="EI915" s="7"/>
      <c r="EJ915" s="7"/>
      <c r="EK915" s="7"/>
      <c r="EL915" s="7"/>
      <c r="EM915" s="7"/>
      <c r="EN915" s="7"/>
      <c r="EO915" s="7"/>
      <c r="EP915" s="7"/>
      <c r="EQ915" s="7"/>
      <c r="ER915" s="7"/>
      <c r="ES915" s="7"/>
      <c r="ET915" s="7"/>
      <c r="EU915" s="7"/>
      <c r="EV915" s="7"/>
      <c r="EW915" s="7"/>
      <c r="EX915" s="7"/>
      <c r="EY915" s="7"/>
      <c r="EZ915" s="7"/>
      <c r="FA915" s="7"/>
      <c r="FB915" s="7"/>
      <c r="FC915" s="7"/>
      <c r="FD915" s="7"/>
      <c r="FE915" s="7"/>
      <c r="FF915" s="7"/>
      <c r="FG915" s="7"/>
      <c r="FH915" s="7"/>
      <c r="FI915" s="7"/>
      <c r="FJ915" s="7"/>
      <c r="FK915" s="7"/>
      <c r="FL915" s="7"/>
      <c r="FM915" s="7"/>
      <c r="FN915" s="7"/>
      <c r="FO915" s="7"/>
      <c r="FP915" s="7"/>
      <c r="FQ915" s="7"/>
      <c r="FR915" s="7"/>
      <c r="FS915" s="7"/>
      <c r="FT915" s="7"/>
      <c r="FU915" s="7"/>
      <c r="FV915" s="7"/>
      <c r="FW915" s="7"/>
      <c r="FX915" s="7"/>
      <c r="FY915" s="7"/>
      <c r="FZ915" s="7"/>
      <c r="GA915" s="7"/>
      <c r="GB915" s="7"/>
      <c r="GC915" s="7"/>
      <c r="GD915" s="7"/>
      <c r="GE915" s="7"/>
      <c r="GF915" s="7"/>
      <c r="GG915" s="7"/>
      <c r="GH915" s="7"/>
      <c r="GI915" s="7"/>
      <c r="GJ915" s="7"/>
      <c r="GK915" s="7"/>
      <c r="GL915" s="7"/>
      <c r="GM915" s="7"/>
      <c r="GN915" s="7"/>
      <c r="GO915" s="7"/>
      <c r="GP915" s="7"/>
      <c r="GQ915" s="7"/>
      <c r="GR915" s="7"/>
      <c r="GS915" s="7"/>
      <c r="GT915" s="7"/>
      <c r="GU915" s="7"/>
      <c r="GV915" s="7"/>
      <c r="GW915" s="7"/>
      <c r="GX915" s="7"/>
      <c r="GY915" s="7"/>
      <c r="GZ915" s="7"/>
      <c r="HA915" s="7"/>
      <c r="HB915" s="7"/>
      <c r="HC915" s="7"/>
      <c r="HD915" s="7"/>
      <c r="HE915" s="7"/>
      <c r="HF915" s="7"/>
      <c r="HG915" s="7"/>
      <c r="HH915" s="7"/>
      <c r="HI915" s="7"/>
      <c r="HJ915" s="7"/>
      <c r="HK915" s="7"/>
      <c r="HL915" s="7"/>
      <c r="HM915" s="7"/>
      <c r="HN915" s="7"/>
      <c r="HO915" s="7"/>
      <c r="HP915" s="7"/>
      <c r="HQ915" s="7"/>
      <c r="HR915" s="7"/>
      <c r="HS915" s="7"/>
      <c r="HT915" s="7"/>
      <c r="HU915" s="7"/>
      <c r="HV915" s="7"/>
      <c r="HW915" s="7"/>
      <c r="HX915" s="7"/>
      <c r="HY915" s="7"/>
      <c r="HZ915" s="7"/>
      <c r="IA915" s="7"/>
      <c r="IB915" s="7"/>
      <c r="IC915" s="7"/>
      <c r="ID915" s="7"/>
      <c r="IE915" s="7"/>
      <c r="IF915" s="7"/>
      <c r="IG915" s="7"/>
      <c r="IH915" s="7"/>
      <c r="II915" s="7"/>
      <c r="IJ915" s="7"/>
      <c r="IK915" s="7"/>
      <c r="IL915" s="7"/>
      <c r="IM915" s="7"/>
      <c r="IN915" s="7"/>
      <c r="IO915" s="7"/>
      <c r="IP915" s="7"/>
      <c r="IQ915" s="7"/>
      <c r="IR915" s="7"/>
      <c r="IS915" s="7"/>
      <c r="IT915" s="7"/>
      <c r="IU915" s="7"/>
    </row>
    <row r="916" spans="1:255" s="62" customFormat="1" ht="14.25">
      <c r="A916" s="65" t="s">
        <v>733</v>
      </c>
      <c r="B916" s="65">
        <f>SUM(B917:B938)</f>
        <v>588</v>
      </c>
      <c r="C916" s="66">
        <f t="shared" si="14"/>
        <v>221</v>
      </c>
      <c r="D916" s="65">
        <f>SUM(D917:D938)</f>
        <v>809</v>
      </c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  <c r="IE916" s="7"/>
      <c r="IF916" s="7"/>
      <c r="IG916" s="7"/>
      <c r="IH916" s="7"/>
      <c r="II916" s="7"/>
      <c r="IJ916" s="7"/>
      <c r="IK916" s="7"/>
      <c r="IL916" s="7"/>
      <c r="IM916" s="7"/>
      <c r="IN916" s="7"/>
      <c r="IO916" s="7"/>
      <c r="IP916" s="7"/>
      <c r="IQ916" s="7"/>
      <c r="IR916" s="7"/>
      <c r="IS916" s="7"/>
      <c r="IT916" s="7"/>
      <c r="IU916" s="7"/>
    </row>
    <row r="917" spans="1:255" s="62" customFormat="1" ht="14.25">
      <c r="A917" s="65" t="s">
        <v>42</v>
      </c>
      <c r="B917" s="65">
        <v>72</v>
      </c>
      <c r="C917" s="66">
        <f t="shared" si="14"/>
        <v>6</v>
      </c>
      <c r="D917" s="65">
        <v>78</v>
      </c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  <c r="CK917" s="7"/>
      <c r="CL917" s="7"/>
      <c r="CM917" s="7"/>
      <c r="CN917" s="7"/>
      <c r="CO917" s="7"/>
      <c r="CP917" s="7"/>
      <c r="CQ917" s="7"/>
      <c r="CR917" s="7"/>
      <c r="CS917" s="7"/>
      <c r="CT917" s="7"/>
      <c r="CU917" s="7"/>
      <c r="CV917" s="7"/>
      <c r="CW917" s="7"/>
      <c r="CX917" s="7"/>
      <c r="CY917" s="7"/>
      <c r="CZ917" s="7"/>
      <c r="DA917" s="7"/>
      <c r="DB917" s="7"/>
      <c r="DC917" s="7"/>
      <c r="DD917" s="7"/>
      <c r="DE917" s="7"/>
      <c r="DF917" s="7"/>
      <c r="DG917" s="7"/>
      <c r="DH917" s="7"/>
      <c r="DI917" s="7"/>
      <c r="DJ917" s="7"/>
      <c r="DK917" s="7"/>
      <c r="DL917" s="7"/>
      <c r="DM917" s="7"/>
      <c r="DN917" s="7"/>
      <c r="DO917" s="7"/>
      <c r="DP917" s="7"/>
      <c r="DQ917" s="7"/>
      <c r="DR917" s="7"/>
      <c r="DS917" s="7"/>
      <c r="DT917" s="7"/>
      <c r="DU917" s="7"/>
      <c r="DV917" s="7"/>
      <c r="DW917" s="7"/>
      <c r="DX917" s="7"/>
      <c r="DY917" s="7"/>
      <c r="DZ917" s="7"/>
      <c r="EA917" s="7"/>
      <c r="EB917" s="7"/>
      <c r="EC917" s="7"/>
      <c r="ED917" s="7"/>
      <c r="EE917" s="7"/>
      <c r="EF917" s="7"/>
      <c r="EG917" s="7"/>
      <c r="EH917" s="7"/>
      <c r="EI917" s="7"/>
      <c r="EJ917" s="7"/>
      <c r="EK917" s="7"/>
      <c r="EL917" s="7"/>
      <c r="EM917" s="7"/>
      <c r="EN917" s="7"/>
      <c r="EO917" s="7"/>
      <c r="EP917" s="7"/>
      <c r="EQ917" s="7"/>
      <c r="ER917" s="7"/>
      <c r="ES917" s="7"/>
      <c r="ET917" s="7"/>
      <c r="EU917" s="7"/>
      <c r="EV917" s="7"/>
      <c r="EW917" s="7"/>
      <c r="EX917" s="7"/>
      <c r="EY917" s="7"/>
      <c r="EZ917" s="7"/>
      <c r="FA917" s="7"/>
      <c r="FB917" s="7"/>
      <c r="FC917" s="7"/>
      <c r="FD917" s="7"/>
      <c r="FE917" s="7"/>
      <c r="FF917" s="7"/>
      <c r="FG917" s="7"/>
      <c r="FH917" s="7"/>
      <c r="FI917" s="7"/>
      <c r="FJ917" s="7"/>
      <c r="FK917" s="7"/>
      <c r="FL917" s="7"/>
      <c r="FM917" s="7"/>
      <c r="FN917" s="7"/>
      <c r="FO917" s="7"/>
      <c r="FP917" s="7"/>
      <c r="FQ917" s="7"/>
      <c r="FR917" s="7"/>
      <c r="FS917" s="7"/>
      <c r="FT917" s="7"/>
      <c r="FU917" s="7"/>
      <c r="FV917" s="7"/>
      <c r="FW917" s="7"/>
      <c r="FX917" s="7"/>
      <c r="FY917" s="7"/>
      <c r="FZ917" s="7"/>
      <c r="GA917" s="7"/>
      <c r="GB917" s="7"/>
      <c r="GC917" s="7"/>
      <c r="GD917" s="7"/>
      <c r="GE917" s="7"/>
      <c r="GF917" s="7"/>
      <c r="GG917" s="7"/>
      <c r="GH917" s="7"/>
      <c r="GI917" s="7"/>
      <c r="GJ917" s="7"/>
      <c r="GK917" s="7"/>
      <c r="GL917" s="7"/>
      <c r="GM917" s="7"/>
      <c r="GN917" s="7"/>
      <c r="GO917" s="7"/>
      <c r="GP917" s="7"/>
      <c r="GQ917" s="7"/>
      <c r="GR917" s="7"/>
      <c r="GS917" s="7"/>
      <c r="GT917" s="7"/>
      <c r="GU917" s="7"/>
      <c r="GV917" s="7"/>
      <c r="GW917" s="7"/>
      <c r="GX917" s="7"/>
      <c r="GY917" s="7"/>
      <c r="GZ917" s="7"/>
      <c r="HA917" s="7"/>
      <c r="HB917" s="7"/>
      <c r="HC917" s="7"/>
      <c r="HD917" s="7"/>
      <c r="HE917" s="7"/>
      <c r="HF917" s="7"/>
      <c r="HG917" s="7"/>
      <c r="HH917" s="7"/>
      <c r="HI917" s="7"/>
      <c r="HJ917" s="7"/>
      <c r="HK917" s="7"/>
      <c r="HL917" s="7"/>
      <c r="HM917" s="7"/>
      <c r="HN917" s="7"/>
      <c r="HO917" s="7"/>
      <c r="HP917" s="7"/>
      <c r="HQ917" s="7"/>
      <c r="HR917" s="7"/>
      <c r="HS917" s="7"/>
      <c r="HT917" s="7"/>
      <c r="HU917" s="7"/>
      <c r="HV917" s="7"/>
      <c r="HW917" s="7"/>
      <c r="HX917" s="7"/>
      <c r="HY917" s="7"/>
      <c r="HZ917" s="7"/>
      <c r="IA917" s="7"/>
      <c r="IB917" s="7"/>
      <c r="IC917" s="7"/>
      <c r="ID917" s="7"/>
      <c r="IE917" s="7"/>
      <c r="IF917" s="7"/>
      <c r="IG917" s="7"/>
      <c r="IH917" s="7"/>
      <c r="II917" s="7"/>
      <c r="IJ917" s="7"/>
      <c r="IK917" s="7"/>
      <c r="IL917" s="7"/>
      <c r="IM917" s="7"/>
      <c r="IN917" s="7"/>
      <c r="IO917" s="7"/>
      <c r="IP917" s="7"/>
      <c r="IQ917" s="7"/>
      <c r="IR917" s="7"/>
      <c r="IS917" s="7"/>
      <c r="IT917" s="7"/>
      <c r="IU917" s="7"/>
    </row>
    <row r="918" spans="1:255" s="62" customFormat="1" ht="14.25">
      <c r="A918" s="65" t="s">
        <v>43</v>
      </c>
      <c r="B918" s="65"/>
      <c r="C918" s="66">
        <f t="shared" si="14"/>
        <v>186</v>
      </c>
      <c r="D918" s="65">
        <v>186</v>
      </c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  <c r="CW918" s="7"/>
      <c r="CX918" s="7"/>
      <c r="CY918" s="7"/>
      <c r="CZ918" s="7"/>
      <c r="DA918" s="7"/>
      <c r="DB918" s="7"/>
      <c r="DC918" s="7"/>
      <c r="DD918" s="7"/>
      <c r="DE918" s="7"/>
      <c r="DF918" s="7"/>
      <c r="DG918" s="7"/>
      <c r="DH918" s="7"/>
      <c r="DI918" s="7"/>
      <c r="DJ918" s="7"/>
      <c r="DK918" s="7"/>
      <c r="DL918" s="7"/>
      <c r="DM918" s="7"/>
      <c r="DN918" s="7"/>
      <c r="DO918" s="7"/>
      <c r="DP918" s="7"/>
      <c r="DQ918" s="7"/>
      <c r="DR918" s="7"/>
      <c r="DS918" s="7"/>
      <c r="DT918" s="7"/>
      <c r="DU918" s="7"/>
      <c r="DV918" s="7"/>
      <c r="DW918" s="7"/>
      <c r="DX918" s="7"/>
      <c r="DY918" s="7"/>
      <c r="DZ918" s="7"/>
      <c r="EA918" s="7"/>
      <c r="EB918" s="7"/>
      <c r="EC918" s="7"/>
      <c r="ED918" s="7"/>
      <c r="EE918" s="7"/>
      <c r="EF918" s="7"/>
      <c r="EG918" s="7"/>
      <c r="EH918" s="7"/>
      <c r="EI918" s="7"/>
      <c r="EJ918" s="7"/>
      <c r="EK918" s="7"/>
      <c r="EL918" s="7"/>
      <c r="EM918" s="7"/>
      <c r="EN918" s="7"/>
      <c r="EO918" s="7"/>
      <c r="EP918" s="7"/>
      <c r="EQ918" s="7"/>
      <c r="ER918" s="7"/>
      <c r="ES918" s="7"/>
      <c r="ET918" s="7"/>
      <c r="EU918" s="7"/>
      <c r="EV918" s="7"/>
      <c r="EW918" s="7"/>
      <c r="EX918" s="7"/>
      <c r="EY918" s="7"/>
      <c r="EZ918" s="7"/>
      <c r="FA918" s="7"/>
      <c r="FB918" s="7"/>
      <c r="FC918" s="7"/>
      <c r="FD918" s="7"/>
      <c r="FE918" s="7"/>
      <c r="FF918" s="7"/>
      <c r="FG918" s="7"/>
      <c r="FH918" s="7"/>
      <c r="FI918" s="7"/>
      <c r="FJ918" s="7"/>
      <c r="FK918" s="7"/>
      <c r="FL918" s="7"/>
      <c r="FM918" s="7"/>
      <c r="FN918" s="7"/>
      <c r="FO918" s="7"/>
      <c r="FP918" s="7"/>
      <c r="FQ918" s="7"/>
      <c r="FR918" s="7"/>
      <c r="FS918" s="7"/>
      <c r="FT918" s="7"/>
      <c r="FU918" s="7"/>
      <c r="FV918" s="7"/>
      <c r="FW918" s="7"/>
      <c r="FX918" s="7"/>
      <c r="FY918" s="7"/>
      <c r="FZ918" s="7"/>
      <c r="GA918" s="7"/>
      <c r="GB918" s="7"/>
      <c r="GC918" s="7"/>
      <c r="GD918" s="7"/>
      <c r="GE918" s="7"/>
      <c r="GF918" s="7"/>
      <c r="GG918" s="7"/>
      <c r="GH918" s="7"/>
      <c r="GI918" s="7"/>
      <c r="GJ918" s="7"/>
      <c r="GK918" s="7"/>
      <c r="GL918" s="7"/>
      <c r="GM918" s="7"/>
      <c r="GN918" s="7"/>
      <c r="GO918" s="7"/>
      <c r="GP918" s="7"/>
      <c r="GQ918" s="7"/>
      <c r="GR918" s="7"/>
      <c r="GS918" s="7"/>
      <c r="GT918" s="7"/>
      <c r="GU918" s="7"/>
      <c r="GV918" s="7"/>
      <c r="GW918" s="7"/>
      <c r="GX918" s="7"/>
      <c r="GY918" s="7"/>
      <c r="GZ918" s="7"/>
      <c r="HA918" s="7"/>
      <c r="HB918" s="7"/>
      <c r="HC918" s="7"/>
      <c r="HD918" s="7"/>
      <c r="HE918" s="7"/>
      <c r="HF918" s="7"/>
      <c r="HG918" s="7"/>
      <c r="HH918" s="7"/>
      <c r="HI918" s="7"/>
      <c r="HJ918" s="7"/>
      <c r="HK918" s="7"/>
      <c r="HL918" s="7"/>
      <c r="HM918" s="7"/>
      <c r="HN918" s="7"/>
      <c r="HO918" s="7"/>
      <c r="HP918" s="7"/>
      <c r="HQ918" s="7"/>
      <c r="HR918" s="7"/>
      <c r="HS918" s="7"/>
      <c r="HT918" s="7"/>
      <c r="HU918" s="7"/>
      <c r="HV918" s="7"/>
      <c r="HW918" s="7"/>
      <c r="HX918" s="7"/>
      <c r="HY918" s="7"/>
      <c r="HZ918" s="7"/>
      <c r="IA918" s="7"/>
      <c r="IB918" s="7"/>
      <c r="IC918" s="7"/>
      <c r="ID918" s="7"/>
      <c r="IE918" s="7"/>
      <c r="IF918" s="7"/>
      <c r="IG918" s="7"/>
      <c r="IH918" s="7"/>
      <c r="II918" s="7"/>
      <c r="IJ918" s="7"/>
      <c r="IK918" s="7"/>
      <c r="IL918" s="7"/>
      <c r="IM918" s="7"/>
      <c r="IN918" s="7"/>
      <c r="IO918" s="7"/>
      <c r="IP918" s="7"/>
      <c r="IQ918" s="7"/>
      <c r="IR918" s="7"/>
      <c r="IS918" s="7"/>
      <c r="IT918" s="7"/>
      <c r="IU918" s="7"/>
    </row>
    <row r="919" spans="1:255" ht="14.25">
      <c r="A919" s="69" t="s">
        <v>44</v>
      </c>
      <c r="B919" s="69"/>
      <c r="C919" s="66">
        <f t="shared" si="14"/>
        <v>0</v>
      </c>
      <c r="D919" s="69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  <c r="AC919" s="70"/>
      <c r="AD919" s="70"/>
      <c r="AE919" s="70"/>
      <c r="AF919" s="70"/>
      <c r="AG919" s="70"/>
      <c r="AH919" s="70"/>
      <c r="AI919" s="70"/>
      <c r="AJ919" s="70"/>
      <c r="AK919" s="70"/>
      <c r="AL919" s="70"/>
      <c r="AM919" s="70"/>
      <c r="AN919" s="70"/>
      <c r="AO919" s="70"/>
      <c r="AP919" s="70"/>
      <c r="AQ919" s="70"/>
      <c r="AR919" s="70"/>
      <c r="AS919" s="70"/>
      <c r="AT919" s="70"/>
      <c r="AU919" s="70"/>
      <c r="AV919" s="70"/>
      <c r="AW919" s="70"/>
      <c r="AX919" s="70"/>
      <c r="AY919" s="70"/>
      <c r="AZ919" s="70"/>
      <c r="BA919" s="70"/>
      <c r="BB919" s="70"/>
      <c r="BC919" s="70"/>
      <c r="BD919" s="70"/>
      <c r="BE919" s="70"/>
      <c r="BF919" s="70"/>
      <c r="BG919" s="70"/>
      <c r="BH919" s="70"/>
      <c r="BI919" s="70"/>
      <c r="BJ919" s="70"/>
      <c r="BK919" s="70"/>
      <c r="BL919" s="70"/>
      <c r="BM919" s="70"/>
      <c r="BN919" s="70"/>
      <c r="BO919" s="70"/>
      <c r="BP919" s="70"/>
      <c r="BQ919" s="70"/>
      <c r="BR919" s="70"/>
      <c r="BS919" s="70"/>
      <c r="BT919" s="70"/>
      <c r="BU919" s="70"/>
      <c r="BV919" s="70"/>
      <c r="BW919" s="70"/>
      <c r="BX919" s="70"/>
      <c r="BY919" s="70"/>
      <c r="BZ919" s="70"/>
      <c r="CA919" s="70"/>
      <c r="CB919" s="70"/>
      <c r="CC919" s="70"/>
      <c r="CD919" s="70"/>
      <c r="CE919" s="70"/>
      <c r="CF919" s="70"/>
      <c r="CG919" s="70"/>
      <c r="CH919" s="70"/>
      <c r="CI919" s="70"/>
      <c r="CJ919" s="70"/>
      <c r="CK919" s="70"/>
      <c r="CL919" s="70"/>
      <c r="CM919" s="70"/>
      <c r="CN919" s="70"/>
      <c r="CO919" s="70"/>
      <c r="CP919" s="70"/>
      <c r="CQ919" s="70"/>
      <c r="CR919" s="70"/>
      <c r="CS919" s="70"/>
      <c r="CT919" s="70"/>
      <c r="CU919" s="70"/>
      <c r="CV919" s="70"/>
      <c r="CW919" s="70"/>
      <c r="CX919" s="70"/>
      <c r="CY919" s="70"/>
      <c r="CZ919" s="70"/>
      <c r="DA919" s="70"/>
      <c r="DB919" s="70"/>
      <c r="DC919" s="70"/>
      <c r="DD919" s="70"/>
      <c r="DE919" s="70"/>
      <c r="DF919" s="70"/>
      <c r="DG919" s="70"/>
      <c r="DH919" s="70"/>
      <c r="DI919" s="70"/>
      <c r="DJ919" s="70"/>
      <c r="DK919" s="70"/>
      <c r="DL919" s="70"/>
      <c r="DM919" s="70"/>
      <c r="DN919" s="70"/>
      <c r="DO919" s="70"/>
      <c r="DP919" s="70"/>
      <c r="DQ919" s="70"/>
      <c r="DR919" s="70"/>
      <c r="DS919" s="70"/>
      <c r="DT919" s="70"/>
      <c r="DU919" s="70"/>
      <c r="DV919" s="70"/>
      <c r="DW919" s="70"/>
      <c r="DX919" s="70"/>
      <c r="DY919" s="70"/>
      <c r="DZ919" s="70"/>
      <c r="EA919" s="70"/>
      <c r="EB919" s="70"/>
      <c r="EC919" s="70"/>
      <c r="ED919" s="70"/>
      <c r="EE919" s="70"/>
      <c r="EF919" s="70"/>
      <c r="EG919" s="70"/>
      <c r="EH919" s="70"/>
      <c r="EI919" s="70"/>
      <c r="EJ919" s="70"/>
      <c r="EK919" s="70"/>
      <c r="EL919" s="70"/>
      <c r="EM919" s="70"/>
      <c r="EN919" s="70"/>
      <c r="EO919" s="70"/>
      <c r="EP919" s="70"/>
      <c r="EQ919" s="70"/>
      <c r="ER919" s="70"/>
      <c r="ES919" s="70"/>
      <c r="ET919" s="70"/>
      <c r="EU919" s="70"/>
      <c r="EV919" s="70"/>
      <c r="EW919" s="70"/>
      <c r="EX919" s="70"/>
      <c r="EY919" s="70"/>
      <c r="EZ919" s="70"/>
      <c r="FA919" s="70"/>
      <c r="FB919" s="70"/>
      <c r="FC919" s="70"/>
      <c r="FD919" s="70"/>
      <c r="FE919" s="70"/>
      <c r="FF919" s="70"/>
      <c r="FG919" s="70"/>
      <c r="FH919" s="70"/>
      <c r="FI919" s="70"/>
      <c r="FJ919" s="70"/>
      <c r="FK919" s="70"/>
      <c r="FL919" s="70"/>
      <c r="FM919" s="70"/>
      <c r="FN919" s="70"/>
      <c r="FO919" s="70"/>
      <c r="FP919" s="70"/>
      <c r="FQ919" s="70"/>
      <c r="FR919" s="70"/>
      <c r="FS919" s="70"/>
      <c r="FT919" s="70"/>
      <c r="FU919" s="70"/>
      <c r="FV919" s="70"/>
      <c r="FW919" s="70"/>
      <c r="FX919" s="70"/>
      <c r="FY919" s="70"/>
      <c r="FZ919" s="70"/>
      <c r="GA919" s="70"/>
      <c r="GB919" s="70"/>
      <c r="GC919" s="70"/>
      <c r="GD919" s="70"/>
      <c r="GE919" s="70"/>
      <c r="GF919" s="70"/>
      <c r="GG919" s="70"/>
      <c r="GH919" s="70"/>
      <c r="GI919" s="70"/>
      <c r="GJ919" s="70"/>
      <c r="GK919" s="70"/>
      <c r="GL919" s="70"/>
      <c r="GM919" s="70"/>
      <c r="GN919" s="70"/>
      <c r="GO919" s="70"/>
      <c r="GP919" s="70"/>
      <c r="GQ919" s="70"/>
      <c r="GR919" s="70"/>
      <c r="GS919" s="70"/>
      <c r="GT919" s="70"/>
      <c r="GU919" s="70"/>
      <c r="GV919" s="70"/>
      <c r="GW919" s="70"/>
      <c r="GX919" s="70"/>
      <c r="GY919" s="70"/>
      <c r="GZ919" s="70"/>
      <c r="HA919" s="70"/>
      <c r="HB919" s="70"/>
      <c r="HC919" s="70"/>
      <c r="HD919" s="70"/>
      <c r="HE919" s="70"/>
      <c r="HF919" s="70"/>
      <c r="HG919" s="70"/>
      <c r="HH919" s="70"/>
      <c r="HI919" s="70"/>
      <c r="HJ919" s="70"/>
      <c r="HK919" s="70"/>
      <c r="HL919" s="70"/>
      <c r="HM919" s="70"/>
      <c r="HN919" s="70"/>
      <c r="HO919" s="70"/>
      <c r="HP919" s="70"/>
      <c r="HQ919" s="70"/>
      <c r="HR919" s="70"/>
      <c r="HS919" s="70"/>
      <c r="HT919" s="70"/>
      <c r="HU919" s="70"/>
      <c r="HV919" s="70"/>
      <c r="HW919" s="70"/>
      <c r="HX919" s="70"/>
      <c r="HY919" s="70"/>
      <c r="HZ919" s="70"/>
      <c r="IA919" s="70"/>
      <c r="IB919" s="70"/>
      <c r="IC919" s="70"/>
      <c r="ID919" s="70"/>
      <c r="IE919" s="70"/>
      <c r="IF919" s="70"/>
      <c r="IG919" s="70"/>
      <c r="IH919" s="70"/>
      <c r="II919" s="70"/>
      <c r="IJ919" s="70"/>
      <c r="IK919" s="70"/>
      <c r="IL919" s="70"/>
      <c r="IM919" s="70"/>
      <c r="IN919" s="70"/>
      <c r="IO919" s="70"/>
      <c r="IP919" s="70"/>
      <c r="IQ919" s="70"/>
      <c r="IR919" s="70"/>
      <c r="IS919" s="70"/>
      <c r="IT919" s="70"/>
      <c r="IU919" s="70"/>
    </row>
    <row r="920" spans="1:255" ht="14.25">
      <c r="A920" s="69" t="s">
        <v>734</v>
      </c>
      <c r="B920" s="69"/>
      <c r="C920" s="66">
        <f t="shared" si="14"/>
        <v>0</v>
      </c>
      <c r="D920" s="69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  <c r="AC920" s="70"/>
      <c r="AD920" s="70"/>
      <c r="AE920" s="70"/>
      <c r="AF920" s="70"/>
      <c r="AG920" s="70"/>
      <c r="AH920" s="70"/>
      <c r="AI920" s="70"/>
      <c r="AJ920" s="70"/>
      <c r="AK920" s="70"/>
      <c r="AL920" s="70"/>
      <c r="AM920" s="70"/>
      <c r="AN920" s="70"/>
      <c r="AO920" s="70"/>
      <c r="AP920" s="70"/>
      <c r="AQ920" s="70"/>
      <c r="AR920" s="70"/>
      <c r="AS920" s="70"/>
      <c r="AT920" s="70"/>
      <c r="AU920" s="70"/>
      <c r="AV920" s="70"/>
      <c r="AW920" s="70"/>
      <c r="AX920" s="70"/>
      <c r="AY920" s="70"/>
      <c r="AZ920" s="70"/>
      <c r="BA920" s="70"/>
      <c r="BB920" s="70"/>
      <c r="BC920" s="70"/>
      <c r="BD920" s="70"/>
      <c r="BE920" s="70"/>
      <c r="BF920" s="70"/>
      <c r="BG920" s="70"/>
      <c r="BH920" s="70"/>
      <c r="BI920" s="70"/>
      <c r="BJ920" s="70"/>
      <c r="BK920" s="70"/>
      <c r="BL920" s="70"/>
      <c r="BM920" s="70"/>
      <c r="BN920" s="70"/>
      <c r="BO920" s="70"/>
      <c r="BP920" s="70"/>
      <c r="BQ920" s="70"/>
      <c r="BR920" s="70"/>
      <c r="BS920" s="70"/>
      <c r="BT920" s="70"/>
      <c r="BU920" s="70"/>
      <c r="BV920" s="70"/>
      <c r="BW920" s="70"/>
      <c r="BX920" s="70"/>
      <c r="BY920" s="70"/>
      <c r="BZ920" s="70"/>
      <c r="CA920" s="70"/>
      <c r="CB920" s="70"/>
      <c r="CC920" s="70"/>
      <c r="CD920" s="70"/>
      <c r="CE920" s="70"/>
      <c r="CF920" s="70"/>
      <c r="CG920" s="70"/>
      <c r="CH920" s="70"/>
      <c r="CI920" s="70"/>
      <c r="CJ920" s="70"/>
      <c r="CK920" s="70"/>
      <c r="CL920" s="70"/>
      <c r="CM920" s="70"/>
      <c r="CN920" s="70"/>
      <c r="CO920" s="70"/>
      <c r="CP920" s="70"/>
      <c r="CQ920" s="70"/>
      <c r="CR920" s="70"/>
      <c r="CS920" s="70"/>
      <c r="CT920" s="70"/>
      <c r="CU920" s="70"/>
      <c r="CV920" s="70"/>
      <c r="CW920" s="70"/>
      <c r="CX920" s="70"/>
      <c r="CY920" s="70"/>
      <c r="CZ920" s="70"/>
      <c r="DA920" s="70"/>
      <c r="DB920" s="70"/>
      <c r="DC920" s="70"/>
      <c r="DD920" s="70"/>
      <c r="DE920" s="70"/>
      <c r="DF920" s="70"/>
      <c r="DG920" s="70"/>
      <c r="DH920" s="70"/>
      <c r="DI920" s="70"/>
      <c r="DJ920" s="70"/>
      <c r="DK920" s="70"/>
      <c r="DL920" s="70"/>
      <c r="DM920" s="70"/>
      <c r="DN920" s="70"/>
      <c r="DO920" s="70"/>
      <c r="DP920" s="70"/>
      <c r="DQ920" s="70"/>
      <c r="DR920" s="70"/>
      <c r="DS920" s="70"/>
      <c r="DT920" s="70"/>
      <c r="DU920" s="70"/>
      <c r="DV920" s="70"/>
      <c r="DW920" s="70"/>
      <c r="DX920" s="70"/>
      <c r="DY920" s="70"/>
      <c r="DZ920" s="70"/>
      <c r="EA920" s="70"/>
      <c r="EB920" s="70"/>
      <c r="EC920" s="70"/>
      <c r="ED920" s="70"/>
      <c r="EE920" s="70"/>
      <c r="EF920" s="70"/>
      <c r="EG920" s="70"/>
      <c r="EH920" s="70"/>
      <c r="EI920" s="70"/>
      <c r="EJ920" s="70"/>
      <c r="EK920" s="70"/>
      <c r="EL920" s="70"/>
      <c r="EM920" s="70"/>
      <c r="EN920" s="70"/>
      <c r="EO920" s="70"/>
      <c r="EP920" s="70"/>
      <c r="EQ920" s="70"/>
      <c r="ER920" s="70"/>
      <c r="ES920" s="70"/>
      <c r="ET920" s="70"/>
      <c r="EU920" s="70"/>
      <c r="EV920" s="70"/>
      <c r="EW920" s="70"/>
      <c r="EX920" s="70"/>
      <c r="EY920" s="70"/>
      <c r="EZ920" s="70"/>
      <c r="FA920" s="70"/>
      <c r="FB920" s="70"/>
      <c r="FC920" s="70"/>
      <c r="FD920" s="70"/>
      <c r="FE920" s="70"/>
      <c r="FF920" s="70"/>
      <c r="FG920" s="70"/>
      <c r="FH920" s="70"/>
      <c r="FI920" s="70"/>
      <c r="FJ920" s="70"/>
      <c r="FK920" s="70"/>
      <c r="FL920" s="70"/>
      <c r="FM920" s="70"/>
      <c r="FN920" s="70"/>
      <c r="FO920" s="70"/>
      <c r="FP920" s="70"/>
      <c r="FQ920" s="70"/>
      <c r="FR920" s="70"/>
      <c r="FS920" s="70"/>
      <c r="FT920" s="70"/>
      <c r="FU920" s="70"/>
      <c r="FV920" s="70"/>
      <c r="FW920" s="70"/>
      <c r="FX920" s="70"/>
      <c r="FY920" s="70"/>
      <c r="FZ920" s="70"/>
      <c r="GA920" s="70"/>
      <c r="GB920" s="70"/>
      <c r="GC920" s="70"/>
      <c r="GD920" s="70"/>
      <c r="GE920" s="70"/>
      <c r="GF920" s="70"/>
      <c r="GG920" s="70"/>
      <c r="GH920" s="70"/>
      <c r="GI920" s="70"/>
      <c r="GJ920" s="70"/>
      <c r="GK920" s="70"/>
      <c r="GL920" s="70"/>
      <c r="GM920" s="70"/>
      <c r="GN920" s="70"/>
      <c r="GO920" s="70"/>
      <c r="GP920" s="70"/>
      <c r="GQ920" s="70"/>
      <c r="GR920" s="70"/>
      <c r="GS920" s="70"/>
      <c r="GT920" s="70"/>
      <c r="GU920" s="70"/>
      <c r="GV920" s="70"/>
      <c r="GW920" s="70"/>
      <c r="GX920" s="70"/>
      <c r="GY920" s="70"/>
      <c r="GZ920" s="70"/>
      <c r="HA920" s="70"/>
      <c r="HB920" s="70"/>
      <c r="HC920" s="70"/>
      <c r="HD920" s="70"/>
      <c r="HE920" s="70"/>
      <c r="HF920" s="70"/>
      <c r="HG920" s="70"/>
      <c r="HH920" s="70"/>
      <c r="HI920" s="70"/>
      <c r="HJ920" s="70"/>
      <c r="HK920" s="70"/>
      <c r="HL920" s="70"/>
      <c r="HM920" s="70"/>
      <c r="HN920" s="70"/>
      <c r="HO920" s="70"/>
      <c r="HP920" s="70"/>
      <c r="HQ920" s="70"/>
      <c r="HR920" s="70"/>
      <c r="HS920" s="70"/>
      <c r="HT920" s="70"/>
      <c r="HU920" s="70"/>
      <c r="HV920" s="70"/>
      <c r="HW920" s="70"/>
      <c r="HX920" s="70"/>
      <c r="HY920" s="70"/>
      <c r="HZ920" s="70"/>
      <c r="IA920" s="70"/>
      <c r="IB920" s="70"/>
      <c r="IC920" s="70"/>
      <c r="ID920" s="70"/>
      <c r="IE920" s="70"/>
      <c r="IF920" s="70"/>
      <c r="IG920" s="70"/>
      <c r="IH920" s="70"/>
      <c r="II920" s="70"/>
      <c r="IJ920" s="70"/>
      <c r="IK920" s="70"/>
      <c r="IL920" s="70"/>
      <c r="IM920" s="70"/>
      <c r="IN920" s="70"/>
      <c r="IO920" s="70"/>
      <c r="IP920" s="70"/>
      <c r="IQ920" s="70"/>
      <c r="IR920" s="70"/>
      <c r="IS920" s="70"/>
      <c r="IT920" s="70"/>
      <c r="IU920" s="70"/>
    </row>
    <row r="921" spans="1:255" ht="14.25">
      <c r="A921" s="69" t="s">
        <v>735</v>
      </c>
      <c r="B921" s="69"/>
      <c r="C921" s="66">
        <f t="shared" si="14"/>
        <v>0</v>
      </c>
      <c r="D921" s="69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  <c r="AC921" s="70"/>
      <c r="AD921" s="70"/>
      <c r="AE921" s="70"/>
      <c r="AF921" s="70"/>
      <c r="AG921" s="70"/>
      <c r="AH921" s="70"/>
      <c r="AI921" s="70"/>
      <c r="AJ921" s="70"/>
      <c r="AK921" s="70"/>
      <c r="AL921" s="70"/>
      <c r="AM921" s="70"/>
      <c r="AN921" s="70"/>
      <c r="AO921" s="70"/>
      <c r="AP921" s="70"/>
      <c r="AQ921" s="70"/>
      <c r="AR921" s="70"/>
      <c r="AS921" s="70"/>
      <c r="AT921" s="70"/>
      <c r="AU921" s="70"/>
      <c r="AV921" s="70"/>
      <c r="AW921" s="70"/>
      <c r="AX921" s="70"/>
      <c r="AY921" s="70"/>
      <c r="AZ921" s="70"/>
      <c r="BA921" s="70"/>
      <c r="BB921" s="70"/>
      <c r="BC921" s="70"/>
      <c r="BD921" s="70"/>
      <c r="BE921" s="70"/>
      <c r="BF921" s="70"/>
      <c r="BG921" s="70"/>
      <c r="BH921" s="70"/>
      <c r="BI921" s="70"/>
      <c r="BJ921" s="70"/>
      <c r="BK921" s="70"/>
      <c r="BL921" s="70"/>
      <c r="BM921" s="70"/>
      <c r="BN921" s="70"/>
      <c r="BO921" s="70"/>
      <c r="BP921" s="70"/>
      <c r="BQ921" s="70"/>
      <c r="BR921" s="70"/>
      <c r="BS921" s="70"/>
      <c r="BT921" s="70"/>
      <c r="BU921" s="70"/>
      <c r="BV921" s="70"/>
      <c r="BW921" s="70"/>
      <c r="BX921" s="70"/>
      <c r="BY921" s="70"/>
      <c r="BZ921" s="70"/>
      <c r="CA921" s="70"/>
      <c r="CB921" s="70"/>
      <c r="CC921" s="70"/>
      <c r="CD921" s="70"/>
      <c r="CE921" s="70"/>
      <c r="CF921" s="70"/>
      <c r="CG921" s="70"/>
      <c r="CH921" s="70"/>
      <c r="CI921" s="70"/>
      <c r="CJ921" s="70"/>
      <c r="CK921" s="70"/>
      <c r="CL921" s="70"/>
      <c r="CM921" s="70"/>
      <c r="CN921" s="70"/>
      <c r="CO921" s="70"/>
      <c r="CP921" s="70"/>
      <c r="CQ921" s="70"/>
      <c r="CR921" s="70"/>
      <c r="CS921" s="70"/>
      <c r="CT921" s="70"/>
      <c r="CU921" s="70"/>
      <c r="CV921" s="70"/>
      <c r="CW921" s="70"/>
      <c r="CX921" s="70"/>
      <c r="CY921" s="70"/>
      <c r="CZ921" s="70"/>
      <c r="DA921" s="70"/>
      <c r="DB921" s="70"/>
      <c r="DC921" s="70"/>
      <c r="DD921" s="70"/>
      <c r="DE921" s="70"/>
      <c r="DF921" s="70"/>
      <c r="DG921" s="70"/>
      <c r="DH921" s="70"/>
      <c r="DI921" s="70"/>
      <c r="DJ921" s="70"/>
      <c r="DK921" s="70"/>
      <c r="DL921" s="70"/>
      <c r="DM921" s="70"/>
      <c r="DN921" s="70"/>
      <c r="DO921" s="70"/>
      <c r="DP921" s="70"/>
      <c r="DQ921" s="70"/>
      <c r="DR921" s="70"/>
      <c r="DS921" s="70"/>
      <c r="DT921" s="70"/>
      <c r="DU921" s="70"/>
      <c r="DV921" s="70"/>
      <c r="DW921" s="70"/>
      <c r="DX921" s="70"/>
      <c r="DY921" s="70"/>
      <c r="DZ921" s="70"/>
      <c r="EA921" s="70"/>
      <c r="EB921" s="70"/>
      <c r="EC921" s="70"/>
      <c r="ED921" s="70"/>
      <c r="EE921" s="70"/>
      <c r="EF921" s="70"/>
      <c r="EG921" s="70"/>
      <c r="EH921" s="70"/>
      <c r="EI921" s="70"/>
      <c r="EJ921" s="70"/>
      <c r="EK921" s="70"/>
      <c r="EL921" s="70"/>
      <c r="EM921" s="70"/>
      <c r="EN921" s="70"/>
      <c r="EO921" s="70"/>
      <c r="EP921" s="70"/>
      <c r="EQ921" s="70"/>
      <c r="ER921" s="70"/>
      <c r="ES921" s="70"/>
      <c r="ET921" s="70"/>
      <c r="EU921" s="70"/>
      <c r="EV921" s="70"/>
      <c r="EW921" s="70"/>
      <c r="EX921" s="70"/>
      <c r="EY921" s="70"/>
      <c r="EZ921" s="70"/>
      <c r="FA921" s="70"/>
      <c r="FB921" s="70"/>
      <c r="FC921" s="70"/>
      <c r="FD921" s="70"/>
      <c r="FE921" s="70"/>
      <c r="FF921" s="70"/>
      <c r="FG921" s="70"/>
      <c r="FH921" s="70"/>
      <c r="FI921" s="70"/>
      <c r="FJ921" s="70"/>
      <c r="FK921" s="70"/>
      <c r="FL921" s="70"/>
      <c r="FM921" s="70"/>
      <c r="FN921" s="70"/>
      <c r="FO921" s="70"/>
      <c r="FP921" s="70"/>
      <c r="FQ921" s="70"/>
      <c r="FR921" s="70"/>
      <c r="FS921" s="70"/>
      <c r="FT921" s="70"/>
      <c r="FU921" s="70"/>
      <c r="FV921" s="70"/>
      <c r="FW921" s="70"/>
      <c r="FX921" s="70"/>
      <c r="FY921" s="70"/>
      <c r="FZ921" s="70"/>
      <c r="GA921" s="70"/>
      <c r="GB921" s="70"/>
      <c r="GC921" s="70"/>
      <c r="GD921" s="70"/>
      <c r="GE921" s="70"/>
      <c r="GF921" s="70"/>
      <c r="GG921" s="70"/>
      <c r="GH921" s="70"/>
      <c r="GI921" s="70"/>
      <c r="GJ921" s="70"/>
      <c r="GK921" s="70"/>
      <c r="GL921" s="70"/>
      <c r="GM921" s="70"/>
      <c r="GN921" s="70"/>
      <c r="GO921" s="70"/>
      <c r="GP921" s="70"/>
      <c r="GQ921" s="70"/>
      <c r="GR921" s="70"/>
      <c r="GS921" s="70"/>
      <c r="GT921" s="70"/>
      <c r="GU921" s="70"/>
      <c r="GV921" s="70"/>
      <c r="GW921" s="70"/>
      <c r="GX921" s="70"/>
      <c r="GY921" s="70"/>
      <c r="GZ921" s="70"/>
      <c r="HA921" s="70"/>
      <c r="HB921" s="70"/>
      <c r="HC921" s="70"/>
      <c r="HD921" s="70"/>
      <c r="HE921" s="70"/>
      <c r="HF921" s="70"/>
      <c r="HG921" s="70"/>
      <c r="HH921" s="70"/>
      <c r="HI921" s="70"/>
      <c r="HJ921" s="70"/>
      <c r="HK921" s="70"/>
      <c r="HL921" s="70"/>
      <c r="HM921" s="70"/>
      <c r="HN921" s="70"/>
      <c r="HO921" s="70"/>
      <c r="HP921" s="70"/>
      <c r="HQ921" s="70"/>
      <c r="HR921" s="70"/>
      <c r="HS921" s="70"/>
      <c r="HT921" s="70"/>
      <c r="HU921" s="70"/>
      <c r="HV921" s="70"/>
      <c r="HW921" s="70"/>
      <c r="HX921" s="70"/>
      <c r="HY921" s="70"/>
      <c r="HZ921" s="70"/>
      <c r="IA921" s="70"/>
      <c r="IB921" s="70"/>
      <c r="IC921" s="70"/>
      <c r="ID921" s="70"/>
      <c r="IE921" s="70"/>
      <c r="IF921" s="70"/>
      <c r="IG921" s="70"/>
      <c r="IH921" s="70"/>
      <c r="II921" s="70"/>
      <c r="IJ921" s="70"/>
      <c r="IK921" s="70"/>
      <c r="IL921" s="70"/>
      <c r="IM921" s="70"/>
      <c r="IN921" s="70"/>
      <c r="IO921" s="70"/>
      <c r="IP921" s="70"/>
      <c r="IQ921" s="70"/>
      <c r="IR921" s="70"/>
      <c r="IS921" s="70"/>
      <c r="IT921" s="70"/>
      <c r="IU921" s="70"/>
    </row>
    <row r="922" spans="1:255" ht="14.25">
      <c r="A922" s="69" t="s">
        <v>736</v>
      </c>
      <c r="B922" s="69"/>
      <c r="C922" s="66">
        <f t="shared" si="14"/>
        <v>0</v>
      </c>
      <c r="D922" s="69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  <c r="AC922" s="70"/>
      <c r="AD922" s="70"/>
      <c r="AE922" s="70"/>
      <c r="AF922" s="70"/>
      <c r="AG922" s="70"/>
      <c r="AH922" s="70"/>
      <c r="AI922" s="70"/>
      <c r="AJ922" s="70"/>
      <c r="AK922" s="70"/>
      <c r="AL922" s="70"/>
      <c r="AM922" s="70"/>
      <c r="AN922" s="70"/>
      <c r="AO922" s="70"/>
      <c r="AP922" s="70"/>
      <c r="AQ922" s="70"/>
      <c r="AR922" s="70"/>
      <c r="AS922" s="70"/>
      <c r="AT922" s="70"/>
      <c r="AU922" s="70"/>
      <c r="AV922" s="70"/>
      <c r="AW922" s="70"/>
      <c r="AX922" s="70"/>
      <c r="AY922" s="70"/>
      <c r="AZ922" s="70"/>
      <c r="BA922" s="70"/>
      <c r="BB922" s="70"/>
      <c r="BC922" s="70"/>
      <c r="BD922" s="70"/>
      <c r="BE922" s="70"/>
      <c r="BF922" s="70"/>
      <c r="BG922" s="70"/>
      <c r="BH922" s="70"/>
      <c r="BI922" s="70"/>
      <c r="BJ922" s="70"/>
      <c r="BK922" s="70"/>
      <c r="BL922" s="70"/>
      <c r="BM922" s="70"/>
      <c r="BN922" s="70"/>
      <c r="BO922" s="70"/>
      <c r="BP922" s="70"/>
      <c r="BQ922" s="70"/>
      <c r="BR922" s="70"/>
      <c r="BS922" s="70"/>
      <c r="BT922" s="70"/>
      <c r="BU922" s="70"/>
      <c r="BV922" s="70"/>
      <c r="BW922" s="70"/>
      <c r="BX922" s="70"/>
      <c r="BY922" s="70"/>
      <c r="BZ922" s="70"/>
      <c r="CA922" s="70"/>
      <c r="CB922" s="70"/>
      <c r="CC922" s="70"/>
      <c r="CD922" s="70"/>
      <c r="CE922" s="70"/>
      <c r="CF922" s="70"/>
      <c r="CG922" s="70"/>
      <c r="CH922" s="70"/>
      <c r="CI922" s="70"/>
      <c r="CJ922" s="70"/>
      <c r="CK922" s="70"/>
      <c r="CL922" s="70"/>
      <c r="CM922" s="70"/>
      <c r="CN922" s="70"/>
      <c r="CO922" s="70"/>
      <c r="CP922" s="70"/>
      <c r="CQ922" s="70"/>
      <c r="CR922" s="70"/>
      <c r="CS922" s="70"/>
      <c r="CT922" s="70"/>
      <c r="CU922" s="70"/>
      <c r="CV922" s="70"/>
      <c r="CW922" s="70"/>
      <c r="CX922" s="70"/>
      <c r="CY922" s="70"/>
      <c r="CZ922" s="70"/>
      <c r="DA922" s="70"/>
      <c r="DB922" s="70"/>
      <c r="DC922" s="70"/>
      <c r="DD922" s="70"/>
      <c r="DE922" s="70"/>
      <c r="DF922" s="70"/>
      <c r="DG922" s="70"/>
      <c r="DH922" s="70"/>
      <c r="DI922" s="70"/>
      <c r="DJ922" s="70"/>
      <c r="DK922" s="70"/>
      <c r="DL922" s="70"/>
      <c r="DM922" s="70"/>
      <c r="DN922" s="70"/>
      <c r="DO922" s="70"/>
      <c r="DP922" s="70"/>
      <c r="DQ922" s="70"/>
      <c r="DR922" s="70"/>
      <c r="DS922" s="70"/>
      <c r="DT922" s="70"/>
      <c r="DU922" s="70"/>
      <c r="DV922" s="70"/>
      <c r="DW922" s="70"/>
      <c r="DX922" s="70"/>
      <c r="DY922" s="70"/>
      <c r="DZ922" s="70"/>
      <c r="EA922" s="70"/>
      <c r="EB922" s="70"/>
      <c r="EC922" s="70"/>
      <c r="ED922" s="70"/>
      <c r="EE922" s="70"/>
      <c r="EF922" s="70"/>
      <c r="EG922" s="70"/>
      <c r="EH922" s="70"/>
      <c r="EI922" s="70"/>
      <c r="EJ922" s="70"/>
      <c r="EK922" s="70"/>
      <c r="EL922" s="70"/>
      <c r="EM922" s="70"/>
      <c r="EN922" s="70"/>
      <c r="EO922" s="70"/>
      <c r="EP922" s="70"/>
      <c r="EQ922" s="70"/>
      <c r="ER922" s="70"/>
      <c r="ES922" s="70"/>
      <c r="ET922" s="70"/>
      <c r="EU922" s="70"/>
      <c r="EV922" s="70"/>
      <c r="EW922" s="70"/>
      <c r="EX922" s="70"/>
      <c r="EY922" s="70"/>
      <c r="EZ922" s="70"/>
      <c r="FA922" s="70"/>
      <c r="FB922" s="70"/>
      <c r="FC922" s="70"/>
      <c r="FD922" s="70"/>
      <c r="FE922" s="70"/>
      <c r="FF922" s="70"/>
      <c r="FG922" s="70"/>
      <c r="FH922" s="70"/>
      <c r="FI922" s="70"/>
      <c r="FJ922" s="70"/>
      <c r="FK922" s="70"/>
      <c r="FL922" s="70"/>
      <c r="FM922" s="70"/>
      <c r="FN922" s="70"/>
      <c r="FO922" s="70"/>
      <c r="FP922" s="70"/>
      <c r="FQ922" s="70"/>
      <c r="FR922" s="70"/>
      <c r="FS922" s="70"/>
      <c r="FT922" s="70"/>
      <c r="FU922" s="70"/>
      <c r="FV922" s="70"/>
      <c r="FW922" s="70"/>
      <c r="FX922" s="70"/>
      <c r="FY922" s="70"/>
      <c r="FZ922" s="70"/>
      <c r="GA922" s="70"/>
      <c r="GB922" s="70"/>
      <c r="GC922" s="70"/>
      <c r="GD922" s="70"/>
      <c r="GE922" s="70"/>
      <c r="GF922" s="70"/>
      <c r="GG922" s="70"/>
      <c r="GH922" s="70"/>
      <c r="GI922" s="70"/>
      <c r="GJ922" s="70"/>
      <c r="GK922" s="70"/>
      <c r="GL922" s="70"/>
      <c r="GM922" s="70"/>
      <c r="GN922" s="70"/>
      <c r="GO922" s="70"/>
      <c r="GP922" s="70"/>
      <c r="GQ922" s="70"/>
      <c r="GR922" s="70"/>
      <c r="GS922" s="70"/>
      <c r="GT922" s="70"/>
      <c r="GU922" s="70"/>
      <c r="GV922" s="70"/>
      <c r="GW922" s="70"/>
      <c r="GX922" s="70"/>
      <c r="GY922" s="70"/>
      <c r="GZ922" s="70"/>
      <c r="HA922" s="70"/>
      <c r="HB922" s="70"/>
      <c r="HC922" s="70"/>
      <c r="HD922" s="70"/>
      <c r="HE922" s="70"/>
      <c r="HF922" s="70"/>
      <c r="HG922" s="70"/>
      <c r="HH922" s="70"/>
      <c r="HI922" s="70"/>
      <c r="HJ922" s="70"/>
      <c r="HK922" s="70"/>
      <c r="HL922" s="70"/>
      <c r="HM922" s="70"/>
      <c r="HN922" s="70"/>
      <c r="HO922" s="70"/>
      <c r="HP922" s="70"/>
      <c r="HQ922" s="70"/>
      <c r="HR922" s="70"/>
      <c r="HS922" s="70"/>
      <c r="HT922" s="70"/>
      <c r="HU922" s="70"/>
      <c r="HV922" s="70"/>
      <c r="HW922" s="70"/>
      <c r="HX922" s="70"/>
      <c r="HY922" s="70"/>
      <c r="HZ922" s="70"/>
      <c r="IA922" s="70"/>
      <c r="IB922" s="70"/>
      <c r="IC922" s="70"/>
      <c r="ID922" s="70"/>
      <c r="IE922" s="70"/>
      <c r="IF922" s="70"/>
      <c r="IG922" s="70"/>
      <c r="IH922" s="70"/>
      <c r="II922" s="70"/>
      <c r="IJ922" s="70"/>
      <c r="IK922" s="70"/>
      <c r="IL922" s="70"/>
      <c r="IM922" s="70"/>
      <c r="IN922" s="70"/>
      <c r="IO922" s="70"/>
      <c r="IP922" s="70"/>
      <c r="IQ922" s="70"/>
      <c r="IR922" s="70"/>
      <c r="IS922" s="70"/>
      <c r="IT922" s="70"/>
      <c r="IU922" s="70"/>
    </row>
    <row r="923" spans="1:255" ht="14.25">
      <c r="A923" s="69" t="s">
        <v>737</v>
      </c>
      <c r="B923" s="69"/>
      <c r="C923" s="66">
        <f t="shared" si="14"/>
        <v>0</v>
      </c>
      <c r="D923" s="69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  <c r="AC923" s="70"/>
      <c r="AD923" s="70"/>
      <c r="AE923" s="70"/>
      <c r="AF923" s="70"/>
      <c r="AG923" s="70"/>
      <c r="AH923" s="70"/>
      <c r="AI923" s="70"/>
      <c r="AJ923" s="70"/>
      <c r="AK923" s="70"/>
      <c r="AL923" s="70"/>
      <c r="AM923" s="70"/>
      <c r="AN923" s="70"/>
      <c r="AO923" s="70"/>
      <c r="AP923" s="70"/>
      <c r="AQ923" s="70"/>
      <c r="AR923" s="70"/>
      <c r="AS923" s="70"/>
      <c r="AT923" s="70"/>
      <c r="AU923" s="70"/>
      <c r="AV923" s="70"/>
      <c r="AW923" s="70"/>
      <c r="AX923" s="70"/>
      <c r="AY923" s="70"/>
      <c r="AZ923" s="70"/>
      <c r="BA923" s="70"/>
      <c r="BB923" s="70"/>
      <c r="BC923" s="70"/>
      <c r="BD923" s="70"/>
      <c r="BE923" s="70"/>
      <c r="BF923" s="70"/>
      <c r="BG923" s="70"/>
      <c r="BH923" s="70"/>
      <c r="BI923" s="70"/>
      <c r="BJ923" s="70"/>
      <c r="BK923" s="70"/>
      <c r="BL923" s="70"/>
      <c r="BM923" s="70"/>
      <c r="BN923" s="70"/>
      <c r="BO923" s="70"/>
      <c r="BP923" s="70"/>
      <c r="BQ923" s="70"/>
      <c r="BR923" s="70"/>
      <c r="BS923" s="70"/>
      <c r="BT923" s="70"/>
      <c r="BU923" s="70"/>
      <c r="BV923" s="70"/>
      <c r="BW923" s="70"/>
      <c r="BX923" s="70"/>
      <c r="BY923" s="70"/>
      <c r="BZ923" s="70"/>
      <c r="CA923" s="70"/>
      <c r="CB923" s="70"/>
      <c r="CC923" s="70"/>
      <c r="CD923" s="70"/>
      <c r="CE923" s="70"/>
      <c r="CF923" s="70"/>
      <c r="CG923" s="70"/>
      <c r="CH923" s="70"/>
      <c r="CI923" s="70"/>
      <c r="CJ923" s="70"/>
      <c r="CK923" s="70"/>
      <c r="CL923" s="70"/>
      <c r="CM923" s="70"/>
      <c r="CN923" s="70"/>
      <c r="CO923" s="70"/>
      <c r="CP923" s="70"/>
      <c r="CQ923" s="70"/>
      <c r="CR923" s="70"/>
      <c r="CS923" s="70"/>
      <c r="CT923" s="70"/>
      <c r="CU923" s="70"/>
      <c r="CV923" s="70"/>
      <c r="CW923" s="70"/>
      <c r="CX923" s="70"/>
      <c r="CY923" s="70"/>
      <c r="CZ923" s="70"/>
      <c r="DA923" s="70"/>
      <c r="DB923" s="70"/>
      <c r="DC923" s="70"/>
      <c r="DD923" s="70"/>
      <c r="DE923" s="70"/>
      <c r="DF923" s="70"/>
      <c r="DG923" s="70"/>
      <c r="DH923" s="70"/>
      <c r="DI923" s="70"/>
      <c r="DJ923" s="70"/>
      <c r="DK923" s="70"/>
      <c r="DL923" s="70"/>
      <c r="DM923" s="70"/>
      <c r="DN923" s="70"/>
      <c r="DO923" s="70"/>
      <c r="DP923" s="70"/>
      <c r="DQ923" s="70"/>
      <c r="DR923" s="70"/>
      <c r="DS923" s="70"/>
      <c r="DT923" s="70"/>
      <c r="DU923" s="70"/>
      <c r="DV923" s="70"/>
      <c r="DW923" s="70"/>
      <c r="DX923" s="70"/>
      <c r="DY923" s="70"/>
      <c r="DZ923" s="70"/>
      <c r="EA923" s="70"/>
      <c r="EB923" s="70"/>
      <c r="EC923" s="70"/>
      <c r="ED923" s="70"/>
      <c r="EE923" s="70"/>
      <c r="EF923" s="70"/>
      <c r="EG923" s="70"/>
      <c r="EH923" s="70"/>
      <c r="EI923" s="70"/>
      <c r="EJ923" s="70"/>
      <c r="EK923" s="70"/>
      <c r="EL923" s="70"/>
      <c r="EM923" s="70"/>
      <c r="EN923" s="70"/>
      <c r="EO923" s="70"/>
      <c r="EP923" s="70"/>
      <c r="EQ923" s="70"/>
      <c r="ER923" s="70"/>
      <c r="ES923" s="70"/>
      <c r="ET923" s="70"/>
      <c r="EU923" s="70"/>
      <c r="EV923" s="70"/>
      <c r="EW923" s="70"/>
      <c r="EX923" s="70"/>
      <c r="EY923" s="70"/>
      <c r="EZ923" s="70"/>
      <c r="FA923" s="70"/>
      <c r="FB923" s="70"/>
      <c r="FC923" s="70"/>
      <c r="FD923" s="70"/>
      <c r="FE923" s="70"/>
      <c r="FF923" s="70"/>
      <c r="FG923" s="70"/>
      <c r="FH923" s="70"/>
      <c r="FI923" s="70"/>
      <c r="FJ923" s="70"/>
      <c r="FK923" s="70"/>
      <c r="FL923" s="70"/>
      <c r="FM923" s="70"/>
      <c r="FN923" s="70"/>
      <c r="FO923" s="70"/>
      <c r="FP923" s="70"/>
      <c r="FQ923" s="70"/>
      <c r="FR923" s="70"/>
      <c r="FS923" s="70"/>
      <c r="FT923" s="70"/>
      <c r="FU923" s="70"/>
      <c r="FV923" s="70"/>
      <c r="FW923" s="70"/>
      <c r="FX923" s="70"/>
      <c r="FY923" s="70"/>
      <c r="FZ923" s="70"/>
      <c r="GA923" s="70"/>
      <c r="GB923" s="70"/>
      <c r="GC923" s="70"/>
      <c r="GD923" s="70"/>
      <c r="GE923" s="70"/>
      <c r="GF923" s="70"/>
      <c r="GG923" s="70"/>
      <c r="GH923" s="70"/>
      <c r="GI923" s="70"/>
      <c r="GJ923" s="70"/>
      <c r="GK923" s="70"/>
      <c r="GL923" s="70"/>
      <c r="GM923" s="70"/>
      <c r="GN923" s="70"/>
      <c r="GO923" s="70"/>
      <c r="GP923" s="70"/>
      <c r="GQ923" s="70"/>
      <c r="GR923" s="70"/>
      <c r="GS923" s="70"/>
      <c r="GT923" s="70"/>
      <c r="GU923" s="70"/>
      <c r="GV923" s="70"/>
      <c r="GW923" s="70"/>
      <c r="GX923" s="70"/>
      <c r="GY923" s="70"/>
      <c r="GZ923" s="70"/>
      <c r="HA923" s="70"/>
      <c r="HB923" s="70"/>
      <c r="HC923" s="70"/>
      <c r="HD923" s="70"/>
      <c r="HE923" s="70"/>
      <c r="HF923" s="70"/>
      <c r="HG923" s="70"/>
      <c r="HH923" s="70"/>
      <c r="HI923" s="70"/>
      <c r="HJ923" s="70"/>
      <c r="HK923" s="70"/>
      <c r="HL923" s="70"/>
      <c r="HM923" s="70"/>
      <c r="HN923" s="70"/>
      <c r="HO923" s="70"/>
      <c r="HP923" s="70"/>
      <c r="HQ923" s="70"/>
      <c r="HR923" s="70"/>
      <c r="HS923" s="70"/>
      <c r="HT923" s="70"/>
      <c r="HU923" s="70"/>
      <c r="HV923" s="70"/>
      <c r="HW923" s="70"/>
      <c r="HX923" s="70"/>
      <c r="HY923" s="70"/>
      <c r="HZ923" s="70"/>
      <c r="IA923" s="70"/>
      <c r="IB923" s="70"/>
      <c r="IC923" s="70"/>
      <c r="ID923" s="70"/>
      <c r="IE923" s="70"/>
      <c r="IF923" s="70"/>
      <c r="IG923" s="70"/>
      <c r="IH923" s="70"/>
      <c r="II923" s="70"/>
      <c r="IJ923" s="70"/>
      <c r="IK923" s="70"/>
      <c r="IL923" s="70"/>
      <c r="IM923" s="70"/>
      <c r="IN923" s="70"/>
      <c r="IO923" s="70"/>
      <c r="IP923" s="70"/>
      <c r="IQ923" s="70"/>
      <c r="IR923" s="70"/>
      <c r="IS923" s="70"/>
      <c r="IT923" s="70"/>
      <c r="IU923" s="70"/>
    </row>
    <row r="924" spans="1:255" ht="14.25">
      <c r="A924" s="69" t="s">
        <v>738</v>
      </c>
      <c r="B924" s="69"/>
      <c r="C924" s="66">
        <f t="shared" si="14"/>
        <v>0</v>
      </c>
      <c r="D924" s="69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  <c r="AC924" s="70"/>
      <c r="AD924" s="70"/>
      <c r="AE924" s="70"/>
      <c r="AF924" s="70"/>
      <c r="AG924" s="70"/>
      <c r="AH924" s="70"/>
      <c r="AI924" s="70"/>
      <c r="AJ924" s="70"/>
      <c r="AK924" s="70"/>
      <c r="AL924" s="70"/>
      <c r="AM924" s="70"/>
      <c r="AN924" s="70"/>
      <c r="AO924" s="70"/>
      <c r="AP924" s="70"/>
      <c r="AQ924" s="70"/>
      <c r="AR924" s="70"/>
      <c r="AS924" s="70"/>
      <c r="AT924" s="70"/>
      <c r="AU924" s="70"/>
      <c r="AV924" s="70"/>
      <c r="AW924" s="70"/>
      <c r="AX924" s="70"/>
      <c r="AY924" s="70"/>
      <c r="AZ924" s="70"/>
      <c r="BA924" s="70"/>
      <c r="BB924" s="70"/>
      <c r="BC924" s="70"/>
      <c r="BD924" s="70"/>
      <c r="BE924" s="70"/>
      <c r="BF924" s="70"/>
      <c r="BG924" s="70"/>
      <c r="BH924" s="70"/>
      <c r="BI924" s="70"/>
      <c r="BJ924" s="70"/>
      <c r="BK924" s="70"/>
      <c r="BL924" s="70"/>
      <c r="BM924" s="70"/>
      <c r="BN924" s="70"/>
      <c r="BO924" s="70"/>
      <c r="BP924" s="70"/>
      <c r="BQ924" s="70"/>
      <c r="BR924" s="70"/>
      <c r="BS924" s="70"/>
      <c r="BT924" s="70"/>
      <c r="BU924" s="70"/>
      <c r="BV924" s="70"/>
      <c r="BW924" s="70"/>
      <c r="BX924" s="70"/>
      <c r="BY924" s="70"/>
      <c r="BZ924" s="70"/>
      <c r="CA924" s="70"/>
      <c r="CB924" s="70"/>
      <c r="CC924" s="70"/>
      <c r="CD924" s="70"/>
      <c r="CE924" s="70"/>
      <c r="CF924" s="70"/>
      <c r="CG924" s="70"/>
      <c r="CH924" s="70"/>
      <c r="CI924" s="70"/>
      <c r="CJ924" s="70"/>
      <c r="CK924" s="70"/>
      <c r="CL924" s="70"/>
      <c r="CM924" s="70"/>
      <c r="CN924" s="70"/>
      <c r="CO924" s="70"/>
      <c r="CP924" s="70"/>
      <c r="CQ924" s="70"/>
      <c r="CR924" s="70"/>
      <c r="CS924" s="70"/>
      <c r="CT924" s="70"/>
      <c r="CU924" s="70"/>
      <c r="CV924" s="70"/>
      <c r="CW924" s="70"/>
      <c r="CX924" s="70"/>
      <c r="CY924" s="70"/>
      <c r="CZ924" s="70"/>
      <c r="DA924" s="70"/>
      <c r="DB924" s="70"/>
      <c r="DC924" s="70"/>
      <c r="DD924" s="70"/>
      <c r="DE924" s="70"/>
      <c r="DF924" s="70"/>
      <c r="DG924" s="70"/>
      <c r="DH924" s="70"/>
      <c r="DI924" s="70"/>
      <c r="DJ924" s="70"/>
      <c r="DK924" s="70"/>
      <c r="DL924" s="70"/>
      <c r="DM924" s="70"/>
      <c r="DN924" s="70"/>
      <c r="DO924" s="70"/>
      <c r="DP924" s="70"/>
      <c r="DQ924" s="70"/>
      <c r="DR924" s="70"/>
      <c r="DS924" s="70"/>
      <c r="DT924" s="70"/>
      <c r="DU924" s="70"/>
      <c r="DV924" s="70"/>
      <c r="DW924" s="70"/>
      <c r="DX924" s="70"/>
      <c r="DY924" s="70"/>
      <c r="DZ924" s="70"/>
      <c r="EA924" s="70"/>
      <c r="EB924" s="70"/>
      <c r="EC924" s="70"/>
      <c r="ED924" s="70"/>
      <c r="EE924" s="70"/>
      <c r="EF924" s="70"/>
      <c r="EG924" s="70"/>
      <c r="EH924" s="70"/>
      <c r="EI924" s="70"/>
      <c r="EJ924" s="70"/>
      <c r="EK924" s="70"/>
      <c r="EL924" s="70"/>
      <c r="EM924" s="70"/>
      <c r="EN924" s="70"/>
      <c r="EO924" s="70"/>
      <c r="EP924" s="70"/>
      <c r="EQ924" s="70"/>
      <c r="ER924" s="70"/>
      <c r="ES924" s="70"/>
      <c r="ET924" s="70"/>
      <c r="EU924" s="70"/>
      <c r="EV924" s="70"/>
      <c r="EW924" s="70"/>
      <c r="EX924" s="70"/>
      <c r="EY924" s="70"/>
      <c r="EZ924" s="70"/>
      <c r="FA924" s="70"/>
      <c r="FB924" s="70"/>
      <c r="FC924" s="70"/>
      <c r="FD924" s="70"/>
      <c r="FE924" s="70"/>
      <c r="FF924" s="70"/>
      <c r="FG924" s="70"/>
      <c r="FH924" s="70"/>
      <c r="FI924" s="70"/>
      <c r="FJ924" s="70"/>
      <c r="FK924" s="70"/>
      <c r="FL924" s="70"/>
      <c r="FM924" s="70"/>
      <c r="FN924" s="70"/>
      <c r="FO924" s="70"/>
      <c r="FP924" s="70"/>
      <c r="FQ924" s="70"/>
      <c r="FR924" s="70"/>
      <c r="FS924" s="70"/>
      <c r="FT924" s="70"/>
      <c r="FU924" s="70"/>
      <c r="FV924" s="70"/>
      <c r="FW924" s="70"/>
      <c r="FX924" s="70"/>
      <c r="FY924" s="70"/>
      <c r="FZ924" s="70"/>
      <c r="GA924" s="70"/>
      <c r="GB924" s="70"/>
      <c r="GC924" s="70"/>
      <c r="GD924" s="70"/>
      <c r="GE924" s="70"/>
      <c r="GF924" s="70"/>
      <c r="GG924" s="70"/>
      <c r="GH924" s="70"/>
      <c r="GI924" s="70"/>
      <c r="GJ924" s="70"/>
      <c r="GK924" s="70"/>
      <c r="GL924" s="70"/>
      <c r="GM924" s="70"/>
      <c r="GN924" s="70"/>
      <c r="GO924" s="70"/>
      <c r="GP924" s="70"/>
      <c r="GQ924" s="70"/>
      <c r="GR924" s="70"/>
      <c r="GS924" s="70"/>
      <c r="GT924" s="70"/>
      <c r="GU924" s="70"/>
      <c r="GV924" s="70"/>
      <c r="GW924" s="70"/>
      <c r="GX924" s="70"/>
      <c r="GY924" s="70"/>
      <c r="GZ924" s="70"/>
      <c r="HA924" s="70"/>
      <c r="HB924" s="70"/>
      <c r="HC924" s="70"/>
      <c r="HD924" s="70"/>
      <c r="HE924" s="70"/>
      <c r="HF924" s="70"/>
      <c r="HG924" s="70"/>
      <c r="HH924" s="70"/>
      <c r="HI924" s="70"/>
      <c r="HJ924" s="70"/>
      <c r="HK924" s="70"/>
      <c r="HL924" s="70"/>
      <c r="HM924" s="70"/>
      <c r="HN924" s="70"/>
      <c r="HO924" s="70"/>
      <c r="HP924" s="70"/>
      <c r="HQ924" s="70"/>
      <c r="HR924" s="70"/>
      <c r="HS924" s="70"/>
      <c r="HT924" s="70"/>
      <c r="HU924" s="70"/>
      <c r="HV924" s="70"/>
      <c r="HW924" s="70"/>
      <c r="HX924" s="70"/>
      <c r="HY924" s="70"/>
      <c r="HZ924" s="70"/>
      <c r="IA924" s="70"/>
      <c r="IB924" s="70"/>
      <c r="IC924" s="70"/>
      <c r="ID924" s="70"/>
      <c r="IE924" s="70"/>
      <c r="IF924" s="70"/>
      <c r="IG924" s="70"/>
      <c r="IH924" s="70"/>
      <c r="II924" s="70"/>
      <c r="IJ924" s="70"/>
      <c r="IK924" s="70"/>
      <c r="IL924" s="70"/>
      <c r="IM924" s="70"/>
      <c r="IN924" s="70"/>
      <c r="IO924" s="70"/>
      <c r="IP924" s="70"/>
      <c r="IQ924" s="70"/>
      <c r="IR924" s="70"/>
      <c r="IS924" s="70"/>
      <c r="IT924" s="70"/>
      <c r="IU924" s="70"/>
    </row>
    <row r="925" spans="1:255" s="62" customFormat="1" ht="14.25">
      <c r="A925" s="65" t="s">
        <v>739</v>
      </c>
      <c r="B925" s="65">
        <v>516</v>
      </c>
      <c r="C925" s="66">
        <f t="shared" si="14"/>
        <v>29</v>
      </c>
      <c r="D925" s="65">
        <v>545</v>
      </c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  <c r="CK925" s="7"/>
      <c r="CL925" s="7"/>
      <c r="CM925" s="7"/>
      <c r="CN925" s="7"/>
      <c r="CO925" s="7"/>
      <c r="CP925" s="7"/>
      <c r="CQ925" s="7"/>
      <c r="CR925" s="7"/>
      <c r="CS925" s="7"/>
      <c r="CT925" s="7"/>
      <c r="CU925" s="7"/>
      <c r="CV925" s="7"/>
      <c r="CW925" s="7"/>
      <c r="CX925" s="7"/>
      <c r="CY925" s="7"/>
      <c r="CZ925" s="7"/>
      <c r="DA925" s="7"/>
      <c r="DB925" s="7"/>
      <c r="DC925" s="7"/>
      <c r="DD925" s="7"/>
      <c r="DE925" s="7"/>
      <c r="DF925" s="7"/>
      <c r="DG925" s="7"/>
      <c r="DH925" s="7"/>
      <c r="DI925" s="7"/>
      <c r="DJ925" s="7"/>
      <c r="DK925" s="7"/>
      <c r="DL925" s="7"/>
      <c r="DM925" s="7"/>
      <c r="DN925" s="7"/>
      <c r="DO925" s="7"/>
      <c r="DP925" s="7"/>
      <c r="DQ925" s="7"/>
      <c r="DR925" s="7"/>
      <c r="DS925" s="7"/>
      <c r="DT925" s="7"/>
      <c r="DU925" s="7"/>
      <c r="DV925" s="7"/>
      <c r="DW925" s="7"/>
      <c r="DX925" s="7"/>
      <c r="DY925" s="7"/>
      <c r="DZ925" s="7"/>
      <c r="EA925" s="7"/>
      <c r="EB925" s="7"/>
      <c r="EC925" s="7"/>
      <c r="ED925" s="7"/>
      <c r="EE925" s="7"/>
      <c r="EF925" s="7"/>
      <c r="EG925" s="7"/>
      <c r="EH925" s="7"/>
      <c r="EI925" s="7"/>
      <c r="EJ925" s="7"/>
      <c r="EK925" s="7"/>
      <c r="EL925" s="7"/>
      <c r="EM925" s="7"/>
      <c r="EN925" s="7"/>
      <c r="EO925" s="7"/>
      <c r="EP925" s="7"/>
      <c r="EQ925" s="7"/>
      <c r="ER925" s="7"/>
      <c r="ES925" s="7"/>
      <c r="ET925" s="7"/>
      <c r="EU925" s="7"/>
      <c r="EV925" s="7"/>
      <c r="EW925" s="7"/>
      <c r="EX925" s="7"/>
      <c r="EY925" s="7"/>
      <c r="EZ925" s="7"/>
      <c r="FA925" s="7"/>
      <c r="FB925" s="7"/>
      <c r="FC925" s="7"/>
      <c r="FD925" s="7"/>
      <c r="FE925" s="7"/>
      <c r="FF925" s="7"/>
      <c r="FG925" s="7"/>
      <c r="FH925" s="7"/>
      <c r="FI925" s="7"/>
      <c r="FJ925" s="7"/>
      <c r="FK925" s="7"/>
      <c r="FL925" s="7"/>
      <c r="FM925" s="7"/>
      <c r="FN925" s="7"/>
      <c r="FO925" s="7"/>
      <c r="FP925" s="7"/>
      <c r="FQ925" s="7"/>
      <c r="FR925" s="7"/>
      <c r="FS925" s="7"/>
      <c r="FT925" s="7"/>
      <c r="FU925" s="7"/>
      <c r="FV925" s="7"/>
      <c r="FW925" s="7"/>
      <c r="FX925" s="7"/>
      <c r="FY925" s="7"/>
      <c r="FZ925" s="7"/>
      <c r="GA925" s="7"/>
      <c r="GB925" s="7"/>
      <c r="GC925" s="7"/>
      <c r="GD925" s="7"/>
      <c r="GE925" s="7"/>
      <c r="GF925" s="7"/>
      <c r="GG925" s="7"/>
      <c r="GH925" s="7"/>
      <c r="GI925" s="7"/>
      <c r="GJ925" s="7"/>
      <c r="GK925" s="7"/>
      <c r="GL925" s="7"/>
      <c r="GM925" s="7"/>
      <c r="GN925" s="7"/>
      <c r="GO925" s="7"/>
      <c r="GP925" s="7"/>
      <c r="GQ925" s="7"/>
      <c r="GR925" s="7"/>
      <c r="GS925" s="7"/>
      <c r="GT925" s="7"/>
      <c r="GU925" s="7"/>
      <c r="GV925" s="7"/>
      <c r="GW925" s="7"/>
      <c r="GX925" s="7"/>
      <c r="GY925" s="7"/>
      <c r="GZ925" s="7"/>
      <c r="HA925" s="7"/>
      <c r="HB925" s="7"/>
      <c r="HC925" s="7"/>
      <c r="HD925" s="7"/>
      <c r="HE925" s="7"/>
      <c r="HF925" s="7"/>
      <c r="HG925" s="7"/>
      <c r="HH925" s="7"/>
      <c r="HI925" s="7"/>
      <c r="HJ925" s="7"/>
      <c r="HK925" s="7"/>
      <c r="HL925" s="7"/>
      <c r="HM925" s="7"/>
      <c r="HN925" s="7"/>
      <c r="HO925" s="7"/>
      <c r="HP925" s="7"/>
      <c r="HQ925" s="7"/>
      <c r="HR925" s="7"/>
      <c r="HS925" s="7"/>
      <c r="HT925" s="7"/>
      <c r="HU925" s="7"/>
      <c r="HV925" s="7"/>
      <c r="HW925" s="7"/>
      <c r="HX925" s="7"/>
      <c r="HY925" s="7"/>
      <c r="HZ925" s="7"/>
      <c r="IA925" s="7"/>
      <c r="IB925" s="7"/>
      <c r="IC925" s="7"/>
      <c r="ID925" s="7"/>
      <c r="IE925" s="7"/>
      <c r="IF925" s="7"/>
      <c r="IG925" s="7"/>
      <c r="IH925" s="7"/>
      <c r="II925" s="7"/>
      <c r="IJ925" s="7"/>
      <c r="IK925" s="7"/>
      <c r="IL925" s="7"/>
      <c r="IM925" s="7"/>
      <c r="IN925" s="7"/>
      <c r="IO925" s="7"/>
      <c r="IP925" s="7"/>
      <c r="IQ925" s="7"/>
      <c r="IR925" s="7"/>
      <c r="IS925" s="7"/>
      <c r="IT925" s="7"/>
      <c r="IU925" s="7"/>
    </row>
    <row r="926" spans="1:255" ht="14.25">
      <c r="A926" s="69" t="s">
        <v>740</v>
      </c>
      <c r="B926" s="69"/>
      <c r="C926" s="66">
        <f t="shared" si="14"/>
        <v>0</v>
      </c>
      <c r="D926" s="69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  <c r="AC926" s="70"/>
      <c r="AD926" s="70"/>
      <c r="AE926" s="70"/>
      <c r="AF926" s="70"/>
      <c r="AG926" s="70"/>
      <c r="AH926" s="70"/>
      <c r="AI926" s="70"/>
      <c r="AJ926" s="70"/>
      <c r="AK926" s="70"/>
      <c r="AL926" s="70"/>
      <c r="AM926" s="70"/>
      <c r="AN926" s="70"/>
      <c r="AO926" s="70"/>
      <c r="AP926" s="70"/>
      <c r="AQ926" s="70"/>
      <c r="AR926" s="70"/>
      <c r="AS926" s="70"/>
      <c r="AT926" s="70"/>
      <c r="AU926" s="70"/>
      <c r="AV926" s="70"/>
      <c r="AW926" s="70"/>
      <c r="AX926" s="70"/>
      <c r="AY926" s="70"/>
      <c r="AZ926" s="70"/>
      <c r="BA926" s="70"/>
      <c r="BB926" s="70"/>
      <c r="BC926" s="70"/>
      <c r="BD926" s="70"/>
      <c r="BE926" s="70"/>
      <c r="BF926" s="70"/>
      <c r="BG926" s="70"/>
      <c r="BH926" s="70"/>
      <c r="BI926" s="70"/>
      <c r="BJ926" s="70"/>
      <c r="BK926" s="70"/>
      <c r="BL926" s="70"/>
      <c r="BM926" s="70"/>
      <c r="BN926" s="70"/>
      <c r="BO926" s="70"/>
      <c r="BP926" s="70"/>
      <c r="BQ926" s="70"/>
      <c r="BR926" s="70"/>
      <c r="BS926" s="70"/>
      <c r="BT926" s="70"/>
      <c r="BU926" s="70"/>
      <c r="BV926" s="70"/>
      <c r="BW926" s="70"/>
      <c r="BX926" s="70"/>
      <c r="BY926" s="70"/>
      <c r="BZ926" s="70"/>
      <c r="CA926" s="70"/>
      <c r="CB926" s="70"/>
      <c r="CC926" s="70"/>
      <c r="CD926" s="70"/>
      <c r="CE926" s="70"/>
      <c r="CF926" s="70"/>
      <c r="CG926" s="70"/>
      <c r="CH926" s="70"/>
      <c r="CI926" s="70"/>
      <c r="CJ926" s="70"/>
      <c r="CK926" s="70"/>
      <c r="CL926" s="70"/>
      <c r="CM926" s="70"/>
      <c r="CN926" s="70"/>
      <c r="CO926" s="70"/>
      <c r="CP926" s="70"/>
      <c r="CQ926" s="70"/>
      <c r="CR926" s="70"/>
      <c r="CS926" s="70"/>
      <c r="CT926" s="70"/>
      <c r="CU926" s="70"/>
      <c r="CV926" s="70"/>
      <c r="CW926" s="70"/>
      <c r="CX926" s="70"/>
      <c r="CY926" s="70"/>
      <c r="CZ926" s="70"/>
      <c r="DA926" s="70"/>
      <c r="DB926" s="70"/>
      <c r="DC926" s="70"/>
      <c r="DD926" s="70"/>
      <c r="DE926" s="70"/>
      <c r="DF926" s="70"/>
      <c r="DG926" s="70"/>
      <c r="DH926" s="70"/>
      <c r="DI926" s="70"/>
      <c r="DJ926" s="70"/>
      <c r="DK926" s="70"/>
      <c r="DL926" s="70"/>
      <c r="DM926" s="70"/>
      <c r="DN926" s="70"/>
      <c r="DO926" s="70"/>
      <c r="DP926" s="70"/>
      <c r="DQ926" s="70"/>
      <c r="DR926" s="70"/>
      <c r="DS926" s="70"/>
      <c r="DT926" s="70"/>
      <c r="DU926" s="70"/>
      <c r="DV926" s="70"/>
      <c r="DW926" s="70"/>
      <c r="DX926" s="70"/>
      <c r="DY926" s="70"/>
      <c r="DZ926" s="70"/>
      <c r="EA926" s="70"/>
      <c r="EB926" s="70"/>
      <c r="EC926" s="70"/>
      <c r="ED926" s="70"/>
      <c r="EE926" s="70"/>
      <c r="EF926" s="70"/>
      <c r="EG926" s="70"/>
      <c r="EH926" s="70"/>
      <c r="EI926" s="70"/>
      <c r="EJ926" s="70"/>
      <c r="EK926" s="70"/>
      <c r="EL926" s="70"/>
      <c r="EM926" s="70"/>
      <c r="EN926" s="70"/>
      <c r="EO926" s="70"/>
      <c r="EP926" s="70"/>
      <c r="EQ926" s="70"/>
      <c r="ER926" s="70"/>
      <c r="ES926" s="70"/>
      <c r="ET926" s="70"/>
      <c r="EU926" s="70"/>
      <c r="EV926" s="70"/>
      <c r="EW926" s="70"/>
      <c r="EX926" s="70"/>
      <c r="EY926" s="70"/>
      <c r="EZ926" s="70"/>
      <c r="FA926" s="70"/>
      <c r="FB926" s="70"/>
      <c r="FC926" s="70"/>
      <c r="FD926" s="70"/>
      <c r="FE926" s="70"/>
      <c r="FF926" s="70"/>
      <c r="FG926" s="70"/>
      <c r="FH926" s="70"/>
      <c r="FI926" s="70"/>
      <c r="FJ926" s="70"/>
      <c r="FK926" s="70"/>
      <c r="FL926" s="70"/>
      <c r="FM926" s="70"/>
      <c r="FN926" s="70"/>
      <c r="FO926" s="70"/>
      <c r="FP926" s="70"/>
      <c r="FQ926" s="70"/>
      <c r="FR926" s="70"/>
      <c r="FS926" s="70"/>
      <c r="FT926" s="70"/>
      <c r="FU926" s="70"/>
      <c r="FV926" s="70"/>
      <c r="FW926" s="70"/>
      <c r="FX926" s="70"/>
      <c r="FY926" s="70"/>
      <c r="FZ926" s="70"/>
      <c r="GA926" s="70"/>
      <c r="GB926" s="70"/>
      <c r="GC926" s="70"/>
      <c r="GD926" s="70"/>
      <c r="GE926" s="70"/>
      <c r="GF926" s="70"/>
      <c r="GG926" s="70"/>
      <c r="GH926" s="70"/>
      <c r="GI926" s="70"/>
      <c r="GJ926" s="70"/>
      <c r="GK926" s="70"/>
      <c r="GL926" s="70"/>
      <c r="GM926" s="70"/>
      <c r="GN926" s="70"/>
      <c r="GO926" s="70"/>
      <c r="GP926" s="70"/>
      <c r="GQ926" s="70"/>
      <c r="GR926" s="70"/>
      <c r="GS926" s="70"/>
      <c r="GT926" s="70"/>
      <c r="GU926" s="70"/>
      <c r="GV926" s="70"/>
      <c r="GW926" s="70"/>
      <c r="GX926" s="70"/>
      <c r="GY926" s="70"/>
      <c r="GZ926" s="70"/>
      <c r="HA926" s="70"/>
      <c r="HB926" s="70"/>
      <c r="HC926" s="70"/>
      <c r="HD926" s="70"/>
      <c r="HE926" s="70"/>
      <c r="HF926" s="70"/>
      <c r="HG926" s="70"/>
      <c r="HH926" s="70"/>
      <c r="HI926" s="70"/>
      <c r="HJ926" s="70"/>
      <c r="HK926" s="70"/>
      <c r="HL926" s="70"/>
      <c r="HM926" s="70"/>
      <c r="HN926" s="70"/>
      <c r="HO926" s="70"/>
      <c r="HP926" s="70"/>
      <c r="HQ926" s="70"/>
      <c r="HR926" s="70"/>
      <c r="HS926" s="70"/>
      <c r="HT926" s="70"/>
      <c r="HU926" s="70"/>
      <c r="HV926" s="70"/>
      <c r="HW926" s="70"/>
      <c r="HX926" s="70"/>
      <c r="HY926" s="70"/>
      <c r="HZ926" s="70"/>
      <c r="IA926" s="70"/>
      <c r="IB926" s="70"/>
      <c r="IC926" s="70"/>
      <c r="ID926" s="70"/>
      <c r="IE926" s="70"/>
      <c r="IF926" s="70"/>
      <c r="IG926" s="70"/>
      <c r="IH926" s="70"/>
      <c r="II926" s="70"/>
      <c r="IJ926" s="70"/>
      <c r="IK926" s="70"/>
      <c r="IL926" s="70"/>
      <c r="IM926" s="70"/>
      <c r="IN926" s="70"/>
      <c r="IO926" s="70"/>
      <c r="IP926" s="70"/>
      <c r="IQ926" s="70"/>
      <c r="IR926" s="70"/>
      <c r="IS926" s="70"/>
      <c r="IT926" s="70"/>
      <c r="IU926" s="70"/>
    </row>
    <row r="927" spans="1:255" ht="14.25">
      <c r="A927" s="69" t="s">
        <v>741</v>
      </c>
      <c r="B927" s="69"/>
      <c r="C927" s="66">
        <f t="shared" si="14"/>
        <v>0</v>
      </c>
      <c r="D927" s="69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  <c r="AC927" s="70"/>
      <c r="AD927" s="70"/>
      <c r="AE927" s="70"/>
      <c r="AF927" s="70"/>
      <c r="AG927" s="70"/>
      <c r="AH927" s="70"/>
      <c r="AI927" s="70"/>
      <c r="AJ927" s="70"/>
      <c r="AK927" s="70"/>
      <c r="AL927" s="70"/>
      <c r="AM927" s="70"/>
      <c r="AN927" s="70"/>
      <c r="AO927" s="70"/>
      <c r="AP927" s="70"/>
      <c r="AQ927" s="70"/>
      <c r="AR927" s="70"/>
      <c r="AS927" s="70"/>
      <c r="AT927" s="70"/>
      <c r="AU927" s="70"/>
      <c r="AV927" s="70"/>
      <c r="AW927" s="70"/>
      <c r="AX927" s="70"/>
      <c r="AY927" s="70"/>
      <c r="AZ927" s="70"/>
      <c r="BA927" s="70"/>
      <c r="BB927" s="70"/>
      <c r="BC927" s="70"/>
      <c r="BD927" s="70"/>
      <c r="BE927" s="70"/>
      <c r="BF927" s="70"/>
      <c r="BG927" s="70"/>
      <c r="BH927" s="70"/>
      <c r="BI927" s="70"/>
      <c r="BJ927" s="70"/>
      <c r="BK927" s="70"/>
      <c r="BL927" s="70"/>
      <c r="BM927" s="70"/>
      <c r="BN927" s="70"/>
      <c r="BO927" s="70"/>
      <c r="BP927" s="70"/>
      <c r="BQ927" s="70"/>
      <c r="BR927" s="70"/>
      <c r="BS927" s="70"/>
      <c r="BT927" s="70"/>
      <c r="BU927" s="70"/>
      <c r="BV927" s="70"/>
      <c r="BW927" s="70"/>
      <c r="BX927" s="70"/>
      <c r="BY927" s="70"/>
      <c r="BZ927" s="70"/>
      <c r="CA927" s="70"/>
      <c r="CB927" s="70"/>
      <c r="CC927" s="70"/>
      <c r="CD927" s="70"/>
      <c r="CE927" s="70"/>
      <c r="CF927" s="70"/>
      <c r="CG927" s="70"/>
      <c r="CH927" s="70"/>
      <c r="CI927" s="70"/>
      <c r="CJ927" s="70"/>
      <c r="CK927" s="70"/>
      <c r="CL927" s="70"/>
      <c r="CM927" s="70"/>
      <c r="CN927" s="70"/>
      <c r="CO927" s="70"/>
      <c r="CP927" s="70"/>
      <c r="CQ927" s="70"/>
      <c r="CR927" s="70"/>
      <c r="CS927" s="70"/>
      <c r="CT927" s="70"/>
      <c r="CU927" s="70"/>
      <c r="CV927" s="70"/>
      <c r="CW927" s="70"/>
      <c r="CX927" s="70"/>
      <c r="CY927" s="70"/>
      <c r="CZ927" s="70"/>
      <c r="DA927" s="70"/>
      <c r="DB927" s="70"/>
      <c r="DC927" s="70"/>
      <c r="DD927" s="70"/>
      <c r="DE927" s="70"/>
      <c r="DF927" s="70"/>
      <c r="DG927" s="70"/>
      <c r="DH927" s="70"/>
      <c r="DI927" s="70"/>
      <c r="DJ927" s="70"/>
      <c r="DK927" s="70"/>
      <c r="DL927" s="70"/>
      <c r="DM927" s="70"/>
      <c r="DN927" s="70"/>
      <c r="DO927" s="70"/>
      <c r="DP927" s="70"/>
      <c r="DQ927" s="70"/>
      <c r="DR927" s="70"/>
      <c r="DS927" s="70"/>
      <c r="DT927" s="70"/>
      <c r="DU927" s="70"/>
      <c r="DV927" s="70"/>
      <c r="DW927" s="70"/>
      <c r="DX927" s="70"/>
      <c r="DY927" s="70"/>
      <c r="DZ927" s="70"/>
      <c r="EA927" s="70"/>
      <c r="EB927" s="70"/>
      <c r="EC927" s="70"/>
      <c r="ED927" s="70"/>
      <c r="EE927" s="70"/>
      <c r="EF927" s="70"/>
      <c r="EG927" s="70"/>
      <c r="EH927" s="70"/>
      <c r="EI927" s="70"/>
      <c r="EJ927" s="70"/>
      <c r="EK927" s="70"/>
      <c r="EL927" s="70"/>
      <c r="EM927" s="70"/>
      <c r="EN927" s="70"/>
      <c r="EO927" s="70"/>
      <c r="EP927" s="70"/>
      <c r="EQ927" s="70"/>
      <c r="ER927" s="70"/>
      <c r="ES927" s="70"/>
      <c r="ET927" s="70"/>
      <c r="EU927" s="70"/>
      <c r="EV927" s="70"/>
      <c r="EW927" s="70"/>
      <c r="EX927" s="70"/>
      <c r="EY927" s="70"/>
      <c r="EZ927" s="70"/>
      <c r="FA927" s="70"/>
      <c r="FB927" s="70"/>
      <c r="FC927" s="70"/>
      <c r="FD927" s="70"/>
      <c r="FE927" s="70"/>
      <c r="FF927" s="70"/>
      <c r="FG927" s="70"/>
      <c r="FH927" s="70"/>
      <c r="FI927" s="70"/>
      <c r="FJ927" s="70"/>
      <c r="FK927" s="70"/>
      <c r="FL927" s="70"/>
      <c r="FM927" s="70"/>
      <c r="FN927" s="70"/>
      <c r="FO927" s="70"/>
      <c r="FP927" s="70"/>
      <c r="FQ927" s="70"/>
      <c r="FR927" s="70"/>
      <c r="FS927" s="70"/>
      <c r="FT927" s="70"/>
      <c r="FU927" s="70"/>
      <c r="FV927" s="70"/>
      <c r="FW927" s="70"/>
      <c r="FX927" s="70"/>
      <c r="FY927" s="70"/>
      <c r="FZ927" s="70"/>
      <c r="GA927" s="70"/>
      <c r="GB927" s="70"/>
      <c r="GC927" s="70"/>
      <c r="GD927" s="70"/>
      <c r="GE927" s="70"/>
      <c r="GF927" s="70"/>
      <c r="GG927" s="70"/>
      <c r="GH927" s="70"/>
      <c r="GI927" s="70"/>
      <c r="GJ927" s="70"/>
      <c r="GK927" s="70"/>
      <c r="GL927" s="70"/>
      <c r="GM927" s="70"/>
      <c r="GN927" s="70"/>
      <c r="GO927" s="70"/>
      <c r="GP927" s="70"/>
      <c r="GQ927" s="70"/>
      <c r="GR927" s="70"/>
      <c r="GS927" s="70"/>
      <c r="GT927" s="70"/>
      <c r="GU927" s="70"/>
      <c r="GV927" s="70"/>
      <c r="GW927" s="70"/>
      <c r="GX927" s="70"/>
      <c r="GY927" s="70"/>
      <c r="GZ927" s="70"/>
      <c r="HA927" s="70"/>
      <c r="HB927" s="70"/>
      <c r="HC927" s="70"/>
      <c r="HD927" s="70"/>
      <c r="HE927" s="70"/>
      <c r="HF927" s="70"/>
      <c r="HG927" s="70"/>
      <c r="HH927" s="70"/>
      <c r="HI927" s="70"/>
      <c r="HJ927" s="70"/>
      <c r="HK927" s="70"/>
      <c r="HL927" s="70"/>
      <c r="HM927" s="70"/>
      <c r="HN927" s="70"/>
      <c r="HO927" s="70"/>
      <c r="HP927" s="70"/>
      <c r="HQ927" s="70"/>
      <c r="HR927" s="70"/>
      <c r="HS927" s="70"/>
      <c r="HT927" s="70"/>
      <c r="HU927" s="70"/>
      <c r="HV927" s="70"/>
      <c r="HW927" s="70"/>
      <c r="HX927" s="70"/>
      <c r="HY927" s="70"/>
      <c r="HZ927" s="70"/>
      <c r="IA927" s="70"/>
      <c r="IB927" s="70"/>
      <c r="IC927" s="70"/>
      <c r="ID927" s="70"/>
      <c r="IE927" s="70"/>
      <c r="IF927" s="70"/>
      <c r="IG927" s="70"/>
      <c r="IH927" s="70"/>
      <c r="II927" s="70"/>
      <c r="IJ927" s="70"/>
      <c r="IK927" s="70"/>
      <c r="IL927" s="70"/>
      <c r="IM927" s="70"/>
      <c r="IN927" s="70"/>
      <c r="IO927" s="70"/>
      <c r="IP927" s="70"/>
      <c r="IQ927" s="70"/>
      <c r="IR927" s="70"/>
      <c r="IS927" s="70"/>
      <c r="IT927" s="70"/>
      <c r="IU927" s="70"/>
    </row>
    <row r="928" spans="1:255" ht="14.25">
      <c r="A928" s="69" t="s">
        <v>742</v>
      </c>
      <c r="B928" s="69"/>
      <c r="C928" s="66">
        <f t="shared" si="14"/>
        <v>0</v>
      </c>
      <c r="D928" s="69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  <c r="AC928" s="70"/>
      <c r="AD928" s="70"/>
      <c r="AE928" s="70"/>
      <c r="AF928" s="70"/>
      <c r="AG928" s="70"/>
      <c r="AH928" s="70"/>
      <c r="AI928" s="70"/>
      <c r="AJ928" s="70"/>
      <c r="AK928" s="70"/>
      <c r="AL928" s="70"/>
      <c r="AM928" s="70"/>
      <c r="AN928" s="70"/>
      <c r="AO928" s="70"/>
      <c r="AP928" s="70"/>
      <c r="AQ928" s="70"/>
      <c r="AR928" s="70"/>
      <c r="AS928" s="70"/>
      <c r="AT928" s="70"/>
      <c r="AU928" s="70"/>
      <c r="AV928" s="70"/>
      <c r="AW928" s="70"/>
      <c r="AX928" s="70"/>
      <c r="AY928" s="70"/>
      <c r="AZ928" s="70"/>
      <c r="BA928" s="70"/>
      <c r="BB928" s="70"/>
      <c r="BC928" s="70"/>
      <c r="BD928" s="70"/>
      <c r="BE928" s="70"/>
      <c r="BF928" s="70"/>
      <c r="BG928" s="70"/>
      <c r="BH928" s="70"/>
      <c r="BI928" s="70"/>
      <c r="BJ928" s="70"/>
      <c r="BK928" s="70"/>
      <c r="BL928" s="70"/>
      <c r="BM928" s="70"/>
      <c r="BN928" s="70"/>
      <c r="BO928" s="70"/>
      <c r="BP928" s="70"/>
      <c r="BQ928" s="70"/>
      <c r="BR928" s="70"/>
      <c r="BS928" s="70"/>
      <c r="BT928" s="70"/>
      <c r="BU928" s="70"/>
      <c r="BV928" s="70"/>
      <c r="BW928" s="70"/>
      <c r="BX928" s="70"/>
      <c r="BY928" s="70"/>
      <c r="BZ928" s="70"/>
      <c r="CA928" s="70"/>
      <c r="CB928" s="70"/>
      <c r="CC928" s="70"/>
      <c r="CD928" s="70"/>
      <c r="CE928" s="70"/>
      <c r="CF928" s="70"/>
      <c r="CG928" s="70"/>
      <c r="CH928" s="70"/>
      <c r="CI928" s="70"/>
      <c r="CJ928" s="70"/>
      <c r="CK928" s="70"/>
      <c r="CL928" s="70"/>
      <c r="CM928" s="70"/>
      <c r="CN928" s="70"/>
      <c r="CO928" s="70"/>
      <c r="CP928" s="70"/>
      <c r="CQ928" s="70"/>
      <c r="CR928" s="70"/>
      <c r="CS928" s="70"/>
      <c r="CT928" s="70"/>
      <c r="CU928" s="70"/>
      <c r="CV928" s="70"/>
      <c r="CW928" s="70"/>
      <c r="CX928" s="70"/>
      <c r="CY928" s="70"/>
      <c r="CZ928" s="70"/>
      <c r="DA928" s="70"/>
      <c r="DB928" s="70"/>
      <c r="DC928" s="70"/>
      <c r="DD928" s="70"/>
      <c r="DE928" s="70"/>
      <c r="DF928" s="70"/>
      <c r="DG928" s="70"/>
      <c r="DH928" s="70"/>
      <c r="DI928" s="70"/>
      <c r="DJ928" s="70"/>
      <c r="DK928" s="70"/>
      <c r="DL928" s="70"/>
      <c r="DM928" s="70"/>
      <c r="DN928" s="70"/>
      <c r="DO928" s="70"/>
      <c r="DP928" s="70"/>
      <c r="DQ928" s="70"/>
      <c r="DR928" s="70"/>
      <c r="DS928" s="70"/>
      <c r="DT928" s="70"/>
      <c r="DU928" s="70"/>
      <c r="DV928" s="70"/>
      <c r="DW928" s="70"/>
      <c r="DX928" s="70"/>
      <c r="DY928" s="70"/>
      <c r="DZ928" s="70"/>
      <c r="EA928" s="70"/>
      <c r="EB928" s="70"/>
      <c r="EC928" s="70"/>
      <c r="ED928" s="70"/>
      <c r="EE928" s="70"/>
      <c r="EF928" s="70"/>
      <c r="EG928" s="70"/>
      <c r="EH928" s="70"/>
      <c r="EI928" s="70"/>
      <c r="EJ928" s="70"/>
      <c r="EK928" s="70"/>
      <c r="EL928" s="70"/>
      <c r="EM928" s="70"/>
      <c r="EN928" s="70"/>
      <c r="EO928" s="70"/>
      <c r="EP928" s="70"/>
      <c r="EQ928" s="70"/>
      <c r="ER928" s="70"/>
      <c r="ES928" s="70"/>
      <c r="ET928" s="70"/>
      <c r="EU928" s="70"/>
      <c r="EV928" s="70"/>
      <c r="EW928" s="70"/>
      <c r="EX928" s="70"/>
      <c r="EY928" s="70"/>
      <c r="EZ928" s="70"/>
      <c r="FA928" s="70"/>
      <c r="FB928" s="70"/>
      <c r="FC928" s="70"/>
      <c r="FD928" s="70"/>
      <c r="FE928" s="70"/>
      <c r="FF928" s="70"/>
      <c r="FG928" s="70"/>
      <c r="FH928" s="70"/>
      <c r="FI928" s="70"/>
      <c r="FJ928" s="70"/>
      <c r="FK928" s="70"/>
      <c r="FL928" s="70"/>
      <c r="FM928" s="70"/>
      <c r="FN928" s="70"/>
      <c r="FO928" s="70"/>
      <c r="FP928" s="70"/>
      <c r="FQ928" s="70"/>
      <c r="FR928" s="70"/>
      <c r="FS928" s="70"/>
      <c r="FT928" s="70"/>
      <c r="FU928" s="70"/>
      <c r="FV928" s="70"/>
      <c r="FW928" s="70"/>
      <c r="FX928" s="70"/>
      <c r="FY928" s="70"/>
      <c r="FZ928" s="70"/>
      <c r="GA928" s="70"/>
      <c r="GB928" s="70"/>
      <c r="GC928" s="70"/>
      <c r="GD928" s="70"/>
      <c r="GE928" s="70"/>
      <c r="GF928" s="70"/>
      <c r="GG928" s="70"/>
      <c r="GH928" s="70"/>
      <c r="GI928" s="70"/>
      <c r="GJ928" s="70"/>
      <c r="GK928" s="70"/>
      <c r="GL928" s="70"/>
      <c r="GM928" s="70"/>
      <c r="GN928" s="70"/>
      <c r="GO928" s="70"/>
      <c r="GP928" s="70"/>
      <c r="GQ928" s="70"/>
      <c r="GR928" s="70"/>
      <c r="GS928" s="70"/>
      <c r="GT928" s="70"/>
      <c r="GU928" s="70"/>
      <c r="GV928" s="70"/>
      <c r="GW928" s="70"/>
      <c r="GX928" s="70"/>
      <c r="GY928" s="70"/>
      <c r="GZ928" s="70"/>
      <c r="HA928" s="70"/>
      <c r="HB928" s="70"/>
      <c r="HC928" s="70"/>
      <c r="HD928" s="70"/>
      <c r="HE928" s="70"/>
      <c r="HF928" s="70"/>
      <c r="HG928" s="70"/>
      <c r="HH928" s="70"/>
      <c r="HI928" s="70"/>
      <c r="HJ928" s="70"/>
      <c r="HK928" s="70"/>
      <c r="HL928" s="70"/>
      <c r="HM928" s="70"/>
      <c r="HN928" s="70"/>
      <c r="HO928" s="70"/>
      <c r="HP928" s="70"/>
      <c r="HQ928" s="70"/>
      <c r="HR928" s="70"/>
      <c r="HS928" s="70"/>
      <c r="HT928" s="70"/>
      <c r="HU928" s="70"/>
      <c r="HV928" s="70"/>
      <c r="HW928" s="70"/>
      <c r="HX928" s="70"/>
      <c r="HY928" s="70"/>
      <c r="HZ928" s="70"/>
      <c r="IA928" s="70"/>
      <c r="IB928" s="70"/>
      <c r="IC928" s="70"/>
      <c r="ID928" s="70"/>
      <c r="IE928" s="70"/>
      <c r="IF928" s="70"/>
      <c r="IG928" s="70"/>
      <c r="IH928" s="70"/>
      <c r="II928" s="70"/>
      <c r="IJ928" s="70"/>
      <c r="IK928" s="70"/>
      <c r="IL928" s="70"/>
      <c r="IM928" s="70"/>
      <c r="IN928" s="70"/>
      <c r="IO928" s="70"/>
      <c r="IP928" s="70"/>
      <c r="IQ928" s="70"/>
      <c r="IR928" s="70"/>
      <c r="IS928" s="70"/>
      <c r="IT928" s="70"/>
      <c r="IU928" s="70"/>
    </row>
    <row r="929" spans="1:255" ht="14.25">
      <c r="A929" s="69" t="s">
        <v>743</v>
      </c>
      <c r="B929" s="69"/>
      <c r="C929" s="66">
        <f t="shared" si="14"/>
        <v>0</v>
      </c>
      <c r="D929" s="69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  <c r="AC929" s="70"/>
      <c r="AD929" s="70"/>
      <c r="AE929" s="70"/>
      <c r="AF929" s="70"/>
      <c r="AG929" s="70"/>
      <c r="AH929" s="70"/>
      <c r="AI929" s="70"/>
      <c r="AJ929" s="70"/>
      <c r="AK929" s="70"/>
      <c r="AL929" s="70"/>
      <c r="AM929" s="70"/>
      <c r="AN929" s="70"/>
      <c r="AO929" s="70"/>
      <c r="AP929" s="70"/>
      <c r="AQ929" s="70"/>
      <c r="AR929" s="70"/>
      <c r="AS929" s="70"/>
      <c r="AT929" s="70"/>
      <c r="AU929" s="70"/>
      <c r="AV929" s="70"/>
      <c r="AW929" s="70"/>
      <c r="AX929" s="70"/>
      <c r="AY929" s="70"/>
      <c r="AZ929" s="70"/>
      <c r="BA929" s="70"/>
      <c r="BB929" s="70"/>
      <c r="BC929" s="70"/>
      <c r="BD929" s="70"/>
      <c r="BE929" s="70"/>
      <c r="BF929" s="70"/>
      <c r="BG929" s="70"/>
      <c r="BH929" s="70"/>
      <c r="BI929" s="70"/>
      <c r="BJ929" s="70"/>
      <c r="BK929" s="70"/>
      <c r="BL929" s="70"/>
      <c r="BM929" s="70"/>
      <c r="BN929" s="70"/>
      <c r="BO929" s="70"/>
      <c r="BP929" s="70"/>
      <c r="BQ929" s="70"/>
      <c r="BR929" s="70"/>
      <c r="BS929" s="70"/>
      <c r="BT929" s="70"/>
      <c r="BU929" s="70"/>
      <c r="BV929" s="70"/>
      <c r="BW929" s="70"/>
      <c r="BX929" s="70"/>
      <c r="BY929" s="70"/>
      <c r="BZ929" s="70"/>
      <c r="CA929" s="70"/>
      <c r="CB929" s="70"/>
      <c r="CC929" s="70"/>
      <c r="CD929" s="70"/>
      <c r="CE929" s="70"/>
      <c r="CF929" s="70"/>
      <c r="CG929" s="70"/>
      <c r="CH929" s="70"/>
      <c r="CI929" s="70"/>
      <c r="CJ929" s="70"/>
      <c r="CK929" s="70"/>
      <c r="CL929" s="70"/>
      <c r="CM929" s="70"/>
      <c r="CN929" s="70"/>
      <c r="CO929" s="70"/>
      <c r="CP929" s="70"/>
      <c r="CQ929" s="70"/>
      <c r="CR929" s="70"/>
      <c r="CS929" s="70"/>
      <c r="CT929" s="70"/>
      <c r="CU929" s="70"/>
      <c r="CV929" s="70"/>
      <c r="CW929" s="70"/>
      <c r="CX929" s="70"/>
      <c r="CY929" s="70"/>
      <c r="CZ929" s="70"/>
      <c r="DA929" s="70"/>
      <c r="DB929" s="70"/>
      <c r="DC929" s="70"/>
      <c r="DD929" s="70"/>
      <c r="DE929" s="70"/>
      <c r="DF929" s="70"/>
      <c r="DG929" s="70"/>
      <c r="DH929" s="70"/>
      <c r="DI929" s="70"/>
      <c r="DJ929" s="70"/>
      <c r="DK929" s="70"/>
      <c r="DL929" s="70"/>
      <c r="DM929" s="70"/>
      <c r="DN929" s="70"/>
      <c r="DO929" s="70"/>
      <c r="DP929" s="70"/>
      <c r="DQ929" s="70"/>
      <c r="DR929" s="70"/>
      <c r="DS929" s="70"/>
      <c r="DT929" s="70"/>
      <c r="DU929" s="70"/>
      <c r="DV929" s="70"/>
      <c r="DW929" s="70"/>
      <c r="DX929" s="70"/>
      <c r="DY929" s="70"/>
      <c r="DZ929" s="70"/>
      <c r="EA929" s="70"/>
      <c r="EB929" s="70"/>
      <c r="EC929" s="70"/>
      <c r="ED929" s="70"/>
      <c r="EE929" s="70"/>
      <c r="EF929" s="70"/>
      <c r="EG929" s="70"/>
      <c r="EH929" s="70"/>
      <c r="EI929" s="70"/>
      <c r="EJ929" s="70"/>
      <c r="EK929" s="70"/>
      <c r="EL929" s="70"/>
      <c r="EM929" s="70"/>
      <c r="EN929" s="70"/>
      <c r="EO929" s="70"/>
      <c r="EP929" s="70"/>
      <c r="EQ929" s="70"/>
      <c r="ER929" s="70"/>
      <c r="ES929" s="70"/>
      <c r="ET929" s="70"/>
      <c r="EU929" s="70"/>
      <c r="EV929" s="70"/>
      <c r="EW929" s="70"/>
      <c r="EX929" s="70"/>
      <c r="EY929" s="70"/>
      <c r="EZ929" s="70"/>
      <c r="FA929" s="70"/>
      <c r="FB929" s="70"/>
      <c r="FC929" s="70"/>
      <c r="FD929" s="70"/>
      <c r="FE929" s="70"/>
      <c r="FF929" s="70"/>
      <c r="FG929" s="70"/>
      <c r="FH929" s="70"/>
      <c r="FI929" s="70"/>
      <c r="FJ929" s="70"/>
      <c r="FK929" s="70"/>
      <c r="FL929" s="70"/>
      <c r="FM929" s="70"/>
      <c r="FN929" s="70"/>
      <c r="FO929" s="70"/>
      <c r="FP929" s="70"/>
      <c r="FQ929" s="70"/>
      <c r="FR929" s="70"/>
      <c r="FS929" s="70"/>
      <c r="FT929" s="70"/>
      <c r="FU929" s="70"/>
      <c r="FV929" s="70"/>
      <c r="FW929" s="70"/>
      <c r="FX929" s="70"/>
      <c r="FY929" s="70"/>
      <c r="FZ929" s="70"/>
      <c r="GA929" s="70"/>
      <c r="GB929" s="70"/>
      <c r="GC929" s="70"/>
      <c r="GD929" s="70"/>
      <c r="GE929" s="70"/>
      <c r="GF929" s="70"/>
      <c r="GG929" s="70"/>
      <c r="GH929" s="70"/>
      <c r="GI929" s="70"/>
      <c r="GJ929" s="70"/>
      <c r="GK929" s="70"/>
      <c r="GL929" s="70"/>
      <c r="GM929" s="70"/>
      <c r="GN929" s="70"/>
      <c r="GO929" s="70"/>
      <c r="GP929" s="70"/>
      <c r="GQ929" s="70"/>
      <c r="GR929" s="70"/>
      <c r="GS929" s="70"/>
      <c r="GT929" s="70"/>
      <c r="GU929" s="70"/>
      <c r="GV929" s="70"/>
      <c r="GW929" s="70"/>
      <c r="GX929" s="70"/>
      <c r="GY929" s="70"/>
      <c r="GZ929" s="70"/>
      <c r="HA929" s="70"/>
      <c r="HB929" s="70"/>
      <c r="HC929" s="70"/>
      <c r="HD929" s="70"/>
      <c r="HE929" s="70"/>
      <c r="HF929" s="70"/>
      <c r="HG929" s="70"/>
      <c r="HH929" s="70"/>
      <c r="HI929" s="70"/>
      <c r="HJ929" s="70"/>
      <c r="HK929" s="70"/>
      <c r="HL929" s="70"/>
      <c r="HM929" s="70"/>
      <c r="HN929" s="70"/>
      <c r="HO929" s="70"/>
      <c r="HP929" s="70"/>
      <c r="HQ929" s="70"/>
      <c r="HR929" s="70"/>
      <c r="HS929" s="70"/>
      <c r="HT929" s="70"/>
      <c r="HU929" s="70"/>
      <c r="HV929" s="70"/>
      <c r="HW929" s="70"/>
      <c r="HX929" s="70"/>
      <c r="HY929" s="70"/>
      <c r="HZ929" s="70"/>
      <c r="IA929" s="70"/>
      <c r="IB929" s="70"/>
      <c r="IC929" s="70"/>
      <c r="ID929" s="70"/>
      <c r="IE929" s="70"/>
      <c r="IF929" s="70"/>
      <c r="IG929" s="70"/>
      <c r="IH929" s="70"/>
      <c r="II929" s="70"/>
      <c r="IJ929" s="70"/>
      <c r="IK929" s="70"/>
      <c r="IL929" s="70"/>
      <c r="IM929" s="70"/>
      <c r="IN929" s="70"/>
      <c r="IO929" s="70"/>
      <c r="IP929" s="70"/>
      <c r="IQ929" s="70"/>
      <c r="IR929" s="70"/>
      <c r="IS929" s="70"/>
      <c r="IT929" s="70"/>
      <c r="IU929" s="70"/>
    </row>
    <row r="930" spans="1:255" ht="14.25">
      <c r="A930" s="69" t="s">
        <v>744</v>
      </c>
      <c r="B930" s="69"/>
      <c r="C930" s="66">
        <f t="shared" si="14"/>
        <v>0</v>
      </c>
      <c r="D930" s="69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  <c r="AC930" s="70"/>
      <c r="AD930" s="70"/>
      <c r="AE930" s="70"/>
      <c r="AF930" s="70"/>
      <c r="AG930" s="70"/>
      <c r="AH930" s="70"/>
      <c r="AI930" s="70"/>
      <c r="AJ930" s="70"/>
      <c r="AK930" s="70"/>
      <c r="AL930" s="70"/>
      <c r="AM930" s="70"/>
      <c r="AN930" s="70"/>
      <c r="AO930" s="70"/>
      <c r="AP930" s="70"/>
      <c r="AQ930" s="70"/>
      <c r="AR930" s="70"/>
      <c r="AS930" s="70"/>
      <c r="AT930" s="70"/>
      <c r="AU930" s="70"/>
      <c r="AV930" s="70"/>
      <c r="AW930" s="70"/>
      <c r="AX930" s="70"/>
      <c r="AY930" s="70"/>
      <c r="AZ930" s="70"/>
      <c r="BA930" s="70"/>
      <c r="BB930" s="70"/>
      <c r="BC930" s="70"/>
      <c r="BD930" s="70"/>
      <c r="BE930" s="70"/>
      <c r="BF930" s="70"/>
      <c r="BG930" s="70"/>
      <c r="BH930" s="70"/>
      <c r="BI930" s="70"/>
      <c r="BJ930" s="70"/>
      <c r="BK930" s="70"/>
      <c r="BL930" s="70"/>
      <c r="BM930" s="70"/>
      <c r="BN930" s="70"/>
      <c r="BO930" s="70"/>
      <c r="BP930" s="70"/>
      <c r="BQ930" s="70"/>
      <c r="BR930" s="70"/>
      <c r="BS930" s="70"/>
      <c r="BT930" s="70"/>
      <c r="BU930" s="70"/>
      <c r="BV930" s="70"/>
      <c r="BW930" s="70"/>
      <c r="BX930" s="70"/>
      <c r="BY930" s="70"/>
      <c r="BZ930" s="70"/>
      <c r="CA930" s="70"/>
      <c r="CB930" s="70"/>
      <c r="CC930" s="70"/>
      <c r="CD930" s="70"/>
      <c r="CE930" s="70"/>
      <c r="CF930" s="70"/>
      <c r="CG930" s="70"/>
      <c r="CH930" s="70"/>
      <c r="CI930" s="70"/>
      <c r="CJ930" s="70"/>
      <c r="CK930" s="70"/>
      <c r="CL930" s="70"/>
      <c r="CM930" s="70"/>
      <c r="CN930" s="70"/>
      <c r="CO930" s="70"/>
      <c r="CP930" s="70"/>
      <c r="CQ930" s="70"/>
      <c r="CR930" s="70"/>
      <c r="CS930" s="70"/>
      <c r="CT930" s="70"/>
      <c r="CU930" s="70"/>
      <c r="CV930" s="70"/>
      <c r="CW930" s="70"/>
      <c r="CX930" s="70"/>
      <c r="CY930" s="70"/>
      <c r="CZ930" s="70"/>
      <c r="DA930" s="70"/>
      <c r="DB930" s="70"/>
      <c r="DC930" s="70"/>
      <c r="DD930" s="70"/>
      <c r="DE930" s="70"/>
      <c r="DF930" s="70"/>
      <c r="DG930" s="70"/>
      <c r="DH930" s="70"/>
      <c r="DI930" s="70"/>
      <c r="DJ930" s="70"/>
      <c r="DK930" s="70"/>
      <c r="DL930" s="70"/>
      <c r="DM930" s="70"/>
      <c r="DN930" s="70"/>
      <c r="DO930" s="70"/>
      <c r="DP930" s="70"/>
      <c r="DQ930" s="70"/>
      <c r="DR930" s="70"/>
      <c r="DS930" s="70"/>
      <c r="DT930" s="70"/>
      <c r="DU930" s="70"/>
      <c r="DV930" s="70"/>
      <c r="DW930" s="70"/>
      <c r="DX930" s="70"/>
      <c r="DY930" s="70"/>
      <c r="DZ930" s="70"/>
      <c r="EA930" s="70"/>
      <c r="EB930" s="70"/>
      <c r="EC930" s="70"/>
      <c r="ED930" s="70"/>
      <c r="EE930" s="70"/>
      <c r="EF930" s="70"/>
      <c r="EG930" s="70"/>
      <c r="EH930" s="70"/>
      <c r="EI930" s="70"/>
      <c r="EJ930" s="70"/>
      <c r="EK930" s="70"/>
      <c r="EL930" s="70"/>
      <c r="EM930" s="70"/>
      <c r="EN930" s="70"/>
      <c r="EO930" s="70"/>
      <c r="EP930" s="70"/>
      <c r="EQ930" s="70"/>
      <c r="ER930" s="70"/>
      <c r="ES930" s="70"/>
      <c r="ET930" s="70"/>
      <c r="EU930" s="70"/>
      <c r="EV930" s="70"/>
      <c r="EW930" s="70"/>
      <c r="EX930" s="70"/>
      <c r="EY930" s="70"/>
      <c r="EZ930" s="70"/>
      <c r="FA930" s="70"/>
      <c r="FB930" s="70"/>
      <c r="FC930" s="70"/>
      <c r="FD930" s="70"/>
      <c r="FE930" s="70"/>
      <c r="FF930" s="70"/>
      <c r="FG930" s="70"/>
      <c r="FH930" s="70"/>
      <c r="FI930" s="70"/>
      <c r="FJ930" s="70"/>
      <c r="FK930" s="70"/>
      <c r="FL930" s="70"/>
      <c r="FM930" s="70"/>
      <c r="FN930" s="70"/>
      <c r="FO930" s="70"/>
      <c r="FP930" s="70"/>
      <c r="FQ930" s="70"/>
      <c r="FR930" s="70"/>
      <c r="FS930" s="70"/>
      <c r="FT930" s="70"/>
      <c r="FU930" s="70"/>
      <c r="FV930" s="70"/>
      <c r="FW930" s="70"/>
      <c r="FX930" s="70"/>
      <c r="FY930" s="70"/>
      <c r="FZ930" s="70"/>
      <c r="GA930" s="70"/>
      <c r="GB930" s="70"/>
      <c r="GC930" s="70"/>
      <c r="GD930" s="70"/>
      <c r="GE930" s="70"/>
      <c r="GF930" s="70"/>
      <c r="GG930" s="70"/>
      <c r="GH930" s="70"/>
      <c r="GI930" s="70"/>
      <c r="GJ930" s="70"/>
      <c r="GK930" s="70"/>
      <c r="GL930" s="70"/>
      <c r="GM930" s="70"/>
      <c r="GN930" s="70"/>
      <c r="GO930" s="70"/>
      <c r="GP930" s="70"/>
      <c r="GQ930" s="70"/>
      <c r="GR930" s="70"/>
      <c r="GS930" s="70"/>
      <c r="GT930" s="70"/>
      <c r="GU930" s="70"/>
      <c r="GV930" s="70"/>
      <c r="GW930" s="70"/>
      <c r="GX930" s="70"/>
      <c r="GY930" s="70"/>
      <c r="GZ930" s="70"/>
      <c r="HA930" s="70"/>
      <c r="HB930" s="70"/>
      <c r="HC930" s="70"/>
      <c r="HD930" s="70"/>
      <c r="HE930" s="70"/>
      <c r="HF930" s="70"/>
      <c r="HG930" s="70"/>
      <c r="HH930" s="70"/>
      <c r="HI930" s="70"/>
      <c r="HJ930" s="70"/>
      <c r="HK930" s="70"/>
      <c r="HL930" s="70"/>
      <c r="HM930" s="70"/>
      <c r="HN930" s="70"/>
      <c r="HO930" s="70"/>
      <c r="HP930" s="70"/>
      <c r="HQ930" s="70"/>
      <c r="HR930" s="70"/>
      <c r="HS930" s="70"/>
      <c r="HT930" s="70"/>
      <c r="HU930" s="70"/>
      <c r="HV930" s="70"/>
      <c r="HW930" s="70"/>
      <c r="HX930" s="70"/>
      <c r="HY930" s="70"/>
      <c r="HZ930" s="70"/>
      <c r="IA930" s="70"/>
      <c r="IB930" s="70"/>
      <c r="IC930" s="70"/>
      <c r="ID930" s="70"/>
      <c r="IE930" s="70"/>
      <c r="IF930" s="70"/>
      <c r="IG930" s="70"/>
      <c r="IH930" s="70"/>
      <c r="II930" s="70"/>
      <c r="IJ930" s="70"/>
      <c r="IK930" s="70"/>
      <c r="IL930" s="70"/>
      <c r="IM930" s="70"/>
      <c r="IN930" s="70"/>
      <c r="IO930" s="70"/>
      <c r="IP930" s="70"/>
      <c r="IQ930" s="70"/>
      <c r="IR930" s="70"/>
      <c r="IS930" s="70"/>
      <c r="IT930" s="70"/>
      <c r="IU930" s="70"/>
    </row>
    <row r="931" spans="1:255" ht="14.25">
      <c r="A931" s="69" t="s">
        <v>745</v>
      </c>
      <c r="B931" s="69"/>
      <c r="C931" s="66">
        <f t="shared" si="14"/>
        <v>0</v>
      </c>
      <c r="D931" s="69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  <c r="AC931" s="70"/>
      <c r="AD931" s="70"/>
      <c r="AE931" s="70"/>
      <c r="AF931" s="70"/>
      <c r="AG931" s="70"/>
      <c r="AH931" s="70"/>
      <c r="AI931" s="70"/>
      <c r="AJ931" s="70"/>
      <c r="AK931" s="70"/>
      <c r="AL931" s="70"/>
      <c r="AM931" s="70"/>
      <c r="AN931" s="70"/>
      <c r="AO931" s="70"/>
      <c r="AP931" s="70"/>
      <c r="AQ931" s="70"/>
      <c r="AR931" s="70"/>
      <c r="AS931" s="70"/>
      <c r="AT931" s="70"/>
      <c r="AU931" s="70"/>
      <c r="AV931" s="70"/>
      <c r="AW931" s="70"/>
      <c r="AX931" s="70"/>
      <c r="AY931" s="70"/>
      <c r="AZ931" s="70"/>
      <c r="BA931" s="70"/>
      <c r="BB931" s="70"/>
      <c r="BC931" s="70"/>
      <c r="BD931" s="70"/>
      <c r="BE931" s="70"/>
      <c r="BF931" s="70"/>
      <c r="BG931" s="70"/>
      <c r="BH931" s="70"/>
      <c r="BI931" s="70"/>
      <c r="BJ931" s="70"/>
      <c r="BK931" s="70"/>
      <c r="BL931" s="70"/>
      <c r="BM931" s="70"/>
      <c r="BN931" s="70"/>
      <c r="BO931" s="70"/>
      <c r="BP931" s="70"/>
      <c r="BQ931" s="70"/>
      <c r="BR931" s="70"/>
      <c r="BS931" s="70"/>
      <c r="BT931" s="70"/>
      <c r="BU931" s="70"/>
      <c r="BV931" s="70"/>
      <c r="BW931" s="70"/>
      <c r="BX931" s="70"/>
      <c r="BY931" s="70"/>
      <c r="BZ931" s="70"/>
      <c r="CA931" s="70"/>
      <c r="CB931" s="70"/>
      <c r="CC931" s="70"/>
      <c r="CD931" s="70"/>
      <c r="CE931" s="70"/>
      <c r="CF931" s="70"/>
      <c r="CG931" s="70"/>
      <c r="CH931" s="70"/>
      <c r="CI931" s="70"/>
      <c r="CJ931" s="70"/>
      <c r="CK931" s="70"/>
      <c r="CL931" s="70"/>
      <c r="CM931" s="70"/>
      <c r="CN931" s="70"/>
      <c r="CO931" s="70"/>
      <c r="CP931" s="70"/>
      <c r="CQ931" s="70"/>
      <c r="CR931" s="70"/>
      <c r="CS931" s="70"/>
      <c r="CT931" s="70"/>
      <c r="CU931" s="70"/>
      <c r="CV931" s="70"/>
      <c r="CW931" s="70"/>
      <c r="CX931" s="70"/>
      <c r="CY931" s="70"/>
      <c r="CZ931" s="70"/>
      <c r="DA931" s="70"/>
      <c r="DB931" s="70"/>
      <c r="DC931" s="70"/>
      <c r="DD931" s="70"/>
      <c r="DE931" s="70"/>
      <c r="DF931" s="70"/>
      <c r="DG931" s="70"/>
      <c r="DH931" s="70"/>
      <c r="DI931" s="70"/>
      <c r="DJ931" s="70"/>
      <c r="DK931" s="70"/>
      <c r="DL931" s="70"/>
      <c r="DM931" s="70"/>
      <c r="DN931" s="70"/>
      <c r="DO931" s="70"/>
      <c r="DP931" s="70"/>
      <c r="DQ931" s="70"/>
      <c r="DR931" s="70"/>
      <c r="DS931" s="70"/>
      <c r="DT931" s="70"/>
      <c r="DU931" s="70"/>
      <c r="DV931" s="70"/>
      <c r="DW931" s="70"/>
      <c r="DX931" s="70"/>
      <c r="DY931" s="70"/>
      <c r="DZ931" s="70"/>
      <c r="EA931" s="70"/>
      <c r="EB931" s="70"/>
      <c r="EC931" s="70"/>
      <c r="ED931" s="70"/>
      <c r="EE931" s="70"/>
      <c r="EF931" s="70"/>
      <c r="EG931" s="70"/>
      <c r="EH931" s="70"/>
      <c r="EI931" s="70"/>
      <c r="EJ931" s="70"/>
      <c r="EK931" s="70"/>
      <c r="EL931" s="70"/>
      <c r="EM931" s="70"/>
      <c r="EN931" s="70"/>
      <c r="EO931" s="70"/>
      <c r="EP931" s="70"/>
      <c r="EQ931" s="70"/>
      <c r="ER931" s="70"/>
      <c r="ES931" s="70"/>
      <c r="ET931" s="70"/>
      <c r="EU931" s="70"/>
      <c r="EV931" s="70"/>
      <c r="EW931" s="70"/>
      <c r="EX931" s="70"/>
      <c r="EY931" s="70"/>
      <c r="EZ931" s="70"/>
      <c r="FA931" s="70"/>
      <c r="FB931" s="70"/>
      <c r="FC931" s="70"/>
      <c r="FD931" s="70"/>
      <c r="FE931" s="70"/>
      <c r="FF931" s="70"/>
      <c r="FG931" s="70"/>
      <c r="FH931" s="70"/>
      <c r="FI931" s="70"/>
      <c r="FJ931" s="70"/>
      <c r="FK931" s="70"/>
      <c r="FL931" s="70"/>
      <c r="FM931" s="70"/>
      <c r="FN931" s="70"/>
      <c r="FO931" s="70"/>
      <c r="FP931" s="70"/>
      <c r="FQ931" s="70"/>
      <c r="FR931" s="70"/>
      <c r="FS931" s="70"/>
      <c r="FT931" s="70"/>
      <c r="FU931" s="70"/>
      <c r="FV931" s="70"/>
      <c r="FW931" s="70"/>
      <c r="FX931" s="70"/>
      <c r="FY931" s="70"/>
      <c r="FZ931" s="70"/>
      <c r="GA931" s="70"/>
      <c r="GB931" s="70"/>
      <c r="GC931" s="70"/>
      <c r="GD931" s="70"/>
      <c r="GE931" s="70"/>
      <c r="GF931" s="70"/>
      <c r="GG931" s="70"/>
      <c r="GH931" s="70"/>
      <c r="GI931" s="70"/>
      <c r="GJ931" s="70"/>
      <c r="GK931" s="70"/>
      <c r="GL931" s="70"/>
      <c r="GM931" s="70"/>
      <c r="GN931" s="70"/>
      <c r="GO931" s="70"/>
      <c r="GP931" s="70"/>
      <c r="GQ931" s="70"/>
      <c r="GR931" s="70"/>
      <c r="GS931" s="70"/>
      <c r="GT931" s="70"/>
      <c r="GU931" s="70"/>
      <c r="GV931" s="70"/>
      <c r="GW931" s="70"/>
      <c r="GX931" s="70"/>
      <c r="GY931" s="70"/>
      <c r="GZ931" s="70"/>
      <c r="HA931" s="70"/>
      <c r="HB931" s="70"/>
      <c r="HC931" s="70"/>
      <c r="HD931" s="70"/>
      <c r="HE931" s="70"/>
      <c r="HF931" s="70"/>
      <c r="HG931" s="70"/>
      <c r="HH931" s="70"/>
      <c r="HI931" s="70"/>
      <c r="HJ931" s="70"/>
      <c r="HK931" s="70"/>
      <c r="HL931" s="70"/>
      <c r="HM931" s="70"/>
      <c r="HN931" s="70"/>
      <c r="HO931" s="70"/>
      <c r="HP931" s="70"/>
      <c r="HQ931" s="70"/>
      <c r="HR931" s="70"/>
      <c r="HS931" s="70"/>
      <c r="HT931" s="70"/>
      <c r="HU931" s="70"/>
      <c r="HV931" s="70"/>
      <c r="HW931" s="70"/>
      <c r="HX931" s="70"/>
      <c r="HY931" s="70"/>
      <c r="HZ931" s="70"/>
      <c r="IA931" s="70"/>
      <c r="IB931" s="70"/>
      <c r="IC931" s="70"/>
      <c r="ID931" s="70"/>
      <c r="IE931" s="70"/>
      <c r="IF931" s="70"/>
      <c r="IG931" s="70"/>
      <c r="IH931" s="70"/>
      <c r="II931" s="70"/>
      <c r="IJ931" s="70"/>
      <c r="IK931" s="70"/>
      <c r="IL931" s="70"/>
      <c r="IM931" s="70"/>
      <c r="IN931" s="70"/>
      <c r="IO931" s="70"/>
      <c r="IP931" s="70"/>
      <c r="IQ931" s="70"/>
      <c r="IR931" s="70"/>
      <c r="IS931" s="70"/>
      <c r="IT931" s="70"/>
      <c r="IU931" s="70"/>
    </row>
    <row r="932" spans="1:255" ht="14.25">
      <c r="A932" s="69" t="s">
        <v>746</v>
      </c>
      <c r="B932" s="69"/>
      <c r="C932" s="66">
        <f t="shared" si="14"/>
        <v>0</v>
      </c>
      <c r="D932" s="69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  <c r="AC932" s="70"/>
      <c r="AD932" s="70"/>
      <c r="AE932" s="70"/>
      <c r="AF932" s="70"/>
      <c r="AG932" s="70"/>
      <c r="AH932" s="70"/>
      <c r="AI932" s="70"/>
      <c r="AJ932" s="70"/>
      <c r="AK932" s="70"/>
      <c r="AL932" s="70"/>
      <c r="AM932" s="70"/>
      <c r="AN932" s="70"/>
      <c r="AO932" s="70"/>
      <c r="AP932" s="70"/>
      <c r="AQ932" s="70"/>
      <c r="AR932" s="70"/>
      <c r="AS932" s="70"/>
      <c r="AT932" s="70"/>
      <c r="AU932" s="70"/>
      <c r="AV932" s="70"/>
      <c r="AW932" s="70"/>
      <c r="AX932" s="70"/>
      <c r="AY932" s="70"/>
      <c r="AZ932" s="70"/>
      <c r="BA932" s="70"/>
      <c r="BB932" s="70"/>
      <c r="BC932" s="70"/>
      <c r="BD932" s="70"/>
      <c r="BE932" s="70"/>
      <c r="BF932" s="70"/>
      <c r="BG932" s="70"/>
      <c r="BH932" s="70"/>
      <c r="BI932" s="70"/>
      <c r="BJ932" s="70"/>
      <c r="BK932" s="70"/>
      <c r="BL932" s="70"/>
      <c r="BM932" s="70"/>
      <c r="BN932" s="70"/>
      <c r="BO932" s="70"/>
      <c r="BP932" s="70"/>
      <c r="BQ932" s="70"/>
      <c r="BR932" s="70"/>
      <c r="BS932" s="70"/>
      <c r="BT932" s="70"/>
      <c r="BU932" s="70"/>
      <c r="BV932" s="70"/>
      <c r="BW932" s="70"/>
      <c r="BX932" s="70"/>
      <c r="BY932" s="70"/>
      <c r="BZ932" s="70"/>
      <c r="CA932" s="70"/>
      <c r="CB932" s="70"/>
      <c r="CC932" s="70"/>
      <c r="CD932" s="70"/>
      <c r="CE932" s="70"/>
      <c r="CF932" s="70"/>
      <c r="CG932" s="70"/>
      <c r="CH932" s="70"/>
      <c r="CI932" s="70"/>
      <c r="CJ932" s="70"/>
      <c r="CK932" s="70"/>
      <c r="CL932" s="70"/>
      <c r="CM932" s="70"/>
      <c r="CN932" s="70"/>
      <c r="CO932" s="70"/>
      <c r="CP932" s="70"/>
      <c r="CQ932" s="70"/>
      <c r="CR932" s="70"/>
      <c r="CS932" s="70"/>
      <c r="CT932" s="70"/>
      <c r="CU932" s="70"/>
      <c r="CV932" s="70"/>
      <c r="CW932" s="70"/>
      <c r="CX932" s="70"/>
      <c r="CY932" s="70"/>
      <c r="CZ932" s="70"/>
      <c r="DA932" s="70"/>
      <c r="DB932" s="70"/>
      <c r="DC932" s="70"/>
      <c r="DD932" s="70"/>
      <c r="DE932" s="70"/>
      <c r="DF932" s="70"/>
      <c r="DG932" s="70"/>
      <c r="DH932" s="70"/>
      <c r="DI932" s="70"/>
      <c r="DJ932" s="70"/>
      <c r="DK932" s="70"/>
      <c r="DL932" s="70"/>
      <c r="DM932" s="70"/>
      <c r="DN932" s="70"/>
      <c r="DO932" s="70"/>
      <c r="DP932" s="70"/>
      <c r="DQ932" s="70"/>
      <c r="DR932" s="70"/>
      <c r="DS932" s="70"/>
      <c r="DT932" s="70"/>
      <c r="DU932" s="70"/>
      <c r="DV932" s="70"/>
      <c r="DW932" s="70"/>
      <c r="DX932" s="70"/>
      <c r="DY932" s="70"/>
      <c r="DZ932" s="70"/>
      <c r="EA932" s="70"/>
      <c r="EB932" s="70"/>
      <c r="EC932" s="70"/>
      <c r="ED932" s="70"/>
      <c r="EE932" s="70"/>
      <c r="EF932" s="70"/>
      <c r="EG932" s="70"/>
      <c r="EH932" s="70"/>
      <c r="EI932" s="70"/>
      <c r="EJ932" s="70"/>
      <c r="EK932" s="70"/>
      <c r="EL932" s="70"/>
      <c r="EM932" s="70"/>
      <c r="EN932" s="70"/>
      <c r="EO932" s="70"/>
      <c r="EP932" s="70"/>
      <c r="EQ932" s="70"/>
      <c r="ER932" s="70"/>
      <c r="ES932" s="70"/>
      <c r="ET932" s="70"/>
      <c r="EU932" s="70"/>
      <c r="EV932" s="70"/>
      <c r="EW932" s="70"/>
      <c r="EX932" s="70"/>
      <c r="EY932" s="70"/>
      <c r="EZ932" s="70"/>
      <c r="FA932" s="70"/>
      <c r="FB932" s="70"/>
      <c r="FC932" s="70"/>
      <c r="FD932" s="70"/>
      <c r="FE932" s="70"/>
      <c r="FF932" s="70"/>
      <c r="FG932" s="70"/>
      <c r="FH932" s="70"/>
      <c r="FI932" s="70"/>
      <c r="FJ932" s="70"/>
      <c r="FK932" s="70"/>
      <c r="FL932" s="70"/>
      <c r="FM932" s="70"/>
      <c r="FN932" s="70"/>
      <c r="FO932" s="70"/>
      <c r="FP932" s="70"/>
      <c r="FQ932" s="70"/>
      <c r="FR932" s="70"/>
      <c r="FS932" s="70"/>
      <c r="FT932" s="70"/>
      <c r="FU932" s="70"/>
      <c r="FV932" s="70"/>
      <c r="FW932" s="70"/>
      <c r="FX932" s="70"/>
      <c r="FY932" s="70"/>
      <c r="FZ932" s="70"/>
      <c r="GA932" s="70"/>
      <c r="GB932" s="70"/>
      <c r="GC932" s="70"/>
      <c r="GD932" s="70"/>
      <c r="GE932" s="70"/>
      <c r="GF932" s="70"/>
      <c r="GG932" s="70"/>
      <c r="GH932" s="70"/>
      <c r="GI932" s="70"/>
      <c r="GJ932" s="70"/>
      <c r="GK932" s="70"/>
      <c r="GL932" s="70"/>
      <c r="GM932" s="70"/>
      <c r="GN932" s="70"/>
      <c r="GO932" s="70"/>
      <c r="GP932" s="70"/>
      <c r="GQ932" s="70"/>
      <c r="GR932" s="70"/>
      <c r="GS932" s="70"/>
      <c r="GT932" s="70"/>
      <c r="GU932" s="70"/>
      <c r="GV932" s="70"/>
      <c r="GW932" s="70"/>
      <c r="GX932" s="70"/>
      <c r="GY932" s="70"/>
      <c r="GZ932" s="70"/>
      <c r="HA932" s="70"/>
      <c r="HB932" s="70"/>
      <c r="HC932" s="70"/>
      <c r="HD932" s="70"/>
      <c r="HE932" s="70"/>
      <c r="HF932" s="70"/>
      <c r="HG932" s="70"/>
      <c r="HH932" s="70"/>
      <c r="HI932" s="70"/>
      <c r="HJ932" s="70"/>
      <c r="HK932" s="70"/>
      <c r="HL932" s="70"/>
      <c r="HM932" s="70"/>
      <c r="HN932" s="70"/>
      <c r="HO932" s="70"/>
      <c r="HP932" s="70"/>
      <c r="HQ932" s="70"/>
      <c r="HR932" s="70"/>
      <c r="HS932" s="70"/>
      <c r="HT932" s="70"/>
      <c r="HU932" s="70"/>
      <c r="HV932" s="70"/>
      <c r="HW932" s="70"/>
      <c r="HX932" s="70"/>
      <c r="HY932" s="70"/>
      <c r="HZ932" s="70"/>
      <c r="IA932" s="70"/>
      <c r="IB932" s="70"/>
      <c r="IC932" s="70"/>
      <c r="ID932" s="70"/>
      <c r="IE932" s="70"/>
      <c r="IF932" s="70"/>
      <c r="IG932" s="70"/>
      <c r="IH932" s="70"/>
      <c r="II932" s="70"/>
      <c r="IJ932" s="70"/>
      <c r="IK932" s="70"/>
      <c r="IL932" s="70"/>
      <c r="IM932" s="70"/>
      <c r="IN932" s="70"/>
      <c r="IO932" s="70"/>
      <c r="IP932" s="70"/>
      <c r="IQ932" s="70"/>
      <c r="IR932" s="70"/>
      <c r="IS932" s="70"/>
      <c r="IT932" s="70"/>
      <c r="IU932" s="70"/>
    </row>
    <row r="933" spans="1:255" ht="14.25">
      <c r="A933" s="69" t="s">
        <v>747</v>
      </c>
      <c r="B933" s="69"/>
      <c r="C933" s="66">
        <f t="shared" si="14"/>
        <v>0</v>
      </c>
      <c r="D933" s="69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  <c r="AC933" s="70"/>
      <c r="AD933" s="70"/>
      <c r="AE933" s="70"/>
      <c r="AF933" s="70"/>
      <c r="AG933" s="70"/>
      <c r="AH933" s="70"/>
      <c r="AI933" s="70"/>
      <c r="AJ933" s="70"/>
      <c r="AK933" s="70"/>
      <c r="AL933" s="70"/>
      <c r="AM933" s="70"/>
      <c r="AN933" s="70"/>
      <c r="AO933" s="70"/>
      <c r="AP933" s="70"/>
      <c r="AQ933" s="70"/>
      <c r="AR933" s="70"/>
      <c r="AS933" s="70"/>
      <c r="AT933" s="70"/>
      <c r="AU933" s="70"/>
      <c r="AV933" s="70"/>
      <c r="AW933" s="70"/>
      <c r="AX933" s="70"/>
      <c r="AY933" s="70"/>
      <c r="AZ933" s="70"/>
      <c r="BA933" s="70"/>
      <c r="BB933" s="70"/>
      <c r="BC933" s="70"/>
      <c r="BD933" s="70"/>
      <c r="BE933" s="70"/>
      <c r="BF933" s="70"/>
      <c r="BG933" s="70"/>
      <c r="BH933" s="70"/>
      <c r="BI933" s="70"/>
      <c r="BJ933" s="70"/>
      <c r="BK933" s="70"/>
      <c r="BL933" s="70"/>
      <c r="BM933" s="70"/>
      <c r="BN933" s="70"/>
      <c r="BO933" s="70"/>
      <c r="BP933" s="70"/>
      <c r="BQ933" s="70"/>
      <c r="BR933" s="70"/>
      <c r="BS933" s="70"/>
      <c r="BT933" s="70"/>
      <c r="BU933" s="70"/>
      <c r="BV933" s="70"/>
      <c r="BW933" s="70"/>
      <c r="BX933" s="70"/>
      <c r="BY933" s="70"/>
      <c r="BZ933" s="70"/>
      <c r="CA933" s="70"/>
      <c r="CB933" s="70"/>
      <c r="CC933" s="70"/>
      <c r="CD933" s="70"/>
      <c r="CE933" s="70"/>
      <c r="CF933" s="70"/>
      <c r="CG933" s="70"/>
      <c r="CH933" s="70"/>
      <c r="CI933" s="70"/>
      <c r="CJ933" s="70"/>
      <c r="CK933" s="70"/>
      <c r="CL933" s="70"/>
      <c r="CM933" s="70"/>
      <c r="CN933" s="70"/>
      <c r="CO933" s="70"/>
      <c r="CP933" s="70"/>
      <c r="CQ933" s="70"/>
      <c r="CR933" s="70"/>
      <c r="CS933" s="70"/>
      <c r="CT933" s="70"/>
      <c r="CU933" s="70"/>
      <c r="CV933" s="70"/>
      <c r="CW933" s="70"/>
      <c r="CX933" s="70"/>
      <c r="CY933" s="70"/>
      <c r="CZ933" s="70"/>
      <c r="DA933" s="70"/>
      <c r="DB933" s="70"/>
      <c r="DC933" s="70"/>
      <c r="DD933" s="70"/>
      <c r="DE933" s="70"/>
      <c r="DF933" s="70"/>
      <c r="DG933" s="70"/>
      <c r="DH933" s="70"/>
      <c r="DI933" s="70"/>
      <c r="DJ933" s="70"/>
      <c r="DK933" s="70"/>
      <c r="DL933" s="70"/>
      <c r="DM933" s="70"/>
      <c r="DN933" s="70"/>
      <c r="DO933" s="70"/>
      <c r="DP933" s="70"/>
      <c r="DQ933" s="70"/>
      <c r="DR933" s="70"/>
      <c r="DS933" s="70"/>
      <c r="DT933" s="70"/>
      <c r="DU933" s="70"/>
      <c r="DV933" s="70"/>
      <c r="DW933" s="70"/>
      <c r="DX933" s="70"/>
      <c r="DY933" s="70"/>
      <c r="DZ933" s="70"/>
      <c r="EA933" s="70"/>
      <c r="EB933" s="70"/>
      <c r="EC933" s="70"/>
      <c r="ED933" s="70"/>
      <c r="EE933" s="70"/>
      <c r="EF933" s="70"/>
      <c r="EG933" s="70"/>
      <c r="EH933" s="70"/>
      <c r="EI933" s="70"/>
      <c r="EJ933" s="70"/>
      <c r="EK933" s="70"/>
      <c r="EL933" s="70"/>
      <c r="EM933" s="70"/>
      <c r="EN933" s="70"/>
      <c r="EO933" s="70"/>
      <c r="EP933" s="70"/>
      <c r="EQ933" s="70"/>
      <c r="ER933" s="70"/>
      <c r="ES933" s="70"/>
      <c r="ET933" s="70"/>
      <c r="EU933" s="70"/>
      <c r="EV933" s="70"/>
      <c r="EW933" s="70"/>
      <c r="EX933" s="70"/>
      <c r="EY933" s="70"/>
      <c r="EZ933" s="70"/>
      <c r="FA933" s="70"/>
      <c r="FB933" s="70"/>
      <c r="FC933" s="70"/>
      <c r="FD933" s="70"/>
      <c r="FE933" s="70"/>
      <c r="FF933" s="70"/>
      <c r="FG933" s="70"/>
      <c r="FH933" s="70"/>
      <c r="FI933" s="70"/>
      <c r="FJ933" s="70"/>
      <c r="FK933" s="70"/>
      <c r="FL933" s="70"/>
      <c r="FM933" s="70"/>
      <c r="FN933" s="70"/>
      <c r="FO933" s="70"/>
      <c r="FP933" s="70"/>
      <c r="FQ933" s="70"/>
      <c r="FR933" s="70"/>
      <c r="FS933" s="70"/>
      <c r="FT933" s="70"/>
      <c r="FU933" s="70"/>
      <c r="FV933" s="70"/>
      <c r="FW933" s="70"/>
      <c r="FX933" s="70"/>
      <c r="FY933" s="70"/>
      <c r="FZ933" s="70"/>
      <c r="GA933" s="70"/>
      <c r="GB933" s="70"/>
      <c r="GC933" s="70"/>
      <c r="GD933" s="70"/>
      <c r="GE933" s="70"/>
      <c r="GF933" s="70"/>
      <c r="GG933" s="70"/>
      <c r="GH933" s="70"/>
      <c r="GI933" s="70"/>
      <c r="GJ933" s="70"/>
      <c r="GK933" s="70"/>
      <c r="GL933" s="70"/>
      <c r="GM933" s="70"/>
      <c r="GN933" s="70"/>
      <c r="GO933" s="70"/>
      <c r="GP933" s="70"/>
      <c r="GQ933" s="70"/>
      <c r="GR933" s="70"/>
      <c r="GS933" s="70"/>
      <c r="GT933" s="70"/>
      <c r="GU933" s="70"/>
      <c r="GV933" s="70"/>
      <c r="GW933" s="70"/>
      <c r="GX933" s="70"/>
      <c r="GY933" s="70"/>
      <c r="GZ933" s="70"/>
      <c r="HA933" s="70"/>
      <c r="HB933" s="70"/>
      <c r="HC933" s="70"/>
      <c r="HD933" s="70"/>
      <c r="HE933" s="70"/>
      <c r="HF933" s="70"/>
      <c r="HG933" s="70"/>
      <c r="HH933" s="70"/>
      <c r="HI933" s="70"/>
      <c r="HJ933" s="70"/>
      <c r="HK933" s="70"/>
      <c r="HL933" s="70"/>
      <c r="HM933" s="70"/>
      <c r="HN933" s="70"/>
      <c r="HO933" s="70"/>
      <c r="HP933" s="70"/>
      <c r="HQ933" s="70"/>
      <c r="HR933" s="70"/>
      <c r="HS933" s="70"/>
      <c r="HT933" s="70"/>
      <c r="HU933" s="70"/>
      <c r="HV933" s="70"/>
      <c r="HW933" s="70"/>
      <c r="HX933" s="70"/>
      <c r="HY933" s="70"/>
      <c r="HZ933" s="70"/>
      <c r="IA933" s="70"/>
      <c r="IB933" s="70"/>
      <c r="IC933" s="70"/>
      <c r="ID933" s="70"/>
      <c r="IE933" s="70"/>
      <c r="IF933" s="70"/>
      <c r="IG933" s="70"/>
      <c r="IH933" s="70"/>
      <c r="II933" s="70"/>
      <c r="IJ933" s="70"/>
      <c r="IK933" s="70"/>
      <c r="IL933" s="70"/>
      <c r="IM933" s="70"/>
      <c r="IN933" s="70"/>
      <c r="IO933" s="70"/>
      <c r="IP933" s="70"/>
      <c r="IQ933" s="70"/>
      <c r="IR933" s="70"/>
      <c r="IS933" s="70"/>
      <c r="IT933" s="70"/>
      <c r="IU933" s="70"/>
    </row>
    <row r="934" spans="1:255" ht="14.25">
      <c r="A934" s="69" t="s">
        <v>748</v>
      </c>
      <c r="B934" s="69"/>
      <c r="C934" s="66">
        <f t="shared" si="14"/>
        <v>0</v>
      </c>
      <c r="D934" s="69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  <c r="AC934" s="70"/>
      <c r="AD934" s="70"/>
      <c r="AE934" s="70"/>
      <c r="AF934" s="70"/>
      <c r="AG934" s="70"/>
      <c r="AH934" s="70"/>
      <c r="AI934" s="70"/>
      <c r="AJ934" s="70"/>
      <c r="AK934" s="70"/>
      <c r="AL934" s="70"/>
      <c r="AM934" s="70"/>
      <c r="AN934" s="70"/>
      <c r="AO934" s="70"/>
      <c r="AP934" s="70"/>
      <c r="AQ934" s="70"/>
      <c r="AR934" s="70"/>
      <c r="AS934" s="70"/>
      <c r="AT934" s="70"/>
      <c r="AU934" s="70"/>
      <c r="AV934" s="70"/>
      <c r="AW934" s="70"/>
      <c r="AX934" s="70"/>
      <c r="AY934" s="70"/>
      <c r="AZ934" s="70"/>
      <c r="BA934" s="70"/>
      <c r="BB934" s="70"/>
      <c r="BC934" s="70"/>
      <c r="BD934" s="70"/>
      <c r="BE934" s="70"/>
      <c r="BF934" s="70"/>
      <c r="BG934" s="70"/>
      <c r="BH934" s="70"/>
      <c r="BI934" s="70"/>
      <c r="BJ934" s="70"/>
      <c r="BK934" s="70"/>
      <c r="BL934" s="70"/>
      <c r="BM934" s="70"/>
      <c r="BN934" s="70"/>
      <c r="BO934" s="70"/>
      <c r="BP934" s="70"/>
      <c r="BQ934" s="70"/>
      <c r="BR934" s="70"/>
      <c r="BS934" s="70"/>
      <c r="BT934" s="70"/>
      <c r="BU934" s="70"/>
      <c r="BV934" s="70"/>
      <c r="BW934" s="70"/>
      <c r="BX934" s="70"/>
      <c r="BY934" s="70"/>
      <c r="BZ934" s="70"/>
      <c r="CA934" s="70"/>
      <c r="CB934" s="70"/>
      <c r="CC934" s="70"/>
      <c r="CD934" s="70"/>
      <c r="CE934" s="70"/>
      <c r="CF934" s="70"/>
      <c r="CG934" s="70"/>
      <c r="CH934" s="70"/>
      <c r="CI934" s="70"/>
      <c r="CJ934" s="70"/>
      <c r="CK934" s="70"/>
      <c r="CL934" s="70"/>
      <c r="CM934" s="70"/>
      <c r="CN934" s="70"/>
      <c r="CO934" s="70"/>
      <c r="CP934" s="70"/>
      <c r="CQ934" s="70"/>
      <c r="CR934" s="70"/>
      <c r="CS934" s="70"/>
      <c r="CT934" s="70"/>
      <c r="CU934" s="70"/>
      <c r="CV934" s="70"/>
      <c r="CW934" s="70"/>
      <c r="CX934" s="70"/>
      <c r="CY934" s="70"/>
      <c r="CZ934" s="70"/>
      <c r="DA934" s="70"/>
      <c r="DB934" s="70"/>
      <c r="DC934" s="70"/>
      <c r="DD934" s="70"/>
      <c r="DE934" s="70"/>
      <c r="DF934" s="70"/>
      <c r="DG934" s="70"/>
      <c r="DH934" s="70"/>
      <c r="DI934" s="70"/>
      <c r="DJ934" s="70"/>
      <c r="DK934" s="70"/>
      <c r="DL934" s="70"/>
      <c r="DM934" s="70"/>
      <c r="DN934" s="70"/>
      <c r="DO934" s="70"/>
      <c r="DP934" s="70"/>
      <c r="DQ934" s="70"/>
      <c r="DR934" s="70"/>
      <c r="DS934" s="70"/>
      <c r="DT934" s="70"/>
      <c r="DU934" s="70"/>
      <c r="DV934" s="70"/>
      <c r="DW934" s="70"/>
      <c r="DX934" s="70"/>
      <c r="DY934" s="70"/>
      <c r="DZ934" s="70"/>
      <c r="EA934" s="70"/>
      <c r="EB934" s="70"/>
      <c r="EC934" s="70"/>
      <c r="ED934" s="70"/>
      <c r="EE934" s="70"/>
      <c r="EF934" s="70"/>
      <c r="EG934" s="70"/>
      <c r="EH934" s="70"/>
      <c r="EI934" s="70"/>
      <c r="EJ934" s="70"/>
      <c r="EK934" s="70"/>
      <c r="EL934" s="70"/>
      <c r="EM934" s="70"/>
      <c r="EN934" s="70"/>
      <c r="EO934" s="70"/>
      <c r="EP934" s="70"/>
      <c r="EQ934" s="70"/>
      <c r="ER934" s="70"/>
      <c r="ES934" s="70"/>
      <c r="ET934" s="70"/>
      <c r="EU934" s="70"/>
      <c r="EV934" s="70"/>
      <c r="EW934" s="70"/>
      <c r="EX934" s="70"/>
      <c r="EY934" s="70"/>
      <c r="EZ934" s="70"/>
      <c r="FA934" s="70"/>
      <c r="FB934" s="70"/>
      <c r="FC934" s="70"/>
      <c r="FD934" s="70"/>
      <c r="FE934" s="70"/>
      <c r="FF934" s="70"/>
      <c r="FG934" s="70"/>
      <c r="FH934" s="70"/>
      <c r="FI934" s="70"/>
      <c r="FJ934" s="70"/>
      <c r="FK934" s="70"/>
      <c r="FL934" s="70"/>
      <c r="FM934" s="70"/>
      <c r="FN934" s="70"/>
      <c r="FO934" s="70"/>
      <c r="FP934" s="70"/>
      <c r="FQ934" s="70"/>
      <c r="FR934" s="70"/>
      <c r="FS934" s="70"/>
      <c r="FT934" s="70"/>
      <c r="FU934" s="70"/>
      <c r="FV934" s="70"/>
      <c r="FW934" s="70"/>
      <c r="FX934" s="70"/>
      <c r="FY934" s="70"/>
      <c r="FZ934" s="70"/>
      <c r="GA934" s="70"/>
      <c r="GB934" s="70"/>
      <c r="GC934" s="70"/>
      <c r="GD934" s="70"/>
      <c r="GE934" s="70"/>
      <c r="GF934" s="70"/>
      <c r="GG934" s="70"/>
      <c r="GH934" s="70"/>
      <c r="GI934" s="70"/>
      <c r="GJ934" s="70"/>
      <c r="GK934" s="70"/>
      <c r="GL934" s="70"/>
      <c r="GM934" s="70"/>
      <c r="GN934" s="70"/>
      <c r="GO934" s="70"/>
      <c r="GP934" s="70"/>
      <c r="GQ934" s="70"/>
      <c r="GR934" s="70"/>
      <c r="GS934" s="70"/>
      <c r="GT934" s="70"/>
      <c r="GU934" s="70"/>
      <c r="GV934" s="70"/>
      <c r="GW934" s="70"/>
      <c r="GX934" s="70"/>
      <c r="GY934" s="70"/>
      <c r="GZ934" s="70"/>
      <c r="HA934" s="70"/>
      <c r="HB934" s="70"/>
      <c r="HC934" s="70"/>
      <c r="HD934" s="70"/>
      <c r="HE934" s="70"/>
      <c r="HF934" s="70"/>
      <c r="HG934" s="70"/>
      <c r="HH934" s="70"/>
      <c r="HI934" s="70"/>
      <c r="HJ934" s="70"/>
      <c r="HK934" s="70"/>
      <c r="HL934" s="70"/>
      <c r="HM934" s="70"/>
      <c r="HN934" s="70"/>
      <c r="HO934" s="70"/>
      <c r="HP934" s="70"/>
      <c r="HQ934" s="70"/>
      <c r="HR934" s="70"/>
      <c r="HS934" s="70"/>
      <c r="HT934" s="70"/>
      <c r="HU934" s="70"/>
      <c r="HV934" s="70"/>
      <c r="HW934" s="70"/>
      <c r="HX934" s="70"/>
      <c r="HY934" s="70"/>
      <c r="HZ934" s="70"/>
      <c r="IA934" s="70"/>
      <c r="IB934" s="70"/>
      <c r="IC934" s="70"/>
      <c r="ID934" s="70"/>
      <c r="IE934" s="70"/>
      <c r="IF934" s="70"/>
      <c r="IG934" s="70"/>
      <c r="IH934" s="70"/>
      <c r="II934" s="70"/>
      <c r="IJ934" s="70"/>
      <c r="IK934" s="70"/>
      <c r="IL934" s="70"/>
      <c r="IM934" s="70"/>
      <c r="IN934" s="70"/>
      <c r="IO934" s="70"/>
      <c r="IP934" s="70"/>
      <c r="IQ934" s="70"/>
      <c r="IR934" s="70"/>
      <c r="IS934" s="70"/>
      <c r="IT934" s="70"/>
      <c r="IU934" s="70"/>
    </row>
    <row r="935" spans="1:255" ht="14.25">
      <c r="A935" s="69" t="s">
        <v>749</v>
      </c>
      <c r="B935" s="69"/>
      <c r="C935" s="66">
        <f t="shared" si="14"/>
        <v>0</v>
      </c>
      <c r="D935" s="69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  <c r="AC935" s="70"/>
      <c r="AD935" s="70"/>
      <c r="AE935" s="70"/>
      <c r="AF935" s="70"/>
      <c r="AG935" s="70"/>
      <c r="AH935" s="70"/>
      <c r="AI935" s="70"/>
      <c r="AJ935" s="70"/>
      <c r="AK935" s="70"/>
      <c r="AL935" s="70"/>
      <c r="AM935" s="70"/>
      <c r="AN935" s="70"/>
      <c r="AO935" s="70"/>
      <c r="AP935" s="70"/>
      <c r="AQ935" s="70"/>
      <c r="AR935" s="70"/>
      <c r="AS935" s="70"/>
      <c r="AT935" s="70"/>
      <c r="AU935" s="70"/>
      <c r="AV935" s="70"/>
      <c r="AW935" s="70"/>
      <c r="AX935" s="70"/>
      <c r="AY935" s="70"/>
      <c r="AZ935" s="70"/>
      <c r="BA935" s="70"/>
      <c r="BB935" s="70"/>
      <c r="BC935" s="70"/>
      <c r="BD935" s="70"/>
      <c r="BE935" s="70"/>
      <c r="BF935" s="70"/>
      <c r="BG935" s="70"/>
      <c r="BH935" s="70"/>
      <c r="BI935" s="70"/>
      <c r="BJ935" s="70"/>
      <c r="BK935" s="70"/>
      <c r="BL935" s="70"/>
      <c r="BM935" s="70"/>
      <c r="BN935" s="70"/>
      <c r="BO935" s="70"/>
      <c r="BP935" s="70"/>
      <c r="BQ935" s="70"/>
      <c r="BR935" s="70"/>
      <c r="BS935" s="70"/>
      <c r="BT935" s="70"/>
      <c r="BU935" s="70"/>
      <c r="BV935" s="70"/>
      <c r="BW935" s="70"/>
      <c r="BX935" s="70"/>
      <c r="BY935" s="70"/>
      <c r="BZ935" s="70"/>
      <c r="CA935" s="70"/>
      <c r="CB935" s="70"/>
      <c r="CC935" s="70"/>
      <c r="CD935" s="70"/>
      <c r="CE935" s="70"/>
      <c r="CF935" s="70"/>
      <c r="CG935" s="70"/>
      <c r="CH935" s="70"/>
      <c r="CI935" s="70"/>
      <c r="CJ935" s="70"/>
      <c r="CK935" s="70"/>
      <c r="CL935" s="70"/>
      <c r="CM935" s="70"/>
      <c r="CN935" s="70"/>
      <c r="CO935" s="70"/>
      <c r="CP935" s="70"/>
      <c r="CQ935" s="70"/>
      <c r="CR935" s="70"/>
      <c r="CS935" s="70"/>
      <c r="CT935" s="70"/>
      <c r="CU935" s="70"/>
      <c r="CV935" s="70"/>
      <c r="CW935" s="70"/>
      <c r="CX935" s="70"/>
      <c r="CY935" s="70"/>
      <c r="CZ935" s="70"/>
      <c r="DA935" s="70"/>
      <c r="DB935" s="70"/>
      <c r="DC935" s="70"/>
      <c r="DD935" s="70"/>
      <c r="DE935" s="70"/>
      <c r="DF935" s="70"/>
      <c r="DG935" s="70"/>
      <c r="DH935" s="70"/>
      <c r="DI935" s="70"/>
      <c r="DJ935" s="70"/>
      <c r="DK935" s="70"/>
      <c r="DL935" s="70"/>
      <c r="DM935" s="70"/>
      <c r="DN935" s="70"/>
      <c r="DO935" s="70"/>
      <c r="DP935" s="70"/>
      <c r="DQ935" s="70"/>
      <c r="DR935" s="70"/>
      <c r="DS935" s="70"/>
      <c r="DT935" s="70"/>
      <c r="DU935" s="70"/>
      <c r="DV935" s="70"/>
      <c r="DW935" s="70"/>
      <c r="DX935" s="70"/>
      <c r="DY935" s="70"/>
      <c r="DZ935" s="70"/>
      <c r="EA935" s="70"/>
      <c r="EB935" s="70"/>
      <c r="EC935" s="70"/>
      <c r="ED935" s="70"/>
      <c r="EE935" s="70"/>
      <c r="EF935" s="70"/>
      <c r="EG935" s="70"/>
      <c r="EH935" s="70"/>
      <c r="EI935" s="70"/>
      <c r="EJ935" s="70"/>
      <c r="EK935" s="70"/>
      <c r="EL935" s="70"/>
      <c r="EM935" s="70"/>
      <c r="EN935" s="70"/>
      <c r="EO935" s="70"/>
      <c r="EP935" s="70"/>
      <c r="EQ935" s="70"/>
      <c r="ER935" s="70"/>
      <c r="ES935" s="70"/>
      <c r="ET935" s="70"/>
      <c r="EU935" s="70"/>
      <c r="EV935" s="70"/>
      <c r="EW935" s="70"/>
      <c r="EX935" s="70"/>
      <c r="EY935" s="70"/>
      <c r="EZ935" s="70"/>
      <c r="FA935" s="70"/>
      <c r="FB935" s="70"/>
      <c r="FC935" s="70"/>
      <c r="FD935" s="70"/>
      <c r="FE935" s="70"/>
      <c r="FF935" s="70"/>
      <c r="FG935" s="70"/>
      <c r="FH935" s="70"/>
      <c r="FI935" s="70"/>
      <c r="FJ935" s="70"/>
      <c r="FK935" s="70"/>
      <c r="FL935" s="70"/>
      <c r="FM935" s="70"/>
      <c r="FN935" s="70"/>
      <c r="FO935" s="70"/>
      <c r="FP935" s="70"/>
      <c r="FQ935" s="70"/>
      <c r="FR935" s="70"/>
      <c r="FS935" s="70"/>
      <c r="FT935" s="70"/>
      <c r="FU935" s="70"/>
      <c r="FV935" s="70"/>
      <c r="FW935" s="70"/>
      <c r="FX935" s="70"/>
      <c r="FY935" s="70"/>
      <c r="FZ935" s="70"/>
      <c r="GA935" s="70"/>
      <c r="GB935" s="70"/>
      <c r="GC935" s="70"/>
      <c r="GD935" s="70"/>
      <c r="GE935" s="70"/>
      <c r="GF935" s="70"/>
      <c r="GG935" s="70"/>
      <c r="GH935" s="70"/>
      <c r="GI935" s="70"/>
      <c r="GJ935" s="70"/>
      <c r="GK935" s="70"/>
      <c r="GL935" s="70"/>
      <c r="GM935" s="70"/>
      <c r="GN935" s="70"/>
      <c r="GO935" s="70"/>
      <c r="GP935" s="70"/>
      <c r="GQ935" s="70"/>
      <c r="GR935" s="70"/>
      <c r="GS935" s="70"/>
      <c r="GT935" s="70"/>
      <c r="GU935" s="70"/>
      <c r="GV935" s="70"/>
      <c r="GW935" s="70"/>
      <c r="GX935" s="70"/>
      <c r="GY935" s="70"/>
      <c r="GZ935" s="70"/>
      <c r="HA935" s="70"/>
      <c r="HB935" s="70"/>
      <c r="HC935" s="70"/>
      <c r="HD935" s="70"/>
      <c r="HE935" s="70"/>
      <c r="HF935" s="70"/>
      <c r="HG935" s="70"/>
      <c r="HH935" s="70"/>
      <c r="HI935" s="70"/>
      <c r="HJ935" s="70"/>
      <c r="HK935" s="70"/>
      <c r="HL935" s="70"/>
      <c r="HM935" s="70"/>
      <c r="HN935" s="70"/>
      <c r="HO935" s="70"/>
      <c r="HP935" s="70"/>
      <c r="HQ935" s="70"/>
      <c r="HR935" s="70"/>
      <c r="HS935" s="70"/>
      <c r="HT935" s="70"/>
      <c r="HU935" s="70"/>
      <c r="HV935" s="70"/>
      <c r="HW935" s="70"/>
      <c r="HX935" s="70"/>
      <c r="HY935" s="70"/>
      <c r="HZ935" s="70"/>
      <c r="IA935" s="70"/>
      <c r="IB935" s="70"/>
      <c r="IC935" s="70"/>
      <c r="ID935" s="70"/>
      <c r="IE935" s="70"/>
      <c r="IF935" s="70"/>
      <c r="IG935" s="70"/>
      <c r="IH935" s="70"/>
      <c r="II935" s="70"/>
      <c r="IJ935" s="70"/>
      <c r="IK935" s="70"/>
      <c r="IL935" s="70"/>
      <c r="IM935" s="70"/>
      <c r="IN935" s="70"/>
      <c r="IO935" s="70"/>
      <c r="IP935" s="70"/>
      <c r="IQ935" s="70"/>
      <c r="IR935" s="70"/>
      <c r="IS935" s="70"/>
      <c r="IT935" s="70"/>
      <c r="IU935" s="70"/>
    </row>
    <row r="936" spans="1:255" ht="14.25">
      <c r="A936" s="69" t="s">
        <v>750</v>
      </c>
      <c r="B936" s="69"/>
      <c r="C936" s="66">
        <f t="shared" si="14"/>
        <v>0</v>
      </c>
      <c r="D936" s="69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  <c r="AC936" s="70"/>
      <c r="AD936" s="70"/>
      <c r="AE936" s="70"/>
      <c r="AF936" s="70"/>
      <c r="AG936" s="70"/>
      <c r="AH936" s="70"/>
      <c r="AI936" s="70"/>
      <c r="AJ936" s="70"/>
      <c r="AK936" s="70"/>
      <c r="AL936" s="70"/>
      <c r="AM936" s="70"/>
      <c r="AN936" s="70"/>
      <c r="AO936" s="70"/>
      <c r="AP936" s="70"/>
      <c r="AQ936" s="70"/>
      <c r="AR936" s="70"/>
      <c r="AS936" s="70"/>
      <c r="AT936" s="70"/>
      <c r="AU936" s="70"/>
      <c r="AV936" s="70"/>
      <c r="AW936" s="70"/>
      <c r="AX936" s="70"/>
      <c r="AY936" s="70"/>
      <c r="AZ936" s="70"/>
      <c r="BA936" s="70"/>
      <c r="BB936" s="70"/>
      <c r="BC936" s="70"/>
      <c r="BD936" s="70"/>
      <c r="BE936" s="70"/>
      <c r="BF936" s="70"/>
      <c r="BG936" s="70"/>
      <c r="BH936" s="70"/>
      <c r="BI936" s="70"/>
      <c r="BJ936" s="70"/>
      <c r="BK936" s="70"/>
      <c r="BL936" s="70"/>
      <c r="BM936" s="70"/>
      <c r="BN936" s="70"/>
      <c r="BO936" s="70"/>
      <c r="BP936" s="70"/>
      <c r="BQ936" s="70"/>
      <c r="BR936" s="70"/>
      <c r="BS936" s="70"/>
      <c r="BT936" s="70"/>
      <c r="BU936" s="70"/>
      <c r="BV936" s="70"/>
      <c r="BW936" s="70"/>
      <c r="BX936" s="70"/>
      <c r="BY936" s="70"/>
      <c r="BZ936" s="70"/>
      <c r="CA936" s="70"/>
      <c r="CB936" s="70"/>
      <c r="CC936" s="70"/>
      <c r="CD936" s="70"/>
      <c r="CE936" s="70"/>
      <c r="CF936" s="70"/>
      <c r="CG936" s="70"/>
      <c r="CH936" s="70"/>
      <c r="CI936" s="70"/>
      <c r="CJ936" s="70"/>
      <c r="CK936" s="70"/>
      <c r="CL936" s="70"/>
      <c r="CM936" s="70"/>
      <c r="CN936" s="70"/>
      <c r="CO936" s="70"/>
      <c r="CP936" s="70"/>
      <c r="CQ936" s="70"/>
      <c r="CR936" s="70"/>
      <c r="CS936" s="70"/>
      <c r="CT936" s="70"/>
      <c r="CU936" s="70"/>
      <c r="CV936" s="70"/>
      <c r="CW936" s="70"/>
      <c r="CX936" s="70"/>
      <c r="CY936" s="70"/>
      <c r="CZ936" s="70"/>
      <c r="DA936" s="70"/>
      <c r="DB936" s="70"/>
      <c r="DC936" s="70"/>
      <c r="DD936" s="70"/>
      <c r="DE936" s="70"/>
      <c r="DF936" s="70"/>
      <c r="DG936" s="70"/>
      <c r="DH936" s="70"/>
      <c r="DI936" s="70"/>
      <c r="DJ936" s="70"/>
      <c r="DK936" s="70"/>
      <c r="DL936" s="70"/>
      <c r="DM936" s="70"/>
      <c r="DN936" s="70"/>
      <c r="DO936" s="70"/>
      <c r="DP936" s="70"/>
      <c r="DQ936" s="70"/>
      <c r="DR936" s="70"/>
      <c r="DS936" s="70"/>
      <c r="DT936" s="70"/>
      <c r="DU936" s="70"/>
      <c r="DV936" s="70"/>
      <c r="DW936" s="70"/>
      <c r="DX936" s="70"/>
      <c r="DY936" s="70"/>
      <c r="DZ936" s="70"/>
      <c r="EA936" s="70"/>
      <c r="EB936" s="70"/>
      <c r="EC936" s="70"/>
      <c r="ED936" s="70"/>
      <c r="EE936" s="70"/>
      <c r="EF936" s="70"/>
      <c r="EG936" s="70"/>
      <c r="EH936" s="70"/>
      <c r="EI936" s="70"/>
      <c r="EJ936" s="70"/>
      <c r="EK936" s="70"/>
      <c r="EL936" s="70"/>
      <c r="EM936" s="70"/>
      <c r="EN936" s="70"/>
      <c r="EO936" s="70"/>
      <c r="EP936" s="70"/>
      <c r="EQ936" s="70"/>
      <c r="ER936" s="70"/>
      <c r="ES936" s="70"/>
      <c r="ET936" s="70"/>
      <c r="EU936" s="70"/>
      <c r="EV936" s="70"/>
      <c r="EW936" s="70"/>
      <c r="EX936" s="70"/>
      <c r="EY936" s="70"/>
      <c r="EZ936" s="70"/>
      <c r="FA936" s="70"/>
      <c r="FB936" s="70"/>
      <c r="FC936" s="70"/>
      <c r="FD936" s="70"/>
      <c r="FE936" s="70"/>
      <c r="FF936" s="70"/>
      <c r="FG936" s="70"/>
      <c r="FH936" s="70"/>
      <c r="FI936" s="70"/>
      <c r="FJ936" s="70"/>
      <c r="FK936" s="70"/>
      <c r="FL936" s="70"/>
      <c r="FM936" s="70"/>
      <c r="FN936" s="70"/>
      <c r="FO936" s="70"/>
      <c r="FP936" s="70"/>
      <c r="FQ936" s="70"/>
      <c r="FR936" s="70"/>
      <c r="FS936" s="70"/>
      <c r="FT936" s="70"/>
      <c r="FU936" s="70"/>
      <c r="FV936" s="70"/>
      <c r="FW936" s="70"/>
      <c r="FX936" s="70"/>
      <c r="FY936" s="70"/>
      <c r="FZ936" s="70"/>
      <c r="GA936" s="70"/>
      <c r="GB936" s="70"/>
      <c r="GC936" s="70"/>
      <c r="GD936" s="70"/>
      <c r="GE936" s="70"/>
      <c r="GF936" s="70"/>
      <c r="GG936" s="70"/>
      <c r="GH936" s="70"/>
      <c r="GI936" s="70"/>
      <c r="GJ936" s="70"/>
      <c r="GK936" s="70"/>
      <c r="GL936" s="70"/>
      <c r="GM936" s="70"/>
      <c r="GN936" s="70"/>
      <c r="GO936" s="70"/>
      <c r="GP936" s="70"/>
      <c r="GQ936" s="70"/>
      <c r="GR936" s="70"/>
      <c r="GS936" s="70"/>
      <c r="GT936" s="70"/>
      <c r="GU936" s="70"/>
      <c r="GV936" s="70"/>
      <c r="GW936" s="70"/>
      <c r="GX936" s="70"/>
      <c r="GY936" s="70"/>
      <c r="GZ936" s="70"/>
      <c r="HA936" s="70"/>
      <c r="HB936" s="70"/>
      <c r="HC936" s="70"/>
      <c r="HD936" s="70"/>
      <c r="HE936" s="70"/>
      <c r="HF936" s="70"/>
      <c r="HG936" s="70"/>
      <c r="HH936" s="70"/>
      <c r="HI936" s="70"/>
      <c r="HJ936" s="70"/>
      <c r="HK936" s="70"/>
      <c r="HL936" s="70"/>
      <c r="HM936" s="70"/>
      <c r="HN936" s="70"/>
      <c r="HO936" s="70"/>
      <c r="HP936" s="70"/>
      <c r="HQ936" s="70"/>
      <c r="HR936" s="70"/>
      <c r="HS936" s="70"/>
      <c r="HT936" s="70"/>
      <c r="HU936" s="70"/>
      <c r="HV936" s="70"/>
      <c r="HW936" s="70"/>
      <c r="HX936" s="70"/>
      <c r="HY936" s="70"/>
      <c r="HZ936" s="70"/>
      <c r="IA936" s="70"/>
      <c r="IB936" s="70"/>
      <c r="IC936" s="70"/>
      <c r="ID936" s="70"/>
      <c r="IE936" s="70"/>
      <c r="IF936" s="70"/>
      <c r="IG936" s="70"/>
      <c r="IH936" s="70"/>
      <c r="II936" s="70"/>
      <c r="IJ936" s="70"/>
      <c r="IK936" s="70"/>
      <c r="IL936" s="70"/>
      <c r="IM936" s="70"/>
      <c r="IN936" s="70"/>
      <c r="IO936" s="70"/>
      <c r="IP936" s="70"/>
      <c r="IQ936" s="70"/>
      <c r="IR936" s="70"/>
      <c r="IS936" s="70"/>
      <c r="IT936" s="70"/>
      <c r="IU936" s="70"/>
    </row>
    <row r="937" spans="1:255" ht="14.25">
      <c r="A937" s="69" t="s">
        <v>751</v>
      </c>
      <c r="B937" s="69"/>
      <c r="C937" s="66">
        <f t="shared" si="14"/>
        <v>0</v>
      </c>
      <c r="D937" s="69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  <c r="AC937" s="70"/>
      <c r="AD937" s="70"/>
      <c r="AE937" s="70"/>
      <c r="AF937" s="70"/>
      <c r="AG937" s="70"/>
      <c r="AH937" s="70"/>
      <c r="AI937" s="70"/>
      <c r="AJ937" s="70"/>
      <c r="AK937" s="70"/>
      <c r="AL937" s="70"/>
      <c r="AM937" s="70"/>
      <c r="AN937" s="70"/>
      <c r="AO937" s="70"/>
      <c r="AP937" s="70"/>
      <c r="AQ937" s="70"/>
      <c r="AR937" s="70"/>
      <c r="AS937" s="70"/>
      <c r="AT937" s="70"/>
      <c r="AU937" s="70"/>
      <c r="AV937" s="70"/>
      <c r="AW937" s="70"/>
      <c r="AX937" s="70"/>
      <c r="AY937" s="70"/>
      <c r="AZ937" s="70"/>
      <c r="BA937" s="70"/>
      <c r="BB937" s="70"/>
      <c r="BC937" s="70"/>
      <c r="BD937" s="70"/>
      <c r="BE937" s="70"/>
      <c r="BF937" s="70"/>
      <c r="BG937" s="70"/>
      <c r="BH937" s="70"/>
      <c r="BI937" s="70"/>
      <c r="BJ937" s="70"/>
      <c r="BK937" s="70"/>
      <c r="BL937" s="70"/>
      <c r="BM937" s="70"/>
      <c r="BN937" s="70"/>
      <c r="BO937" s="70"/>
      <c r="BP937" s="70"/>
      <c r="BQ937" s="70"/>
      <c r="BR937" s="70"/>
      <c r="BS937" s="70"/>
      <c r="BT937" s="70"/>
      <c r="BU937" s="70"/>
      <c r="BV937" s="70"/>
      <c r="BW937" s="70"/>
      <c r="BX937" s="70"/>
      <c r="BY937" s="70"/>
      <c r="BZ937" s="70"/>
      <c r="CA937" s="70"/>
      <c r="CB937" s="70"/>
      <c r="CC937" s="70"/>
      <c r="CD937" s="70"/>
      <c r="CE937" s="70"/>
      <c r="CF937" s="70"/>
      <c r="CG937" s="70"/>
      <c r="CH937" s="70"/>
      <c r="CI937" s="70"/>
      <c r="CJ937" s="70"/>
      <c r="CK937" s="70"/>
      <c r="CL937" s="70"/>
      <c r="CM937" s="70"/>
      <c r="CN937" s="70"/>
      <c r="CO937" s="70"/>
      <c r="CP937" s="70"/>
      <c r="CQ937" s="70"/>
      <c r="CR937" s="70"/>
      <c r="CS937" s="70"/>
      <c r="CT937" s="70"/>
      <c r="CU937" s="70"/>
      <c r="CV937" s="70"/>
      <c r="CW937" s="70"/>
      <c r="CX937" s="70"/>
      <c r="CY937" s="70"/>
      <c r="CZ937" s="70"/>
      <c r="DA937" s="70"/>
      <c r="DB937" s="70"/>
      <c r="DC937" s="70"/>
      <c r="DD937" s="70"/>
      <c r="DE937" s="70"/>
      <c r="DF937" s="70"/>
      <c r="DG937" s="70"/>
      <c r="DH937" s="70"/>
      <c r="DI937" s="70"/>
      <c r="DJ937" s="70"/>
      <c r="DK937" s="70"/>
      <c r="DL937" s="70"/>
      <c r="DM937" s="70"/>
      <c r="DN937" s="70"/>
      <c r="DO937" s="70"/>
      <c r="DP937" s="70"/>
      <c r="DQ937" s="70"/>
      <c r="DR937" s="70"/>
      <c r="DS937" s="70"/>
      <c r="DT937" s="70"/>
      <c r="DU937" s="70"/>
      <c r="DV937" s="70"/>
      <c r="DW937" s="70"/>
      <c r="DX937" s="70"/>
      <c r="DY937" s="70"/>
      <c r="DZ937" s="70"/>
      <c r="EA937" s="70"/>
      <c r="EB937" s="70"/>
      <c r="EC937" s="70"/>
      <c r="ED937" s="70"/>
      <c r="EE937" s="70"/>
      <c r="EF937" s="70"/>
      <c r="EG937" s="70"/>
      <c r="EH937" s="70"/>
      <c r="EI937" s="70"/>
      <c r="EJ937" s="70"/>
      <c r="EK937" s="70"/>
      <c r="EL937" s="70"/>
      <c r="EM937" s="70"/>
      <c r="EN937" s="70"/>
      <c r="EO937" s="70"/>
      <c r="EP937" s="70"/>
      <c r="EQ937" s="70"/>
      <c r="ER937" s="70"/>
      <c r="ES937" s="70"/>
      <c r="ET937" s="70"/>
      <c r="EU937" s="70"/>
      <c r="EV937" s="70"/>
      <c r="EW937" s="70"/>
      <c r="EX937" s="70"/>
      <c r="EY937" s="70"/>
      <c r="EZ937" s="70"/>
      <c r="FA937" s="70"/>
      <c r="FB937" s="70"/>
      <c r="FC937" s="70"/>
      <c r="FD937" s="70"/>
      <c r="FE937" s="70"/>
      <c r="FF937" s="70"/>
      <c r="FG937" s="70"/>
      <c r="FH937" s="70"/>
      <c r="FI937" s="70"/>
      <c r="FJ937" s="70"/>
      <c r="FK937" s="70"/>
      <c r="FL937" s="70"/>
      <c r="FM937" s="70"/>
      <c r="FN937" s="70"/>
      <c r="FO937" s="70"/>
      <c r="FP937" s="70"/>
      <c r="FQ937" s="70"/>
      <c r="FR937" s="70"/>
      <c r="FS937" s="70"/>
      <c r="FT937" s="70"/>
      <c r="FU937" s="70"/>
      <c r="FV937" s="70"/>
      <c r="FW937" s="70"/>
      <c r="FX937" s="70"/>
      <c r="FY937" s="70"/>
      <c r="FZ937" s="70"/>
      <c r="GA937" s="70"/>
      <c r="GB937" s="70"/>
      <c r="GC937" s="70"/>
      <c r="GD937" s="70"/>
      <c r="GE937" s="70"/>
      <c r="GF937" s="70"/>
      <c r="GG937" s="70"/>
      <c r="GH937" s="70"/>
      <c r="GI937" s="70"/>
      <c r="GJ937" s="70"/>
      <c r="GK937" s="70"/>
      <c r="GL937" s="70"/>
      <c r="GM937" s="70"/>
      <c r="GN937" s="70"/>
      <c r="GO937" s="70"/>
      <c r="GP937" s="70"/>
      <c r="GQ937" s="70"/>
      <c r="GR937" s="70"/>
      <c r="GS937" s="70"/>
      <c r="GT937" s="70"/>
      <c r="GU937" s="70"/>
      <c r="GV937" s="70"/>
      <c r="GW937" s="70"/>
      <c r="GX937" s="70"/>
      <c r="GY937" s="70"/>
      <c r="GZ937" s="70"/>
      <c r="HA937" s="70"/>
      <c r="HB937" s="70"/>
      <c r="HC937" s="70"/>
      <c r="HD937" s="70"/>
      <c r="HE937" s="70"/>
      <c r="HF937" s="70"/>
      <c r="HG937" s="70"/>
      <c r="HH937" s="70"/>
      <c r="HI937" s="70"/>
      <c r="HJ937" s="70"/>
      <c r="HK937" s="70"/>
      <c r="HL937" s="70"/>
      <c r="HM937" s="70"/>
      <c r="HN937" s="70"/>
      <c r="HO937" s="70"/>
      <c r="HP937" s="70"/>
      <c r="HQ937" s="70"/>
      <c r="HR937" s="70"/>
      <c r="HS937" s="70"/>
      <c r="HT937" s="70"/>
      <c r="HU937" s="70"/>
      <c r="HV937" s="70"/>
      <c r="HW937" s="70"/>
      <c r="HX937" s="70"/>
      <c r="HY937" s="70"/>
      <c r="HZ937" s="70"/>
      <c r="IA937" s="70"/>
      <c r="IB937" s="70"/>
      <c r="IC937" s="70"/>
      <c r="ID937" s="70"/>
      <c r="IE937" s="70"/>
      <c r="IF937" s="70"/>
      <c r="IG937" s="70"/>
      <c r="IH937" s="70"/>
      <c r="II937" s="70"/>
      <c r="IJ937" s="70"/>
      <c r="IK937" s="70"/>
      <c r="IL937" s="70"/>
      <c r="IM937" s="70"/>
      <c r="IN937" s="70"/>
      <c r="IO937" s="70"/>
      <c r="IP937" s="70"/>
      <c r="IQ937" s="70"/>
      <c r="IR937" s="70"/>
      <c r="IS937" s="70"/>
      <c r="IT937" s="70"/>
      <c r="IU937" s="70"/>
    </row>
    <row r="938" spans="1:255" ht="14.25">
      <c r="A938" s="69" t="s">
        <v>752</v>
      </c>
      <c r="B938" s="69"/>
      <c r="C938" s="66">
        <f t="shared" si="14"/>
        <v>0</v>
      </c>
      <c r="D938" s="69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  <c r="AC938" s="70"/>
      <c r="AD938" s="70"/>
      <c r="AE938" s="70"/>
      <c r="AF938" s="70"/>
      <c r="AG938" s="70"/>
      <c r="AH938" s="70"/>
      <c r="AI938" s="70"/>
      <c r="AJ938" s="70"/>
      <c r="AK938" s="70"/>
      <c r="AL938" s="70"/>
      <c r="AM938" s="70"/>
      <c r="AN938" s="70"/>
      <c r="AO938" s="70"/>
      <c r="AP938" s="70"/>
      <c r="AQ938" s="70"/>
      <c r="AR938" s="70"/>
      <c r="AS938" s="70"/>
      <c r="AT938" s="70"/>
      <c r="AU938" s="70"/>
      <c r="AV938" s="70"/>
      <c r="AW938" s="70"/>
      <c r="AX938" s="70"/>
      <c r="AY938" s="70"/>
      <c r="AZ938" s="70"/>
      <c r="BA938" s="70"/>
      <c r="BB938" s="70"/>
      <c r="BC938" s="70"/>
      <c r="BD938" s="70"/>
      <c r="BE938" s="70"/>
      <c r="BF938" s="70"/>
      <c r="BG938" s="70"/>
      <c r="BH938" s="70"/>
      <c r="BI938" s="70"/>
      <c r="BJ938" s="70"/>
      <c r="BK938" s="70"/>
      <c r="BL938" s="70"/>
      <c r="BM938" s="70"/>
      <c r="BN938" s="70"/>
      <c r="BO938" s="70"/>
      <c r="BP938" s="70"/>
      <c r="BQ938" s="70"/>
      <c r="BR938" s="70"/>
      <c r="BS938" s="70"/>
      <c r="BT938" s="70"/>
      <c r="BU938" s="70"/>
      <c r="BV938" s="70"/>
      <c r="BW938" s="70"/>
      <c r="BX938" s="70"/>
      <c r="BY938" s="70"/>
      <c r="BZ938" s="70"/>
      <c r="CA938" s="70"/>
      <c r="CB938" s="70"/>
      <c r="CC938" s="70"/>
      <c r="CD938" s="70"/>
      <c r="CE938" s="70"/>
      <c r="CF938" s="70"/>
      <c r="CG938" s="70"/>
      <c r="CH938" s="70"/>
      <c r="CI938" s="70"/>
      <c r="CJ938" s="70"/>
      <c r="CK938" s="70"/>
      <c r="CL938" s="70"/>
      <c r="CM938" s="70"/>
      <c r="CN938" s="70"/>
      <c r="CO938" s="70"/>
      <c r="CP938" s="70"/>
      <c r="CQ938" s="70"/>
      <c r="CR938" s="70"/>
      <c r="CS938" s="70"/>
      <c r="CT938" s="70"/>
      <c r="CU938" s="70"/>
      <c r="CV938" s="70"/>
      <c r="CW938" s="70"/>
      <c r="CX938" s="70"/>
      <c r="CY938" s="70"/>
      <c r="CZ938" s="70"/>
      <c r="DA938" s="70"/>
      <c r="DB938" s="70"/>
      <c r="DC938" s="70"/>
      <c r="DD938" s="70"/>
      <c r="DE938" s="70"/>
      <c r="DF938" s="70"/>
      <c r="DG938" s="70"/>
      <c r="DH938" s="70"/>
      <c r="DI938" s="70"/>
      <c r="DJ938" s="70"/>
      <c r="DK938" s="70"/>
      <c r="DL938" s="70"/>
      <c r="DM938" s="70"/>
      <c r="DN938" s="70"/>
      <c r="DO938" s="70"/>
      <c r="DP938" s="70"/>
      <c r="DQ938" s="70"/>
      <c r="DR938" s="70"/>
      <c r="DS938" s="70"/>
      <c r="DT938" s="70"/>
      <c r="DU938" s="70"/>
      <c r="DV938" s="70"/>
      <c r="DW938" s="70"/>
      <c r="DX938" s="70"/>
      <c r="DY938" s="70"/>
      <c r="DZ938" s="70"/>
      <c r="EA938" s="70"/>
      <c r="EB938" s="70"/>
      <c r="EC938" s="70"/>
      <c r="ED938" s="70"/>
      <c r="EE938" s="70"/>
      <c r="EF938" s="70"/>
      <c r="EG938" s="70"/>
      <c r="EH938" s="70"/>
      <c r="EI938" s="70"/>
      <c r="EJ938" s="70"/>
      <c r="EK938" s="70"/>
      <c r="EL938" s="70"/>
      <c r="EM938" s="70"/>
      <c r="EN938" s="70"/>
      <c r="EO938" s="70"/>
      <c r="EP938" s="70"/>
      <c r="EQ938" s="70"/>
      <c r="ER938" s="70"/>
      <c r="ES938" s="70"/>
      <c r="ET938" s="70"/>
      <c r="EU938" s="70"/>
      <c r="EV938" s="70"/>
      <c r="EW938" s="70"/>
      <c r="EX938" s="70"/>
      <c r="EY938" s="70"/>
      <c r="EZ938" s="70"/>
      <c r="FA938" s="70"/>
      <c r="FB938" s="70"/>
      <c r="FC938" s="70"/>
      <c r="FD938" s="70"/>
      <c r="FE938" s="70"/>
      <c r="FF938" s="70"/>
      <c r="FG938" s="70"/>
      <c r="FH938" s="70"/>
      <c r="FI938" s="70"/>
      <c r="FJ938" s="70"/>
      <c r="FK938" s="70"/>
      <c r="FL938" s="70"/>
      <c r="FM938" s="70"/>
      <c r="FN938" s="70"/>
      <c r="FO938" s="70"/>
      <c r="FP938" s="70"/>
      <c r="FQ938" s="70"/>
      <c r="FR938" s="70"/>
      <c r="FS938" s="70"/>
      <c r="FT938" s="70"/>
      <c r="FU938" s="70"/>
      <c r="FV938" s="70"/>
      <c r="FW938" s="70"/>
      <c r="FX938" s="70"/>
      <c r="FY938" s="70"/>
      <c r="FZ938" s="70"/>
      <c r="GA938" s="70"/>
      <c r="GB938" s="70"/>
      <c r="GC938" s="70"/>
      <c r="GD938" s="70"/>
      <c r="GE938" s="70"/>
      <c r="GF938" s="70"/>
      <c r="GG938" s="70"/>
      <c r="GH938" s="70"/>
      <c r="GI938" s="70"/>
      <c r="GJ938" s="70"/>
      <c r="GK938" s="70"/>
      <c r="GL938" s="70"/>
      <c r="GM938" s="70"/>
      <c r="GN938" s="70"/>
      <c r="GO938" s="70"/>
      <c r="GP938" s="70"/>
      <c r="GQ938" s="70"/>
      <c r="GR938" s="70"/>
      <c r="GS938" s="70"/>
      <c r="GT938" s="70"/>
      <c r="GU938" s="70"/>
      <c r="GV938" s="70"/>
      <c r="GW938" s="70"/>
      <c r="GX938" s="70"/>
      <c r="GY938" s="70"/>
      <c r="GZ938" s="70"/>
      <c r="HA938" s="70"/>
      <c r="HB938" s="70"/>
      <c r="HC938" s="70"/>
      <c r="HD938" s="70"/>
      <c r="HE938" s="70"/>
      <c r="HF938" s="70"/>
      <c r="HG938" s="70"/>
      <c r="HH938" s="70"/>
      <c r="HI938" s="70"/>
      <c r="HJ938" s="70"/>
      <c r="HK938" s="70"/>
      <c r="HL938" s="70"/>
      <c r="HM938" s="70"/>
      <c r="HN938" s="70"/>
      <c r="HO938" s="70"/>
      <c r="HP938" s="70"/>
      <c r="HQ938" s="70"/>
      <c r="HR938" s="70"/>
      <c r="HS938" s="70"/>
      <c r="HT938" s="70"/>
      <c r="HU938" s="70"/>
      <c r="HV938" s="70"/>
      <c r="HW938" s="70"/>
      <c r="HX938" s="70"/>
      <c r="HY938" s="70"/>
      <c r="HZ938" s="70"/>
      <c r="IA938" s="70"/>
      <c r="IB938" s="70"/>
      <c r="IC938" s="70"/>
      <c r="ID938" s="70"/>
      <c r="IE938" s="70"/>
      <c r="IF938" s="70"/>
      <c r="IG938" s="70"/>
      <c r="IH938" s="70"/>
      <c r="II938" s="70"/>
      <c r="IJ938" s="70"/>
      <c r="IK938" s="70"/>
      <c r="IL938" s="70"/>
      <c r="IM938" s="70"/>
      <c r="IN938" s="70"/>
      <c r="IO938" s="70"/>
      <c r="IP938" s="70"/>
      <c r="IQ938" s="70"/>
      <c r="IR938" s="70"/>
      <c r="IS938" s="70"/>
      <c r="IT938" s="70"/>
      <c r="IU938" s="70"/>
    </row>
    <row r="939" spans="1:255" ht="14.25">
      <c r="A939" s="69" t="s">
        <v>753</v>
      </c>
      <c r="B939" s="73">
        <f>SUM(B940:B948)</f>
        <v>0</v>
      </c>
      <c r="C939" s="66">
        <f t="shared" si="14"/>
        <v>0</v>
      </c>
      <c r="D939" s="69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  <c r="AC939" s="70"/>
      <c r="AD939" s="70"/>
      <c r="AE939" s="70"/>
      <c r="AF939" s="70"/>
      <c r="AG939" s="70"/>
      <c r="AH939" s="70"/>
      <c r="AI939" s="70"/>
      <c r="AJ939" s="70"/>
      <c r="AK939" s="70"/>
      <c r="AL939" s="70"/>
      <c r="AM939" s="70"/>
      <c r="AN939" s="70"/>
      <c r="AO939" s="70"/>
      <c r="AP939" s="70"/>
      <c r="AQ939" s="70"/>
      <c r="AR939" s="70"/>
      <c r="AS939" s="70"/>
      <c r="AT939" s="70"/>
      <c r="AU939" s="70"/>
      <c r="AV939" s="70"/>
      <c r="AW939" s="70"/>
      <c r="AX939" s="70"/>
      <c r="AY939" s="70"/>
      <c r="AZ939" s="70"/>
      <c r="BA939" s="70"/>
      <c r="BB939" s="70"/>
      <c r="BC939" s="70"/>
      <c r="BD939" s="70"/>
      <c r="BE939" s="70"/>
      <c r="BF939" s="70"/>
      <c r="BG939" s="70"/>
      <c r="BH939" s="70"/>
      <c r="BI939" s="70"/>
      <c r="BJ939" s="70"/>
      <c r="BK939" s="70"/>
      <c r="BL939" s="70"/>
      <c r="BM939" s="70"/>
      <c r="BN939" s="70"/>
      <c r="BO939" s="70"/>
      <c r="BP939" s="70"/>
      <c r="BQ939" s="70"/>
      <c r="BR939" s="70"/>
      <c r="BS939" s="70"/>
      <c r="BT939" s="70"/>
      <c r="BU939" s="70"/>
      <c r="BV939" s="70"/>
      <c r="BW939" s="70"/>
      <c r="BX939" s="70"/>
      <c r="BY939" s="70"/>
      <c r="BZ939" s="70"/>
      <c r="CA939" s="70"/>
      <c r="CB939" s="70"/>
      <c r="CC939" s="70"/>
      <c r="CD939" s="70"/>
      <c r="CE939" s="70"/>
      <c r="CF939" s="70"/>
      <c r="CG939" s="70"/>
      <c r="CH939" s="70"/>
      <c r="CI939" s="70"/>
      <c r="CJ939" s="70"/>
      <c r="CK939" s="70"/>
      <c r="CL939" s="70"/>
      <c r="CM939" s="70"/>
      <c r="CN939" s="70"/>
      <c r="CO939" s="70"/>
      <c r="CP939" s="70"/>
      <c r="CQ939" s="70"/>
      <c r="CR939" s="70"/>
      <c r="CS939" s="70"/>
      <c r="CT939" s="70"/>
      <c r="CU939" s="70"/>
      <c r="CV939" s="70"/>
      <c r="CW939" s="70"/>
      <c r="CX939" s="70"/>
      <c r="CY939" s="70"/>
      <c r="CZ939" s="70"/>
      <c r="DA939" s="70"/>
      <c r="DB939" s="70"/>
      <c r="DC939" s="70"/>
      <c r="DD939" s="70"/>
      <c r="DE939" s="70"/>
      <c r="DF939" s="70"/>
      <c r="DG939" s="70"/>
      <c r="DH939" s="70"/>
      <c r="DI939" s="70"/>
      <c r="DJ939" s="70"/>
      <c r="DK939" s="70"/>
      <c r="DL939" s="70"/>
      <c r="DM939" s="70"/>
      <c r="DN939" s="70"/>
      <c r="DO939" s="70"/>
      <c r="DP939" s="70"/>
      <c r="DQ939" s="70"/>
      <c r="DR939" s="70"/>
      <c r="DS939" s="70"/>
      <c r="DT939" s="70"/>
      <c r="DU939" s="70"/>
      <c r="DV939" s="70"/>
      <c r="DW939" s="70"/>
      <c r="DX939" s="70"/>
      <c r="DY939" s="70"/>
      <c r="DZ939" s="70"/>
      <c r="EA939" s="70"/>
      <c r="EB939" s="70"/>
      <c r="EC939" s="70"/>
      <c r="ED939" s="70"/>
      <c r="EE939" s="70"/>
      <c r="EF939" s="70"/>
      <c r="EG939" s="70"/>
      <c r="EH939" s="70"/>
      <c r="EI939" s="70"/>
      <c r="EJ939" s="70"/>
      <c r="EK939" s="70"/>
      <c r="EL939" s="70"/>
      <c r="EM939" s="70"/>
      <c r="EN939" s="70"/>
      <c r="EO939" s="70"/>
      <c r="EP939" s="70"/>
      <c r="EQ939" s="70"/>
      <c r="ER939" s="70"/>
      <c r="ES939" s="70"/>
      <c r="ET939" s="70"/>
      <c r="EU939" s="70"/>
      <c r="EV939" s="70"/>
      <c r="EW939" s="70"/>
      <c r="EX939" s="70"/>
      <c r="EY939" s="70"/>
      <c r="EZ939" s="70"/>
      <c r="FA939" s="70"/>
      <c r="FB939" s="70"/>
      <c r="FC939" s="70"/>
      <c r="FD939" s="70"/>
      <c r="FE939" s="70"/>
      <c r="FF939" s="70"/>
      <c r="FG939" s="70"/>
      <c r="FH939" s="70"/>
      <c r="FI939" s="70"/>
      <c r="FJ939" s="70"/>
      <c r="FK939" s="70"/>
      <c r="FL939" s="70"/>
      <c r="FM939" s="70"/>
      <c r="FN939" s="70"/>
      <c r="FO939" s="70"/>
      <c r="FP939" s="70"/>
      <c r="FQ939" s="70"/>
      <c r="FR939" s="70"/>
      <c r="FS939" s="70"/>
      <c r="FT939" s="70"/>
      <c r="FU939" s="70"/>
      <c r="FV939" s="70"/>
      <c r="FW939" s="70"/>
      <c r="FX939" s="70"/>
      <c r="FY939" s="70"/>
      <c r="FZ939" s="70"/>
      <c r="GA939" s="70"/>
      <c r="GB939" s="70"/>
      <c r="GC939" s="70"/>
      <c r="GD939" s="70"/>
      <c r="GE939" s="70"/>
      <c r="GF939" s="70"/>
      <c r="GG939" s="70"/>
      <c r="GH939" s="70"/>
      <c r="GI939" s="70"/>
      <c r="GJ939" s="70"/>
      <c r="GK939" s="70"/>
      <c r="GL939" s="70"/>
      <c r="GM939" s="70"/>
      <c r="GN939" s="70"/>
      <c r="GO939" s="70"/>
      <c r="GP939" s="70"/>
      <c r="GQ939" s="70"/>
      <c r="GR939" s="70"/>
      <c r="GS939" s="70"/>
      <c r="GT939" s="70"/>
      <c r="GU939" s="70"/>
      <c r="GV939" s="70"/>
      <c r="GW939" s="70"/>
      <c r="GX939" s="70"/>
      <c r="GY939" s="70"/>
      <c r="GZ939" s="70"/>
      <c r="HA939" s="70"/>
      <c r="HB939" s="70"/>
      <c r="HC939" s="70"/>
      <c r="HD939" s="70"/>
      <c r="HE939" s="70"/>
      <c r="HF939" s="70"/>
      <c r="HG939" s="70"/>
      <c r="HH939" s="70"/>
      <c r="HI939" s="70"/>
      <c r="HJ939" s="70"/>
      <c r="HK939" s="70"/>
      <c r="HL939" s="70"/>
      <c r="HM939" s="70"/>
      <c r="HN939" s="70"/>
      <c r="HO939" s="70"/>
      <c r="HP939" s="70"/>
      <c r="HQ939" s="70"/>
      <c r="HR939" s="70"/>
      <c r="HS939" s="70"/>
      <c r="HT939" s="70"/>
      <c r="HU939" s="70"/>
      <c r="HV939" s="70"/>
      <c r="HW939" s="70"/>
      <c r="HX939" s="70"/>
      <c r="HY939" s="70"/>
      <c r="HZ939" s="70"/>
      <c r="IA939" s="70"/>
      <c r="IB939" s="70"/>
      <c r="IC939" s="70"/>
      <c r="ID939" s="70"/>
      <c r="IE939" s="70"/>
      <c r="IF939" s="70"/>
      <c r="IG939" s="70"/>
      <c r="IH939" s="70"/>
      <c r="II939" s="70"/>
      <c r="IJ939" s="70"/>
      <c r="IK939" s="70"/>
      <c r="IL939" s="70"/>
      <c r="IM939" s="70"/>
      <c r="IN939" s="70"/>
      <c r="IO939" s="70"/>
      <c r="IP939" s="70"/>
      <c r="IQ939" s="70"/>
      <c r="IR939" s="70"/>
      <c r="IS939" s="70"/>
      <c r="IT939" s="70"/>
      <c r="IU939" s="70"/>
    </row>
    <row r="940" spans="1:255" ht="14.25">
      <c r="A940" s="69" t="s">
        <v>42</v>
      </c>
      <c r="B940" s="69"/>
      <c r="C940" s="66">
        <f t="shared" si="14"/>
        <v>0</v>
      </c>
      <c r="D940" s="69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  <c r="AC940" s="70"/>
      <c r="AD940" s="70"/>
      <c r="AE940" s="70"/>
      <c r="AF940" s="70"/>
      <c r="AG940" s="70"/>
      <c r="AH940" s="70"/>
      <c r="AI940" s="70"/>
      <c r="AJ940" s="70"/>
      <c r="AK940" s="70"/>
      <c r="AL940" s="70"/>
      <c r="AM940" s="70"/>
      <c r="AN940" s="70"/>
      <c r="AO940" s="70"/>
      <c r="AP940" s="70"/>
      <c r="AQ940" s="70"/>
      <c r="AR940" s="70"/>
      <c r="AS940" s="70"/>
      <c r="AT940" s="70"/>
      <c r="AU940" s="70"/>
      <c r="AV940" s="70"/>
      <c r="AW940" s="70"/>
      <c r="AX940" s="70"/>
      <c r="AY940" s="70"/>
      <c r="AZ940" s="70"/>
      <c r="BA940" s="70"/>
      <c r="BB940" s="70"/>
      <c r="BC940" s="70"/>
      <c r="BD940" s="70"/>
      <c r="BE940" s="70"/>
      <c r="BF940" s="70"/>
      <c r="BG940" s="70"/>
      <c r="BH940" s="70"/>
      <c r="BI940" s="70"/>
      <c r="BJ940" s="70"/>
      <c r="BK940" s="70"/>
      <c r="BL940" s="70"/>
      <c r="BM940" s="70"/>
      <c r="BN940" s="70"/>
      <c r="BO940" s="70"/>
      <c r="BP940" s="70"/>
      <c r="BQ940" s="70"/>
      <c r="BR940" s="70"/>
      <c r="BS940" s="70"/>
      <c r="BT940" s="70"/>
      <c r="BU940" s="70"/>
      <c r="BV940" s="70"/>
      <c r="BW940" s="70"/>
      <c r="BX940" s="70"/>
      <c r="BY940" s="70"/>
      <c r="BZ940" s="70"/>
      <c r="CA940" s="70"/>
      <c r="CB940" s="70"/>
      <c r="CC940" s="70"/>
      <c r="CD940" s="70"/>
      <c r="CE940" s="70"/>
      <c r="CF940" s="70"/>
      <c r="CG940" s="70"/>
      <c r="CH940" s="70"/>
      <c r="CI940" s="70"/>
      <c r="CJ940" s="70"/>
      <c r="CK940" s="70"/>
      <c r="CL940" s="70"/>
      <c r="CM940" s="70"/>
      <c r="CN940" s="70"/>
      <c r="CO940" s="70"/>
      <c r="CP940" s="70"/>
      <c r="CQ940" s="70"/>
      <c r="CR940" s="70"/>
      <c r="CS940" s="70"/>
      <c r="CT940" s="70"/>
      <c r="CU940" s="70"/>
      <c r="CV940" s="70"/>
      <c r="CW940" s="70"/>
      <c r="CX940" s="70"/>
      <c r="CY940" s="70"/>
      <c r="CZ940" s="70"/>
      <c r="DA940" s="70"/>
      <c r="DB940" s="70"/>
      <c r="DC940" s="70"/>
      <c r="DD940" s="70"/>
      <c r="DE940" s="70"/>
      <c r="DF940" s="70"/>
      <c r="DG940" s="70"/>
      <c r="DH940" s="70"/>
      <c r="DI940" s="70"/>
      <c r="DJ940" s="70"/>
      <c r="DK940" s="70"/>
      <c r="DL940" s="70"/>
      <c r="DM940" s="70"/>
      <c r="DN940" s="70"/>
      <c r="DO940" s="70"/>
      <c r="DP940" s="70"/>
      <c r="DQ940" s="70"/>
      <c r="DR940" s="70"/>
      <c r="DS940" s="70"/>
      <c r="DT940" s="70"/>
      <c r="DU940" s="70"/>
      <c r="DV940" s="70"/>
      <c r="DW940" s="70"/>
      <c r="DX940" s="70"/>
      <c r="DY940" s="70"/>
      <c r="DZ940" s="70"/>
      <c r="EA940" s="70"/>
      <c r="EB940" s="70"/>
      <c r="EC940" s="70"/>
      <c r="ED940" s="70"/>
      <c r="EE940" s="70"/>
      <c r="EF940" s="70"/>
      <c r="EG940" s="70"/>
      <c r="EH940" s="70"/>
      <c r="EI940" s="70"/>
      <c r="EJ940" s="70"/>
      <c r="EK940" s="70"/>
      <c r="EL940" s="70"/>
      <c r="EM940" s="70"/>
      <c r="EN940" s="70"/>
      <c r="EO940" s="70"/>
      <c r="EP940" s="70"/>
      <c r="EQ940" s="70"/>
      <c r="ER940" s="70"/>
      <c r="ES940" s="70"/>
      <c r="ET940" s="70"/>
      <c r="EU940" s="70"/>
      <c r="EV940" s="70"/>
      <c r="EW940" s="70"/>
      <c r="EX940" s="70"/>
      <c r="EY940" s="70"/>
      <c r="EZ940" s="70"/>
      <c r="FA940" s="70"/>
      <c r="FB940" s="70"/>
      <c r="FC940" s="70"/>
      <c r="FD940" s="70"/>
      <c r="FE940" s="70"/>
      <c r="FF940" s="70"/>
      <c r="FG940" s="70"/>
      <c r="FH940" s="70"/>
      <c r="FI940" s="70"/>
      <c r="FJ940" s="70"/>
      <c r="FK940" s="70"/>
      <c r="FL940" s="70"/>
      <c r="FM940" s="70"/>
      <c r="FN940" s="70"/>
      <c r="FO940" s="70"/>
      <c r="FP940" s="70"/>
      <c r="FQ940" s="70"/>
      <c r="FR940" s="70"/>
      <c r="FS940" s="70"/>
      <c r="FT940" s="70"/>
      <c r="FU940" s="70"/>
      <c r="FV940" s="70"/>
      <c r="FW940" s="70"/>
      <c r="FX940" s="70"/>
      <c r="FY940" s="70"/>
      <c r="FZ940" s="70"/>
      <c r="GA940" s="70"/>
      <c r="GB940" s="70"/>
      <c r="GC940" s="70"/>
      <c r="GD940" s="70"/>
      <c r="GE940" s="70"/>
      <c r="GF940" s="70"/>
      <c r="GG940" s="70"/>
      <c r="GH940" s="70"/>
      <c r="GI940" s="70"/>
      <c r="GJ940" s="70"/>
      <c r="GK940" s="70"/>
      <c r="GL940" s="70"/>
      <c r="GM940" s="70"/>
      <c r="GN940" s="70"/>
      <c r="GO940" s="70"/>
      <c r="GP940" s="70"/>
      <c r="GQ940" s="70"/>
      <c r="GR940" s="70"/>
      <c r="GS940" s="70"/>
      <c r="GT940" s="70"/>
      <c r="GU940" s="70"/>
      <c r="GV940" s="70"/>
      <c r="GW940" s="70"/>
      <c r="GX940" s="70"/>
      <c r="GY940" s="70"/>
      <c r="GZ940" s="70"/>
      <c r="HA940" s="70"/>
      <c r="HB940" s="70"/>
      <c r="HC940" s="70"/>
      <c r="HD940" s="70"/>
      <c r="HE940" s="70"/>
      <c r="HF940" s="70"/>
      <c r="HG940" s="70"/>
      <c r="HH940" s="70"/>
      <c r="HI940" s="70"/>
      <c r="HJ940" s="70"/>
      <c r="HK940" s="70"/>
      <c r="HL940" s="70"/>
      <c r="HM940" s="70"/>
      <c r="HN940" s="70"/>
      <c r="HO940" s="70"/>
      <c r="HP940" s="70"/>
      <c r="HQ940" s="70"/>
      <c r="HR940" s="70"/>
      <c r="HS940" s="70"/>
      <c r="HT940" s="70"/>
      <c r="HU940" s="70"/>
      <c r="HV940" s="70"/>
      <c r="HW940" s="70"/>
      <c r="HX940" s="70"/>
      <c r="HY940" s="70"/>
      <c r="HZ940" s="70"/>
      <c r="IA940" s="70"/>
      <c r="IB940" s="70"/>
      <c r="IC940" s="70"/>
      <c r="ID940" s="70"/>
      <c r="IE940" s="70"/>
      <c r="IF940" s="70"/>
      <c r="IG940" s="70"/>
      <c r="IH940" s="70"/>
      <c r="II940" s="70"/>
      <c r="IJ940" s="70"/>
      <c r="IK940" s="70"/>
      <c r="IL940" s="70"/>
      <c r="IM940" s="70"/>
      <c r="IN940" s="70"/>
      <c r="IO940" s="70"/>
      <c r="IP940" s="70"/>
      <c r="IQ940" s="70"/>
      <c r="IR940" s="70"/>
      <c r="IS940" s="70"/>
      <c r="IT940" s="70"/>
      <c r="IU940" s="70"/>
    </row>
    <row r="941" spans="1:255" ht="14.25">
      <c r="A941" s="69" t="s">
        <v>43</v>
      </c>
      <c r="B941" s="69"/>
      <c r="C941" s="66">
        <f t="shared" si="14"/>
        <v>0</v>
      </c>
      <c r="D941" s="69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  <c r="AC941" s="70"/>
      <c r="AD941" s="70"/>
      <c r="AE941" s="70"/>
      <c r="AF941" s="70"/>
      <c r="AG941" s="70"/>
      <c r="AH941" s="70"/>
      <c r="AI941" s="70"/>
      <c r="AJ941" s="70"/>
      <c r="AK941" s="70"/>
      <c r="AL941" s="70"/>
      <c r="AM941" s="70"/>
      <c r="AN941" s="70"/>
      <c r="AO941" s="70"/>
      <c r="AP941" s="70"/>
      <c r="AQ941" s="70"/>
      <c r="AR941" s="70"/>
      <c r="AS941" s="70"/>
      <c r="AT941" s="70"/>
      <c r="AU941" s="70"/>
      <c r="AV941" s="70"/>
      <c r="AW941" s="70"/>
      <c r="AX941" s="70"/>
      <c r="AY941" s="70"/>
      <c r="AZ941" s="70"/>
      <c r="BA941" s="70"/>
      <c r="BB941" s="70"/>
      <c r="BC941" s="70"/>
      <c r="BD941" s="70"/>
      <c r="BE941" s="70"/>
      <c r="BF941" s="70"/>
      <c r="BG941" s="70"/>
      <c r="BH941" s="70"/>
      <c r="BI941" s="70"/>
      <c r="BJ941" s="70"/>
      <c r="BK941" s="70"/>
      <c r="BL941" s="70"/>
      <c r="BM941" s="70"/>
      <c r="BN941" s="70"/>
      <c r="BO941" s="70"/>
      <c r="BP941" s="70"/>
      <c r="BQ941" s="70"/>
      <c r="BR941" s="70"/>
      <c r="BS941" s="70"/>
      <c r="BT941" s="70"/>
      <c r="BU941" s="70"/>
      <c r="BV941" s="70"/>
      <c r="BW941" s="70"/>
      <c r="BX941" s="70"/>
      <c r="BY941" s="70"/>
      <c r="BZ941" s="70"/>
      <c r="CA941" s="70"/>
      <c r="CB941" s="70"/>
      <c r="CC941" s="70"/>
      <c r="CD941" s="70"/>
      <c r="CE941" s="70"/>
      <c r="CF941" s="70"/>
      <c r="CG941" s="70"/>
      <c r="CH941" s="70"/>
      <c r="CI941" s="70"/>
      <c r="CJ941" s="70"/>
      <c r="CK941" s="70"/>
      <c r="CL941" s="70"/>
      <c r="CM941" s="70"/>
      <c r="CN941" s="70"/>
      <c r="CO941" s="70"/>
      <c r="CP941" s="70"/>
      <c r="CQ941" s="70"/>
      <c r="CR941" s="70"/>
      <c r="CS941" s="70"/>
      <c r="CT941" s="70"/>
      <c r="CU941" s="70"/>
      <c r="CV941" s="70"/>
      <c r="CW941" s="70"/>
      <c r="CX941" s="70"/>
      <c r="CY941" s="70"/>
      <c r="CZ941" s="70"/>
      <c r="DA941" s="70"/>
      <c r="DB941" s="70"/>
      <c r="DC941" s="70"/>
      <c r="DD941" s="70"/>
      <c r="DE941" s="70"/>
      <c r="DF941" s="70"/>
      <c r="DG941" s="70"/>
      <c r="DH941" s="70"/>
      <c r="DI941" s="70"/>
      <c r="DJ941" s="70"/>
      <c r="DK941" s="70"/>
      <c r="DL941" s="70"/>
      <c r="DM941" s="70"/>
      <c r="DN941" s="70"/>
      <c r="DO941" s="70"/>
      <c r="DP941" s="70"/>
      <c r="DQ941" s="70"/>
      <c r="DR941" s="70"/>
      <c r="DS941" s="70"/>
      <c r="DT941" s="70"/>
      <c r="DU941" s="70"/>
      <c r="DV941" s="70"/>
      <c r="DW941" s="70"/>
      <c r="DX941" s="70"/>
      <c r="DY941" s="70"/>
      <c r="DZ941" s="70"/>
      <c r="EA941" s="70"/>
      <c r="EB941" s="70"/>
      <c r="EC941" s="70"/>
      <c r="ED941" s="70"/>
      <c r="EE941" s="70"/>
      <c r="EF941" s="70"/>
      <c r="EG941" s="70"/>
      <c r="EH941" s="70"/>
      <c r="EI941" s="70"/>
      <c r="EJ941" s="70"/>
      <c r="EK941" s="70"/>
      <c r="EL941" s="70"/>
      <c r="EM941" s="70"/>
      <c r="EN941" s="70"/>
      <c r="EO941" s="70"/>
      <c r="EP941" s="70"/>
      <c r="EQ941" s="70"/>
      <c r="ER941" s="70"/>
      <c r="ES941" s="70"/>
      <c r="ET941" s="70"/>
      <c r="EU941" s="70"/>
      <c r="EV941" s="70"/>
      <c r="EW941" s="70"/>
      <c r="EX941" s="70"/>
      <c r="EY941" s="70"/>
      <c r="EZ941" s="70"/>
      <c r="FA941" s="70"/>
      <c r="FB941" s="70"/>
      <c r="FC941" s="70"/>
      <c r="FD941" s="70"/>
      <c r="FE941" s="70"/>
      <c r="FF941" s="70"/>
      <c r="FG941" s="70"/>
      <c r="FH941" s="70"/>
      <c r="FI941" s="70"/>
      <c r="FJ941" s="70"/>
      <c r="FK941" s="70"/>
      <c r="FL941" s="70"/>
      <c r="FM941" s="70"/>
      <c r="FN941" s="70"/>
      <c r="FO941" s="70"/>
      <c r="FP941" s="70"/>
      <c r="FQ941" s="70"/>
      <c r="FR941" s="70"/>
      <c r="FS941" s="70"/>
      <c r="FT941" s="70"/>
      <c r="FU941" s="70"/>
      <c r="FV941" s="70"/>
      <c r="FW941" s="70"/>
      <c r="FX941" s="70"/>
      <c r="FY941" s="70"/>
      <c r="FZ941" s="70"/>
      <c r="GA941" s="70"/>
      <c r="GB941" s="70"/>
      <c r="GC941" s="70"/>
      <c r="GD941" s="70"/>
      <c r="GE941" s="70"/>
      <c r="GF941" s="70"/>
      <c r="GG941" s="70"/>
      <c r="GH941" s="70"/>
      <c r="GI941" s="70"/>
      <c r="GJ941" s="70"/>
      <c r="GK941" s="70"/>
      <c r="GL941" s="70"/>
      <c r="GM941" s="70"/>
      <c r="GN941" s="70"/>
      <c r="GO941" s="70"/>
      <c r="GP941" s="70"/>
      <c r="GQ941" s="70"/>
      <c r="GR941" s="70"/>
      <c r="GS941" s="70"/>
      <c r="GT941" s="70"/>
      <c r="GU941" s="70"/>
      <c r="GV941" s="70"/>
      <c r="GW941" s="70"/>
      <c r="GX941" s="70"/>
      <c r="GY941" s="70"/>
      <c r="GZ941" s="70"/>
      <c r="HA941" s="70"/>
      <c r="HB941" s="70"/>
      <c r="HC941" s="70"/>
      <c r="HD941" s="70"/>
      <c r="HE941" s="70"/>
      <c r="HF941" s="70"/>
      <c r="HG941" s="70"/>
      <c r="HH941" s="70"/>
      <c r="HI941" s="70"/>
      <c r="HJ941" s="70"/>
      <c r="HK941" s="70"/>
      <c r="HL941" s="70"/>
      <c r="HM941" s="70"/>
      <c r="HN941" s="70"/>
      <c r="HO941" s="70"/>
      <c r="HP941" s="70"/>
      <c r="HQ941" s="70"/>
      <c r="HR941" s="70"/>
      <c r="HS941" s="70"/>
      <c r="HT941" s="70"/>
      <c r="HU941" s="70"/>
      <c r="HV941" s="70"/>
      <c r="HW941" s="70"/>
      <c r="HX941" s="70"/>
      <c r="HY941" s="70"/>
      <c r="HZ941" s="70"/>
      <c r="IA941" s="70"/>
      <c r="IB941" s="70"/>
      <c r="IC941" s="70"/>
      <c r="ID941" s="70"/>
      <c r="IE941" s="70"/>
      <c r="IF941" s="70"/>
      <c r="IG941" s="70"/>
      <c r="IH941" s="70"/>
      <c r="II941" s="70"/>
      <c r="IJ941" s="70"/>
      <c r="IK941" s="70"/>
      <c r="IL941" s="70"/>
      <c r="IM941" s="70"/>
      <c r="IN941" s="70"/>
      <c r="IO941" s="70"/>
      <c r="IP941" s="70"/>
      <c r="IQ941" s="70"/>
      <c r="IR941" s="70"/>
      <c r="IS941" s="70"/>
      <c r="IT941" s="70"/>
      <c r="IU941" s="70"/>
    </row>
    <row r="942" spans="1:255" ht="14.25">
      <c r="A942" s="69" t="s">
        <v>44</v>
      </c>
      <c r="B942" s="69"/>
      <c r="C942" s="66">
        <f t="shared" si="14"/>
        <v>0</v>
      </c>
      <c r="D942" s="69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  <c r="AC942" s="70"/>
      <c r="AD942" s="70"/>
      <c r="AE942" s="70"/>
      <c r="AF942" s="70"/>
      <c r="AG942" s="70"/>
      <c r="AH942" s="70"/>
      <c r="AI942" s="70"/>
      <c r="AJ942" s="70"/>
      <c r="AK942" s="70"/>
      <c r="AL942" s="70"/>
      <c r="AM942" s="70"/>
      <c r="AN942" s="70"/>
      <c r="AO942" s="70"/>
      <c r="AP942" s="70"/>
      <c r="AQ942" s="70"/>
      <c r="AR942" s="70"/>
      <c r="AS942" s="70"/>
      <c r="AT942" s="70"/>
      <c r="AU942" s="70"/>
      <c r="AV942" s="70"/>
      <c r="AW942" s="70"/>
      <c r="AX942" s="70"/>
      <c r="AY942" s="70"/>
      <c r="AZ942" s="70"/>
      <c r="BA942" s="70"/>
      <c r="BB942" s="70"/>
      <c r="BC942" s="70"/>
      <c r="BD942" s="70"/>
      <c r="BE942" s="70"/>
      <c r="BF942" s="70"/>
      <c r="BG942" s="70"/>
      <c r="BH942" s="70"/>
      <c r="BI942" s="70"/>
      <c r="BJ942" s="70"/>
      <c r="BK942" s="70"/>
      <c r="BL942" s="70"/>
      <c r="BM942" s="70"/>
      <c r="BN942" s="70"/>
      <c r="BO942" s="70"/>
      <c r="BP942" s="70"/>
      <c r="BQ942" s="70"/>
      <c r="BR942" s="70"/>
      <c r="BS942" s="70"/>
      <c r="BT942" s="70"/>
      <c r="BU942" s="70"/>
      <c r="BV942" s="70"/>
      <c r="BW942" s="70"/>
      <c r="BX942" s="70"/>
      <c r="BY942" s="70"/>
      <c r="BZ942" s="70"/>
      <c r="CA942" s="70"/>
      <c r="CB942" s="70"/>
      <c r="CC942" s="70"/>
      <c r="CD942" s="70"/>
      <c r="CE942" s="70"/>
      <c r="CF942" s="70"/>
      <c r="CG942" s="70"/>
      <c r="CH942" s="70"/>
      <c r="CI942" s="70"/>
      <c r="CJ942" s="70"/>
      <c r="CK942" s="70"/>
      <c r="CL942" s="70"/>
      <c r="CM942" s="70"/>
      <c r="CN942" s="70"/>
      <c r="CO942" s="70"/>
      <c r="CP942" s="70"/>
      <c r="CQ942" s="70"/>
      <c r="CR942" s="70"/>
      <c r="CS942" s="70"/>
      <c r="CT942" s="70"/>
      <c r="CU942" s="70"/>
      <c r="CV942" s="70"/>
      <c r="CW942" s="70"/>
      <c r="CX942" s="70"/>
      <c r="CY942" s="70"/>
      <c r="CZ942" s="70"/>
      <c r="DA942" s="70"/>
      <c r="DB942" s="70"/>
      <c r="DC942" s="70"/>
      <c r="DD942" s="70"/>
      <c r="DE942" s="70"/>
      <c r="DF942" s="70"/>
      <c r="DG942" s="70"/>
      <c r="DH942" s="70"/>
      <c r="DI942" s="70"/>
      <c r="DJ942" s="70"/>
      <c r="DK942" s="70"/>
      <c r="DL942" s="70"/>
      <c r="DM942" s="70"/>
      <c r="DN942" s="70"/>
      <c r="DO942" s="70"/>
      <c r="DP942" s="70"/>
      <c r="DQ942" s="70"/>
      <c r="DR942" s="70"/>
      <c r="DS942" s="70"/>
      <c r="DT942" s="70"/>
      <c r="DU942" s="70"/>
      <c r="DV942" s="70"/>
      <c r="DW942" s="70"/>
      <c r="DX942" s="70"/>
      <c r="DY942" s="70"/>
      <c r="DZ942" s="70"/>
      <c r="EA942" s="70"/>
      <c r="EB942" s="70"/>
      <c r="EC942" s="70"/>
      <c r="ED942" s="70"/>
      <c r="EE942" s="70"/>
      <c r="EF942" s="70"/>
      <c r="EG942" s="70"/>
      <c r="EH942" s="70"/>
      <c r="EI942" s="70"/>
      <c r="EJ942" s="70"/>
      <c r="EK942" s="70"/>
      <c r="EL942" s="70"/>
      <c r="EM942" s="70"/>
      <c r="EN942" s="70"/>
      <c r="EO942" s="70"/>
      <c r="EP942" s="70"/>
      <c r="EQ942" s="70"/>
      <c r="ER942" s="70"/>
      <c r="ES942" s="70"/>
      <c r="ET942" s="70"/>
      <c r="EU942" s="70"/>
      <c r="EV942" s="70"/>
      <c r="EW942" s="70"/>
      <c r="EX942" s="70"/>
      <c r="EY942" s="70"/>
      <c r="EZ942" s="70"/>
      <c r="FA942" s="70"/>
      <c r="FB942" s="70"/>
      <c r="FC942" s="70"/>
      <c r="FD942" s="70"/>
      <c r="FE942" s="70"/>
      <c r="FF942" s="70"/>
      <c r="FG942" s="70"/>
      <c r="FH942" s="70"/>
      <c r="FI942" s="70"/>
      <c r="FJ942" s="70"/>
      <c r="FK942" s="70"/>
      <c r="FL942" s="70"/>
      <c r="FM942" s="70"/>
      <c r="FN942" s="70"/>
      <c r="FO942" s="70"/>
      <c r="FP942" s="70"/>
      <c r="FQ942" s="70"/>
      <c r="FR942" s="70"/>
      <c r="FS942" s="70"/>
      <c r="FT942" s="70"/>
      <c r="FU942" s="70"/>
      <c r="FV942" s="70"/>
      <c r="FW942" s="70"/>
      <c r="FX942" s="70"/>
      <c r="FY942" s="70"/>
      <c r="FZ942" s="70"/>
      <c r="GA942" s="70"/>
      <c r="GB942" s="70"/>
      <c r="GC942" s="70"/>
      <c r="GD942" s="70"/>
      <c r="GE942" s="70"/>
      <c r="GF942" s="70"/>
      <c r="GG942" s="70"/>
      <c r="GH942" s="70"/>
      <c r="GI942" s="70"/>
      <c r="GJ942" s="70"/>
      <c r="GK942" s="70"/>
      <c r="GL942" s="70"/>
      <c r="GM942" s="70"/>
      <c r="GN942" s="70"/>
      <c r="GO942" s="70"/>
      <c r="GP942" s="70"/>
      <c r="GQ942" s="70"/>
      <c r="GR942" s="70"/>
      <c r="GS942" s="70"/>
      <c r="GT942" s="70"/>
      <c r="GU942" s="70"/>
      <c r="GV942" s="70"/>
      <c r="GW942" s="70"/>
      <c r="GX942" s="70"/>
      <c r="GY942" s="70"/>
      <c r="GZ942" s="70"/>
      <c r="HA942" s="70"/>
      <c r="HB942" s="70"/>
      <c r="HC942" s="70"/>
      <c r="HD942" s="70"/>
      <c r="HE942" s="70"/>
      <c r="HF942" s="70"/>
      <c r="HG942" s="70"/>
      <c r="HH942" s="70"/>
      <c r="HI942" s="70"/>
      <c r="HJ942" s="70"/>
      <c r="HK942" s="70"/>
      <c r="HL942" s="70"/>
      <c r="HM942" s="70"/>
      <c r="HN942" s="70"/>
      <c r="HO942" s="70"/>
      <c r="HP942" s="70"/>
      <c r="HQ942" s="70"/>
      <c r="HR942" s="70"/>
      <c r="HS942" s="70"/>
      <c r="HT942" s="70"/>
      <c r="HU942" s="70"/>
      <c r="HV942" s="70"/>
      <c r="HW942" s="70"/>
      <c r="HX942" s="70"/>
      <c r="HY942" s="70"/>
      <c r="HZ942" s="70"/>
      <c r="IA942" s="70"/>
      <c r="IB942" s="70"/>
      <c r="IC942" s="70"/>
      <c r="ID942" s="70"/>
      <c r="IE942" s="70"/>
      <c r="IF942" s="70"/>
      <c r="IG942" s="70"/>
      <c r="IH942" s="70"/>
      <c r="II942" s="70"/>
      <c r="IJ942" s="70"/>
      <c r="IK942" s="70"/>
      <c r="IL942" s="70"/>
      <c r="IM942" s="70"/>
      <c r="IN942" s="70"/>
      <c r="IO942" s="70"/>
      <c r="IP942" s="70"/>
      <c r="IQ942" s="70"/>
      <c r="IR942" s="70"/>
      <c r="IS942" s="70"/>
      <c r="IT942" s="70"/>
      <c r="IU942" s="70"/>
    </row>
    <row r="943" spans="1:255" ht="14.25">
      <c r="A943" s="69" t="s">
        <v>754</v>
      </c>
      <c r="B943" s="69"/>
      <c r="C943" s="66">
        <f t="shared" si="14"/>
        <v>0</v>
      </c>
      <c r="D943" s="69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  <c r="AC943" s="70"/>
      <c r="AD943" s="70"/>
      <c r="AE943" s="70"/>
      <c r="AF943" s="70"/>
      <c r="AG943" s="70"/>
      <c r="AH943" s="70"/>
      <c r="AI943" s="70"/>
      <c r="AJ943" s="70"/>
      <c r="AK943" s="70"/>
      <c r="AL943" s="70"/>
      <c r="AM943" s="70"/>
      <c r="AN943" s="70"/>
      <c r="AO943" s="70"/>
      <c r="AP943" s="70"/>
      <c r="AQ943" s="70"/>
      <c r="AR943" s="70"/>
      <c r="AS943" s="70"/>
      <c r="AT943" s="70"/>
      <c r="AU943" s="70"/>
      <c r="AV943" s="70"/>
      <c r="AW943" s="70"/>
      <c r="AX943" s="70"/>
      <c r="AY943" s="70"/>
      <c r="AZ943" s="70"/>
      <c r="BA943" s="70"/>
      <c r="BB943" s="70"/>
      <c r="BC943" s="70"/>
      <c r="BD943" s="70"/>
      <c r="BE943" s="70"/>
      <c r="BF943" s="70"/>
      <c r="BG943" s="70"/>
      <c r="BH943" s="70"/>
      <c r="BI943" s="70"/>
      <c r="BJ943" s="70"/>
      <c r="BK943" s="70"/>
      <c r="BL943" s="70"/>
      <c r="BM943" s="70"/>
      <c r="BN943" s="70"/>
      <c r="BO943" s="70"/>
      <c r="BP943" s="70"/>
      <c r="BQ943" s="70"/>
      <c r="BR943" s="70"/>
      <c r="BS943" s="70"/>
      <c r="BT943" s="70"/>
      <c r="BU943" s="70"/>
      <c r="BV943" s="70"/>
      <c r="BW943" s="70"/>
      <c r="BX943" s="70"/>
      <c r="BY943" s="70"/>
      <c r="BZ943" s="70"/>
      <c r="CA943" s="70"/>
      <c r="CB943" s="70"/>
      <c r="CC943" s="70"/>
      <c r="CD943" s="70"/>
      <c r="CE943" s="70"/>
      <c r="CF943" s="70"/>
      <c r="CG943" s="70"/>
      <c r="CH943" s="70"/>
      <c r="CI943" s="70"/>
      <c r="CJ943" s="70"/>
      <c r="CK943" s="70"/>
      <c r="CL943" s="70"/>
      <c r="CM943" s="70"/>
      <c r="CN943" s="70"/>
      <c r="CO943" s="70"/>
      <c r="CP943" s="70"/>
      <c r="CQ943" s="70"/>
      <c r="CR943" s="70"/>
      <c r="CS943" s="70"/>
      <c r="CT943" s="70"/>
      <c r="CU943" s="70"/>
      <c r="CV943" s="70"/>
      <c r="CW943" s="70"/>
      <c r="CX943" s="70"/>
      <c r="CY943" s="70"/>
      <c r="CZ943" s="70"/>
      <c r="DA943" s="70"/>
      <c r="DB943" s="70"/>
      <c r="DC943" s="70"/>
      <c r="DD943" s="70"/>
      <c r="DE943" s="70"/>
      <c r="DF943" s="70"/>
      <c r="DG943" s="70"/>
      <c r="DH943" s="70"/>
      <c r="DI943" s="70"/>
      <c r="DJ943" s="70"/>
      <c r="DK943" s="70"/>
      <c r="DL943" s="70"/>
      <c r="DM943" s="70"/>
      <c r="DN943" s="70"/>
      <c r="DO943" s="70"/>
      <c r="DP943" s="70"/>
      <c r="DQ943" s="70"/>
      <c r="DR943" s="70"/>
      <c r="DS943" s="70"/>
      <c r="DT943" s="70"/>
      <c r="DU943" s="70"/>
      <c r="DV943" s="70"/>
      <c r="DW943" s="70"/>
      <c r="DX943" s="70"/>
      <c r="DY943" s="70"/>
      <c r="DZ943" s="70"/>
      <c r="EA943" s="70"/>
      <c r="EB943" s="70"/>
      <c r="EC943" s="70"/>
      <c r="ED943" s="70"/>
      <c r="EE943" s="70"/>
      <c r="EF943" s="70"/>
      <c r="EG943" s="70"/>
      <c r="EH943" s="70"/>
      <c r="EI943" s="70"/>
      <c r="EJ943" s="70"/>
      <c r="EK943" s="70"/>
      <c r="EL943" s="70"/>
      <c r="EM943" s="70"/>
      <c r="EN943" s="70"/>
      <c r="EO943" s="70"/>
      <c r="EP943" s="70"/>
      <c r="EQ943" s="70"/>
      <c r="ER943" s="70"/>
      <c r="ES943" s="70"/>
      <c r="ET943" s="70"/>
      <c r="EU943" s="70"/>
      <c r="EV943" s="70"/>
      <c r="EW943" s="70"/>
      <c r="EX943" s="70"/>
      <c r="EY943" s="70"/>
      <c r="EZ943" s="70"/>
      <c r="FA943" s="70"/>
      <c r="FB943" s="70"/>
      <c r="FC943" s="70"/>
      <c r="FD943" s="70"/>
      <c r="FE943" s="70"/>
      <c r="FF943" s="70"/>
      <c r="FG943" s="70"/>
      <c r="FH943" s="70"/>
      <c r="FI943" s="70"/>
      <c r="FJ943" s="70"/>
      <c r="FK943" s="70"/>
      <c r="FL943" s="70"/>
      <c r="FM943" s="70"/>
      <c r="FN943" s="70"/>
      <c r="FO943" s="70"/>
      <c r="FP943" s="70"/>
      <c r="FQ943" s="70"/>
      <c r="FR943" s="70"/>
      <c r="FS943" s="70"/>
      <c r="FT943" s="70"/>
      <c r="FU943" s="70"/>
      <c r="FV943" s="70"/>
      <c r="FW943" s="70"/>
      <c r="FX943" s="70"/>
      <c r="FY943" s="70"/>
      <c r="FZ943" s="70"/>
      <c r="GA943" s="70"/>
      <c r="GB943" s="70"/>
      <c r="GC943" s="70"/>
      <c r="GD943" s="70"/>
      <c r="GE943" s="70"/>
      <c r="GF943" s="70"/>
      <c r="GG943" s="70"/>
      <c r="GH943" s="70"/>
      <c r="GI943" s="70"/>
      <c r="GJ943" s="70"/>
      <c r="GK943" s="70"/>
      <c r="GL943" s="70"/>
      <c r="GM943" s="70"/>
      <c r="GN943" s="70"/>
      <c r="GO943" s="70"/>
      <c r="GP943" s="70"/>
      <c r="GQ943" s="70"/>
      <c r="GR943" s="70"/>
      <c r="GS943" s="70"/>
      <c r="GT943" s="70"/>
      <c r="GU943" s="70"/>
      <c r="GV943" s="70"/>
      <c r="GW943" s="70"/>
      <c r="GX943" s="70"/>
      <c r="GY943" s="70"/>
      <c r="GZ943" s="70"/>
      <c r="HA943" s="70"/>
      <c r="HB943" s="70"/>
      <c r="HC943" s="70"/>
      <c r="HD943" s="70"/>
      <c r="HE943" s="70"/>
      <c r="HF943" s="70"/>
      <c r="HG943" s="70"/>
      <c r="HH943" s="70"/>
      <c r="HI943" s="70"/>
      <c r="HJ943" s="70"/>
      <c r="HK943" s="70"/>
      <c r="HL943" s="70"/>
      <c r="HM943" s="70"/>
      <c r="HN943" s="70"/>
      <c r="HO943" s="70"/>
      <c r="HP943" s="70"/>
      <c r="HQ943" s="70"/>
      <c r="HR943" s="70"/>
      <c r="HS943" s="70"/>
      <c r="HT943" s="70"/>
      <c r="HU943" s="70"/>
      <c r="HV943" s="70"/>
      <c r="HW943" s="70"/>
      <c r="HX943" s="70"/>
      <c r="HY943" s="70"/>
      <c r="HZ943" s="70"/>
      <c r="IA943" s="70"/>
      <c r="IB943" s="70"/>
      <c r="IC943" s="70"/>
      <c r="ID943" s="70"/>
      <c r="IE943" s="70"/>
      <c r="IF943" s="70"/>
      <c r="IG943" s="70"/>
      <c r="IH943" s="70"/>
      <c r="II943" s="70"/>
      <c r="IJ943" s="70"/>
      <c r="IK943" s="70"/>
      <c r="IL943" s="70"/>
      <c r="IM943" s="70"/>
      <c r="IN943" s="70"/>
      <c r="IO943" s="70"/>
      <c r="IP943" s="70"/>
      <c r="IQ943" s="70"/>
      <c r="IR943" s="70"/>
      <c r="IS943" s="70"/>
      <c r="IT943" s="70"/>
      <c r="IU943" s="70"/>
    </row>
    <row r="944" spans="1:255" ht="14.25">
      <c r="A944" s="69" t="s">
        <v>755</v>
      </c>
      <c r="B944" s="69"/>
      <c r="C944" s="66">
        <f t="shared" si="14"/>
        <v>0</v>
      </c>
      <c r="D944" s="69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  <c r="AC944" s="70"/>
      <c r="AD944" s="70"/>
      <c r="AE944" s="70"/>
      <c r="AF944" s="70"/>
      <c r="AG944" s="70"/>
      <c r="AH944" s="70"/>
      <c r="AI944" s="70"/>
      <c r="AJ944" s="70"/>
      <c r="AK944" s="70"/>
      <c r="AL944" s="70"/>
      <c r="AM944" s="70"/>
      <c r="AN944" s="70"/>
      <c r="AO944" s="70"/>
      <c r="AP944" s="70"/>
      <c r="AQ944" s="70"/>
      <c r="AR944" s="70"/>
      <c r="AS944" s="70"/>
      <c r="AT944" s="70"/>
      <c r="AU944" s="70"/>
      <c r="AV944" s="70"/>
      <c r="AW944" s="70"/>
      <c r="AX944" s="70"/>
      <c r="AY944" s="70"/>
      <c r="AZ944" s="70"/>
      <c r="BA944" s="70"/>
      <c r="BB944" s="70"/>
      <c r="BC944" s="70"/>
      <c r="BD944" s="70"/>
      <c r="BE944" s="70"/>
      <c r="BF944" s="70"/>
      <c r="BG944" s="70"/>
      <c r="BH944" s="70"/>
      <c r="BI944" s="70"/>
      <c r="BJ944" s="70"/>
      <c r="BK944" s="70"/>
      <c r="BL944" s="70"/>
      <c r="BM944" s="70"/>
      <c r="BN944" s="70"/>
      <c r="BO944" s="70"/>
      <c r="BP944" s="70"/>
      <c r="BQ944" s="70"/>
      <c r="BR944" s="70"/>
      <c r="BS944" s="70"/>
      <c r="BT944" s="70"/>
      <c r="BU944" s="70"/>
      <c r="BV944" s="70"/>
      <c r="BW944" s="70"/>
      <c r="BX944" s="70"/>
      <c r="BY944" s="70"/>
      <c r="BZ944" s="70"/>
      <c r="CA944" s="70"/>
      <c r="CB944" s="70"/>
      <c r="CC944" s="70"/>
      <c r="CD944" s="70"/>
      <c r="CE944" s="70"/>
      <c r="CF944" s="70"/>
      <c r="CG944" s="70"/>
      <c r="CH944" s="70"/>
      <c r="CI944" s="70"/>
      <c r="CJ944" s="70"/>
      <c r="CK944" s="70"/>
      <c r="CL944" s="70"/>
      <c r="CM944" s="70"/>
      <c r="CN944" s="70"/>
      <c r="CO944" s="70"/>
      <c r="CP944" s="70"/>
      <c r="CQ944" s="70"/>
      <c r="CR944" s="70"/>
      <c r="CS944" s="70"/>
      <c r="CT944" s="70"/>
      <c r="CU944" s="70"/>
      <c r="CV944" s="70"/>
      <c r="CW944" s="70"/>
      <c r="CX944" s="70"/>
      <c r="CY944" s="70"/>
      <c r="CZ944" s="70"/>
      <c r="DA944" s="70"/>
      <c r="DB944" s="70"/>
      <c r="DC944" s="70"/>
      <c r="DD944" s="70"/>
      <c r="DE944" s="70"/>
      <c r="DF944" s="70"/>
      <c r="DG944" s="70"/>
      <c r="DH944" s="70"/>
      <c r="DI944" s="70"/>
      <c r="DJ944" s="70"/>
      <c r="DK944" s="70"/>
      <c r="DL944" s="70"/>
      <c r="DM944" s="70"/>
      <c r="DN944" s="70"/>
      <c r="DO944" s="70"/>
      <c r="DP944" s="70"/>
      <c r="DQ944" s="70"/>
      <c r="DR944" s="70"/>
      <c r="DS944" s="70"/>
      <c r="DT944" s="70"/>
      <c r="DU944" s="70"/>
      <c r="DV944" s="70"/>
      <c r="DW944" s="70"/>
      <c r="DX944" s="70"/>
      <c r="DY944" s="70"/>
      <c r="DZ944" s="70"/>
      <c r="EA944" s="70"/>
      <c r="EB944" s="70"/>
      <c r="EC944" s="70"/>
      <c r="ED944" s="70"/>
      <c r="EE944" s="70"/>
      <c r="EF944" s="70"/>
      <c r="EG944" s="70"/>
      <c r="EH944" s="70"/>
      <c r="EI944" s="70"/>
      <c r="EJ944" s="70"/>
      <c r="EK944" s="70"/>
      <c r="EL944" s="70"/>
      <c r="EM944" s="70"/>
      <c r="EN944" s="70"/>
      <c r="EO944" s="70"/>
      <c r="EP944" s="70"/>
      <c r="EQ944" s="70"/>
      <c r="ER944" s="70"/>
      <c r="ES944" s="70"/>
      <c r="ET944" s="70"/>
      <c r="EU944" s="70"/>
      <c r="EV944" s="70"/>
      <c r="EW944" s="70"/>
      <c r="EX944" s="70"/>
      <c r="EY944" s="70"/>
      <c r="EZ944" s="70"/>
      <c r="FA944" s="70"/>
      <c r="FB944" s="70"/>
      <c r="FC944" s="70"/>
      <c r="FD944" s="70"/>
      <c r="FE944" s="70"/>
      <c r="FF944" s="70"/>
      <c r="FG944" s="70"/>
      <c r="FH944" s="70"/>
      <c r="FI944" s="70"/>
      <c r="FJ944" s="70"/>
      <c r="FK944" s="70"/>
      <c r="FL944" s="70"/>
      <c r="FM944" s="70"/>
      <c r="FN944" s="70"/>
      <c r="FO944" s="70"/>
      <c r="FP944" s="70"/>
      <c r="FQ944" s="70"/>
      <c r="FR944" s="70"/>
      <c r="FS944" s="70"/>
      <c r="FT944" s="70"/>
      <c r="FU944" s="70"/>
      <c r="FV944" s="70"/>
      <c r="FW944" s="70"/>
      <c r="FX944" s="70"/>
      <c r="FY944" s="70"/>
      <c r="FZ944" s="70"/>
      <c r="GA944" s="70"/>
      <c r="GB944" s="70"/>
      <c r="GC944" s="70"/>
      <c r="GD944" s="70"/>
      <c r="GE944" s="70"/>
      <c r="GF944" s="70"/>
      <c r="GG944" s="70"/>
      <c r="GH944" s="70"/>
      <c r="GI944" s="70"/>
      <c r="GJ944" s="70"/>
      <c r="GK944" s="70"/>
      <c r="GL944" s="70"/>
      <c r="GM944" s="70"/>
      <c r="GN944" s="70"/>
      <c r="GO944" s="70"/>
      <c r="GP944" s="70"/>
      <c r="GQ944" s="70"/>
      <c r="GR944" s="70"/>
      <c r="GS944" s="70"/>
      <c r="GT944" s="70"/>
      <c r="GU944" s="70"/>
      <c r="GV944" s="70"/>
      <c r="GW944" s="70"/>
      <c r="GX944" s="70"/>
      <c r="GY944" s="70"/>
      <c r="GZ944" s="70"/>
      <c r="HA944" s="70"/>
      <c r="HB944" s="70"/>
      <c r="HC944" s="70"/>
      <c r="HD944" s="70"/>
      <c r="HE944" s="70"/>
      <c r="HF944" s="70"/>
      <c r="HG944" s="70"/>
      <c r="HH944" s="70"/>
      <c r="HI944" s="70"/>
      <c r="HJ944" s="70"/>
      <c r="HK944" s="70"/>
      <c r="HL944" s="70"/>
      <c r="HM944" s="70"/>
      <c r="HN944" s="70"/>
      <c r="HO944" s="70"/>
      <c r="HP944" s="70"/>
      <c r="HQ944" s="70"/>
      <c r="HR944" s="70"/>
      <c r="HS944" s="70"/>
      <c r="HT944" s="70"/>
      <c r="HU944" s="70"/>
      <c r="HV944" s="70"/>
      <c r="HW944" s="70"/>
      <c r="HX944" s="70"/>
      <c r="HY944" s="70"/>
      <c r="HZ944" s="70"/>
      <c r="IA944" s="70"/>
      <c r="IB944" s="70"/>
      <c r="IC944" s="70"/>
      <c r="ID944" s="70"/>
      <c r="IE944" s="70"/>
      <c r="IF944" s="70"/>
      <c r="IG944" s="70"/>
      <c r="IH944" s="70"/>
      <c r="II944" s="70"/>
      <c r="IJ944" s="70"/>
      <c r="IK944" s="70"/>
      <c r="IL944" s="70"/>
      <c r="IM944" s="70"/>
      <c r="IN944" s="70"/>
      <c r="IO944" s="70"/>
      <c r="IP944" s="70"/>
      <c r="IQ944" s="70"/>
      <c r="IR944" s="70"/>
      <c r="IS944" s="70"/>
      <c r="IT944" s="70"/>
      <c r="IU944" s="70"/>
    </row>
    <row r="945" spans="1:255" ht="14.25">
      <c r="A945" s="69" t="s">
        <v>756</v>
      </c>
      <c r="B945" s="69"/>
      <c r="C945" s="66">
        <f t="shared" si="14"/>
        <v>0</v>
      </c>
      <c r="D945" s="69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  <c r="AC945" s="70"/>
      <c r="AD945" s="70"/>
      <c r="AE945" s="70"/>
      <c r="AF945" s="70"/>
      <c r="AG945" s="70"/>
      <c r="AH945" s="70"/>
      <c r="AI945" s="70"/>
      <c r="AJ945" s="70"/>
      <c r="AK945" s="70"/>
      <c r="AL945" s="70"/>
      <c r="AM945" s="70"/>
      <c r="AN945" s="70"/>
      <c r="AO945" s="70"/>
      <c r="AP945" s="70"/>
      <c r="AQ945" s="70"/>
      <c r="AR945" s="70"/>
      <c r="AS945" s="70"/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  <c r="CP945" s="70"/>
      <c r="CQ945" s="70"/>
      <c r="CR945" s="70"/>
      <c r="CS945" s="70"/>
      <c r="CT945" s="70"/>
      <c r="CU945" s="70"/>
      <c r="CV945" s="70"/>
      <c r="CW945" s="70"/>
      <c r="CX945" s="70"/>
      <c r="CY945" s="70"/>
      <c r="CZ945" s="70"/>
      <c r="DA945" s="70"/>
      <c r="DB945" s="70"/>
      <c r="DC945" s="70"/>
      <c r="DD945" s="70"/>
      <c r="DE945" s="70"/>
      <c r="DF945" s="70"/>
      <c r="DG945" s="70"/>
      <c r="DH945" s="70"/>
      <c r="DI945" s="70"/>
      <c r="DJ945" s="70"/>
      <c r="DK945" s="70"/>
      <c r="DL945" s="70"/>
      <c r="DM945" s="70"/>
      <c r="DN945" s="70"/>
      <c r="DO945" s="70"/>
      <c r="DP945" s="70"/>
      <c r="DQ945" s="70"/>
      <c r="DR945" s="70"/>
      <c r="DS945" s="70"/>
      <c r="DT945" s="70"/>
      <c r="DU945" s="70"/>
      <c r="DV945" s="70"/>
      <c r="DW945" s="70"/>
      <c r="DX945" s="70"/>
      <c r="DY945" s="70"/>
      <c r="DZ945" s="70"/>
      <c r="EA945" s="70"/>
      <c r="EB945" s="70"/>
      <c r="EC945" s="70"/>
      <c r="ED945" s="70"/>
      <c r="EE945" s="70"/>
      <c r="EF945" s="70"/>
      <c r="EG945" s="70"/>
      <c r="EH945" s="70"/>
      <c r="EI945" s="70"/>
      <c r="EJ945" s="70"/>
      <c r="EK945" s="70"/>
      <c r="EL945" s="70"/>
      <c r="EM945" s="70"/>
      <c r="EN945" s="70"/>
      <c r="EO945" s="70"/>
      <c r="EP945" s="70"/>
      <c r="EQ945" s="70"/>
      <c r="ER945" s="70"/>
      <c r="ES945" s="70"/>
      <c r="ET945" s="70"/>
      <c r="EU945" s="70"/>
      <c r="EV945" s="70"/>
      <c r="EW945" s="70"/>
      <c r="EX945" s="70"/>
      <c r="EY945" s="70"/>
      <c r="EZ945" s="70"/>
      <c r="FA945" s="70"/>
      <c r="FB945" s="70"/>
      <c r="FC945" s="70"/>
      <c r="FD945" s="70"/>
      <c r="FE945" s="70"/>
      <c r="FF945" s="70"/>
      <c r="FG945" s="70"/>
      <c r="FH945" s="70"/>
      <c r="FI945" s="70"/>
      <c r="FJ945" s="70"/>
      <c r="FK945" s="70"/>
      <c r="FL945" s="70"/>
      <c r="FM945" s="70"/>
      <c r="FN945" s="70"/>
      <c r="FO945" s="70"/>
      <c r="FP945" s="70"/>
      <c r="FQ945" s="70"/>
      <c r="FR945" s="70"/>
      <c r="FS945" s="70"/>
      <c r="FT945" s="70"/>
      <c r="FU945" s="70"/>
      <c r="FV945" s="70"/>
      <c r="FW945" s="70"/>
      <c r="FX945" s="70"/>
      <c r="FY945" s="70"/>
      <c r="FZ945" s="70"/>
      <c r="GA945" s="70"/>
      <c r="GB945" s="70"/>
      <c r="GC945" s="70"/>
      <c r="GD945" s="70"/>
      <c r="GE945" s="70"/>
      <c r="GF945" s="70"/>
      <c r="GG945" s="70"/>
      <c r="GH945" s="70"/>
      <c r="GI945" s="70"/>
      <c r="GJ945" s="70"/>
      <c r="GK945" s="70"/>
      <c r="GL945" s="70"/>
      <c r="GM945" s="70"/>
      <c r="GN945" s="70"/>
      <c r="GO945" s="70"/>
      <c r="GP945" s="70"/>
      <c r="GQ945" s="70"/>
      <c r="GR945" s="70"/>
      <c r="GS945" s="70"/>
      <c r="GT945" s="70"/>
      <c r="GU945" s="70"/>
      <c r="GV945" s="70"/>
      <c r="GW945" s="70"/>
      <c r="GX945" s="70"/>
      <c r="GY945" s="70"/>
      <c r="GZ945" s="70"/>
      <c r="HA945" s="70"/>
      <c r="HB945" s="70"/>
      <c r="HC945" s="70"/>
      <c r="HD945" s="70"/>
      <c r="HE945" s="70"/>
      <c r="HF945" s="70"/>
      <c r="HG945" s="70"/>
      <c r="HH945" s="70"/>
      <c r="HI945" s="70"/>
      <c r="HJ945" s="70"/>
      <c r="HK945" s="70"/>
      <c r="HL945" s="70"/>
      <c r="HM945" s="70"/>
      <c r="HN945" s="70"/>
      <c r="HO945" s="70"/>
      <c r="HP945" s="70"/>
      <c r="HQ945" s="70"/>
      <c r="HR945" s="70"/>
      <c r="HS945" s="70"/>
      <c r="HT945" s="70"/>
      <c r="HU945" s="70"/>
      <c r="HV945" s="70"/>
      <c r="HW945" s="70"/>
      <c r="HX945" s="70"/>
      <c r="HY945" s="70"/>
      <c r="HZ945" s="70"/>
      <c r="IA945" s="70"/>
      <c r="IB945" s="70"/>
      <c r="IC945" s="70"/>
      <c r="ID945" s="70"/>
      <c r="IE945" s="70"/>
      <c r="IF945" s="70"/>
      <c r="IG945" s="70"/>
      <c r="IH945" s="70"/>
      <c r="II945" s="70"/>
      <c r="IJ945" s="70"/>
      <c r="IK945" s="70"/>
      <c r="IL945" s="70"/>
      <c r="IM945" s="70"/>
      <c r="IN945" s="70"/>
      <c r="IO945" s="70"/>
      <c r="IP945" s="70"/>
      <c r="IQ945" s="70"/>
      <c r="IR945" s="70"/>
      <c r="IS945" s="70"/>
      <c r="IT945" s="70"/>
      <c r="IU945" s="70"/>
    </row>
    <row r="946" spans="1:255" ht="14.25">
      <c r="A946" s="69" t="s">
        <v>757</v>
      </c>
      <c r="B946" s="69"/>
      <c r="C946" s="66">
        <f t="shared" si="14"/>
        <v>0</v>
      </c>
      <c r="D946" s="69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  <c r="AC946" s="70"/>
      <c r="AD946" s="70"/>
      <c r="AE946" s="70"/>
      <c r="AF946" s="70"/>
      <c r="AG946" s="70"/>
      <c r="AH946" s="70"/>
      <c r="AI946" s="70"/>
      <c r="AJ946" s="70"/>
      <c r="AK946" s="70"/>
      <c r="AL946" s="70"/>
      <c r="AM946" s="70"/>
      <c r="AN946" s="70"/>
      <c r="AO946" s="70"/>
      <c r="AP946" s="70"/>
      <c r="AQ946" s="70"/>
      <c r="AR946" s="70"/>
      <c r="AS946" s="70"/>
      <c r="AT946" s="70"/>
      <c r="AU946" s="70"/>
      <c r="AV946" s="70"/>
      <c r="AW946" s="70"/>
      <c r="AX946" s="70"/>
      <c r="AY946" s="70"/>
      <c r="AZ946" s="70"/>
      <c r="BA946" s="70"/>
      <c r="BB946" s="70"/>
      <c r="BC946" s="70"/>
      <c r="BD946" s="70"/>
      <c r="BE946" s="70"/>
      <c r="BF946" s="70"/>
      <c r="BG946" s="70"/>
      <c r="BH946" s="70"/>
      <c r="BI946" s="70"/>
      <c r="BJ946" s="70"/>
      <c r="BK946" s="70"/>
      <c r="BL946" s="70"/>
      <c r="BM946" s="70"/>
      <c r="BN946" s="70"/>
      <c r="BO946" s="70"/>
      <c r="BP946" s="70"/>
      <c r="BQ946" s="70"/>
      <c r="BR946" s="70"/>
      <c r="BS946" s="70"/>
      <c r="BT946" s="70"/>
      <c r="BU946" s="70"/>
      <c r="BV946" s="70"/>
      <c r="BW946" s="70"/>
      <c r="BX946" s="70"/>
      <c r="BY946" s="70"/>
      <c r="BZ946" s="70"/>
      <c r="CA946" s="70"/>
      <c r="CB946" s="70"/>
      <c r="CC946" s="70"/>
      <c r="CD946" s="70"/>
      <c r="CE946" s="70"/>
      <c r="CF946" s="70"/>
      <c r="CG946" s="70"/>
      <c r="CH946" s="70"/>
      <c r="CI946" s="70"/>
      <c r="CJ946" s="70"/>
      <c r="CK946" s="70"/>
      <c r="CL946" s="70"/>
      <c r="CM946" s="70"/>
      <c r="CN946" s="70"/>
      <c r="CO946" s="70"/>
      <c r="CP946" s="70"/>
      <c r="CQ946" s="70"/>
      <c r="CR946" s="70"/>
      <c r="CS946" s="70"/>
      <c r="CT946" s="70"/>
      <c r="CU946" s="70"/>
      <c r="CV946" s="70"/>
      <c r="CW946" s="70"/>
      <c r="CX946" s="70"/>
      <c r="CY946" s="70"/>
      <c r="CZ946" s="70"/>
      <c r="DA946" s="70"/>
      <c r="DB946" s="70"/>
      <c r="DC946" s="70"/>
      <c r="DD946" s="70"/>
      <c r="DE946" s="70"/>
      <c r="DF946" s="70"/>
      <c r="DG946" s="70"/>
      <c r="DH946" s="70"/>
      <c r="DI946" s="70"/>
      <c r="DJ946" s="70"/>
      <c r="DK946" s="70"/>
      <c r="DL946" s="70"/>
      <c r="DM946" s="70"/>
      <c r="DN946" s="70"/>
      <c r="DO946" s="70"/>
      <c r="DP946" s="70"/>
      <c r="DQ946" s="70"/>
      <c r="DR946" s="70"/>
      <c r="DS946" s="70"/>
      <c r="DT946" s="70"/>
      <c r="DU946" s="70"/>
      <c r="DV946" s="70"/>
      <c r="DW946" s="70"/>
      <c r="DX946" s="70"/>
      <c r="DY946" s="70"/>
      <c r="DZ946" s="70"/>
      <c r="EA946" s="70"/>
      <c r="EB946" s="70"/>
      <c r="EC946" s="70"/>
      <c r="ED946" s="70"/>
      <c r="EE946" s="70"/>
      <c r="EF946" s="70"/>
      <c r="EG946" s="70"/>
      <c r="EH946" s="70"/>
      <c r="EI946" s="70"/>
      <c r="EJ946" s="70"/>
      <c r="EK946" s="70"/>
      <c r="EL946" s="70"/>
      <c r="EM946" s="70"/>
      <c r="EN946" s="70"/>
      <c r="EO946" s="70"/>
      <c r="EP946" s="70"/>
      <c r="EQ946" s="70"/>
      <c r="ER946" s="70"/>
      <c r="ES946" s="70"/>
      <c r="ET946" s="70"/>
      <c r="EU946" s="70"/>
      <c r="EV946" s="70"/>
      <c r="EW946" s="70"/>
      <c r="EX946" s="70"/>
      <c r="EY946" s="70"/>
      <c r="EZ946" s="70"/>
      <c r="FA946" s="70"/>
      <c r="FB946" s="70"/>
      <c r="FC946" s="70"/>
      <c r="FD946" s="70"/>
      <c r="FE946" s="70"/>
      <c r="FF946" s="70"/>
      <c r="FG946" s="70"/>
      <c r="FH946" s="70"/>
      <c r="FI946" s="70"/>
      <c r="FJ946" s="70"/>
      <c r="FK946" s="70"/>
      <c r="FL946" s="70"/>
      <c r="FM946" s="70"/>
      <c r="FN946" s="70"/>
      <c r="FO946" s="70"/>
      <c r="FP946" s="70"/>
      <c r="FQ946" s="70"/>
      <c r="FR946" s="70"/>
      <c r="FS946" s="70"/>
      <c r="FT946" s="70"/>
      <c r="FU946" s="70"/>
      <c r="FV946" s="70"/>
      <c r="FW946" s="70"/>
      <c r="FX946" s="70"/>
      <c r="FY946" s="70"/>
      <c r="FZ946" s="70"/>
      <c r="GA946" s="70"/>
      <c r="GB946" s="70"/>
      <c r="GC946" s="70"/>
      <c r="GD946" s="70"/>
      <c r="GE946" s="70"/>
      <c r="GF946" s="70"/>
      <c r="GG946" s="70"/>
      <c r="GH946" s="70"/>
      <c r="GI946" s="70"/>
      <c r="GJ946" s="70"/>
      <c r="GK946" s="70"/>
      <c r="GL946" s="70"/>
      <c r="GM946" s="70"/>
      <c r="GN946" s="70"/>
      <c r="GO946" s="70"/>
      <c r="GP946" s="70"/>
      <c r="GQ946" s="70"/>
      <c r="GR946" s="70"/>
      <c r="GS946" s="70"/>
      <c r="GT946" s="70"/>
      <c r="GU946" s="70"/>
      <c r="GV946" s="70"/>
      <c r="GW946" s="70"/>
      <c r="GX946" s="70"/>
      <c r="GY946" s="70"/>
      <c r="GZ946" s="70"/>
      <c r="HA946" s="70"/>
      <c r="HB946" s="70"/>
      <c r="HC946" s="70"/>
      <c r="HD946" s="70"/>
      <c r="HE946" s="70"/>
      <c r="HF946" s="70"/>
      <c r="HG946" s="70"/>
      <c r="HH946" s="70"/>
      <c r="HI946" s="70"/>
      <c r="HJ946" s="70"/>
      <c r="HK946" s="70"/>
      <c r="HL946" s="70"/>
      <c r="HM946" s="70"/>
      <c r="HN946" s="70"/>
      <c r="HO946" s="70"/>
      <c r="HP946" s="70"/>
      <c r="HQ946" s="70"/>
      <c r="HR946" s="70"/>
      <c r="HS946" s="70"/>
      <c r="HT946" s="70"/>
      <c r="HU946" s="70"/>
      <c r="HV946" s="70"/>
      <c r="HW946" s="70"/>
      <c r="HX946" s="70"/>
      <c r="HY946" s="70"/>
      <c r="HZ946" s="70"/>
      <c r="IA946" s="70"/>
      <c r="IB946" s="70"/>
      <c r="IC946" s="70"/>
      <c r="ID946" s="70"/>
      <c r="IE946" s="70"/>
      <c r="IF946" s="70"/>
      <c r="IG946" s="70"/>
      <c r="IH946" s="70"/>
      <c r="II946" s="70"/>
      <c r="IJ946" s="70"/>
      <c r="IK946" s="70"/>
      <c r="IL946" s="70"/>
      <c r="IM946" s="70"/>
      <c r="IN946" s="70"/>
      <c r="IO946" s="70"/>
      <c r="IP946" s="70"/>
      <c r="IQ946" s="70"/>
      <c r="IR946" s="70"/>
      <c r="IS946" s="70"/>
      <c r="IT946" s="70"/>
      <c r="IU946" s="70"/>
    </row>
    <row r="947" spans="1:255" ht="14.25">
      <c r="A947" s="69" t="s">
        <v>758</v>
      </c>
      <c r="B947" s="69"/>
      <c r="C947" s="66">
        <f t="shared" si="14"/>
        <v>0</v>
      </c>
      <c r="D947" s="69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  <c r="AC947" s="70"/>
      <c r="AD947" s="70"/>
      <c r="AE947" s="70"/>
      <c r="AF947" s="70"/>
      <c r="AG947" s="70"/>
      <c r="AH947" s="70"/>
      <c r="AI947" s="70"/>
      <c r="AJ947" s="70"/>
      <c r="AK947" s="70"/>
      <c r="AL947" s="70"/>
      <c r="AM947" s="70"/>
      <c r="AN947" s="70"/>
      <c r="AO947" s="70"/>
      <c r="AP947" s="70"/>
      <c r="AQ947" s="70"/>
      <c r="AR947" s="70"/>
      <c r="AS947" s="70"/>
      <c r="AT947" s="70"/>
      <c r="AU947" s="70"/>
      <c r="AV947" s="70"/>
      <c r="AW947" s="70"/>
      <c r="AX947" s="70"/>
      <c r="AY947" s="70"/>
      <c r="AZ947" s="70"/>
      <c r="BA947" s="70"/>
      <c r="BB947" s="70"/>
      <c r="BC947" s="70"/>
      <c r="BD947" s="70"/>
      <c r="BE947" s="70"/>
      <c r="BF947" s="70"/>
      <c r="BG947" s="70"/>
      <c r="BH947" s="70"/>
      <c r="BI947" s="70"/>
      <c r="BJ947" s="70"/>
      <c r="BK947" s="70"/>
      <c r="BL947" s="70"/>
      <c r="BM947" s="70"/>
      <c r="BN947" s="70"/>
      <c r="BO947" s="70"/>
      <c r="BP947" s="70"/>
      <c r="BQ947" s="70"/>
      <c r="BR947" s="70"/>
      <c r="BS947" s="70"/>
      <c r="BT947" s="70"/>
      <c r="BU947" s="70"/>
      <c r="BV947" s="70"/>
      <c r="BW947" s="70"/>
      <c r="BX947" s="70"/>
      <c r="BY947" s="70"/>
      <c r="BZ947" s="70"/>
      <c r="CA947" s="70"/>
      <c r="CB947" s="70"/>
      <c r="CC947" s="70"/>
      <c r="CD947" s="70"/>
      <c r="CE947" s="70"/>
      <c r="CF947" s="70"/>
      <c r="CG947" s="70"/>
      <c r="CH947" s="70"/>
      <c r="CI947" s="70"/>
      <c r="CJ947" s="70"/>
      <c r="CK947" s="70"/>
      <c r="CL947" s="70"/>
      <c r="CM947" s="70"/>
      <c r="CN947" s="70"/>
      <c r="CO947" s="70"/>
      <c r="CP947" s="70"/>
      <c r="CQ947" s="70"/>
      <c r="CR947" s="70"/>
      <c r="CS947" s="70"/>
      <c r="CT947" s="70"/>
      <c r="CU947" s="70"/>
      <c r="CV947" s="70"/>
      <c r="CW947" s="70"/>
      <c r="CX947" s="70"/>
      <c r="CY947" s="70"/>
      <c r="CZ947" s="70"/>
      <c r="DA947" s="70"/>
      <c r="DB947" s="70"/>
      <c r="DC947" s="70"/>
      <c r="DD947" s="70"/>
      <c r="DE947" s="70"/>
      <c r="DF947" s="70"/>
      <c r="DG947" s="70"/>
      <c r="DH947" s="70"/>
      <c r="DI947" s="70"/>
      <c r="DJ947" s="70"/>
      <c r="DK947" s="70"/>
      <c r="DL947" s="70"/>
      <c r="DM947" s="70"/>
      <c r="DN947" s="70"/>
      <c r="DO947" s="70"/>
      <c r="DP947" s="70"/>
      <c r="DQ947" s="70"/>
      <c r="DR947" s="70"/>
      <c r="DS947" s="70"/>
      <c r="DT947" s="70"/>
      <c r="DU947" s="70"/>
      <c r="DV947" s="70"/>
      <c r="DW947" s="70"/>
      <c r="DX947" s="70"/>
      <c r="DY947" s="70"/>
      <c r="DZ947" s="70"/>
      <c r="EA947" s="70"/>
      <c r="EB947" s="70"/>
      <c r="EC947" s="70"/>
      <c r="ED947" s="70"/>
      <c r="EE947" s="70"/>
      <c r="EF947" s="70"/>
      <c r="EG947" s="70"/>
      <c r="EH947" s="70"/>
      <c r="EI947" s="70"/>
      <c r="EJ947" s="70"/>
      <c r="EK947" s="70"/>
      <c r="EL947" s="70"/>
      <c r="EM947" s="70"/>
      <c r="EN947" s="70"/>
      <c r="EO947" s="70"/>
      <c r="EP947" s="70"/>
      <c r="EQ947" s="70"/>
      <c r="ER947" s="70"/>
      <c r="ES947" s="70"/>
      <c r="ET947" s="70"/>
      <c r="EU947" s="70"/>
      <c r="EV947" s="70"/>
      <c r="EW947" s="70"/>
      <c r="EX947" s="70"/>
      <c r="EY947" s="70"/>
      <c r="EZ947" s="70"/>
      <c r="FA947" s="70"/>
      <c r="FB947" s="70"/>
      <c r="FC947" s="70"/>
      <c r="FD947" s="70"/>
      <c r="FE947" s="70"/>
      <c r="FF947" s="70"/>
      <c r="FG947" s="70"/>
      <c r="FH947" s="70"/>
      <c r="FI947" s="70"/>
      <c r="FJ947" s="70"/>
      <c r="FK947" s="70"/>
      <c r="FL947" s="70"/>
      <c r="FM947" s="70"/>
      <c r="FN947" s="70"/>
      <c r="FO947" s="70"/>
      <c r="FP947" s="70"/>
      <c r="FQ947" s="70"/>
      <c r="FR947" s="70"/>
      <c r="FS947" s="70"/>
      <c r="FT947" s="70"/>
      <c r="FU947" s="70"/>
      <c r="FV947" s="70"/>
      <c r="FW947" s="70"/>
      <c r="FX947" s="70"/>
      <c r="FY947" s="70"/>
      <c r="FZ947" s="70"/>
      <c r="GA947" s="70"/>
      <c r="GB947" s="70"/>
      <c r="GC947" s="70"/>
      <c r="GD947" s="70"/>
      <c r="GE947" s="70"/>
      <c r="GF947" s="70"/>
      <c r="GG947" s="70"/>
      <c r="GH947" s="70"/>
      <c r="GI947" s="70"/>
      <c r="GJ947" s="70"/>
      <c r="GK947" s="70"/>
      <c r="GL947" s="70"/>
      <c r="GM947" s="70"/>
      <c r="GN947" s="70"/>
      <c r="GO947" s="70"/>
      <c r="GP947" s="70"/>
      <c r="GQ947" s="70"/>
      <c r="GR947" s="70"/>
      <c r="GS947" s="70"/>
      <c r="GT947" s="70"/>
      <c r="GU947" s="70"/>
      <c r="GV947" s="70"/>
      <c r="GW947" s="70"/>
      <c r="GX947" s="70"/>
      <c r="GY947" s="70"/>
      <c r="GZ947" s="70"/>
      <c r="HA947" s="70"/>
      <c r="HB947" s="70"/>
      <c r="HC947" s="70"/>
      <c r="HD947" s="70"/>
      <c r="HE947" s="70"/>
      <c r="HF947" s="70"/>
      <c r="HG947" s="70"/>
      <c r="HH947" s="70"/>
      <c r="HI947" s="70"/>
      <c r="HJ947" s="70"/>
      <c r="HK947" s="70"/>
      <c r="HL947" s="70"/>
      <c r="HM947" s="70"/>
      <c r="HN947" s="70"/>
      <c r="HO947" s="70"/>
      <c r="HP947" s="70"/>
      <c r="HQ947" s="70"/>
      <c r="HR947" s="70"/>
      <c r="HS947" s="70"/>
      <c r="HT947" s="70"/>
      <c r="HU947" s="70"/>
      <c r="HV947" s="70"/>
      <c r="HW947" s="70"/>
      <c r="HX947" s="70"/>
      <c r="HY947" s="70"/>
      <c r="HZ947" s="70"/>
      <c r="IA947" s="70"/>
      <c r="IB947" s="70"/>
      <c r="IC947" s="70"/>
      <c r="ID947" s="70"/>
      <c r="IE947" s="70"/>
      <c r="IF947" s="70"/>
      <c r="IG947" s="70"/>
      <c r="IH947" s="70"/>
      <c r="II947" s="70"/>
      <c r="IJ947" s="70"/>
      <c r="IK947" s="70"/>
      <c r="IL947" s="70"/>
      <c r="IM947" s="70"/>
      <c r="IN947" s="70"/>
      <c r="IO947" s="70"/>
      <c r="IP947" s="70"/>
      <c r="IQ947" s="70"/>
      <c r="IR947" s="70"/>
      <c r="IS947" s="70"/>
      <c r="IT947" s="70"/>
      <c r="IU947" s="70"/>
    </row>
    <row r="948" spans="1:255" ht="14.25">
      <c r="A948" s="69" t="s">
        <v>759</v>
      </c>
      <c r="B948" s="69"/>
      <c r="C948" s="66">
        <f t="shared" si="14"/>
        <v>0</v>
      </c>
      <c r="D948" s="69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  <c r="AC948" s="70"/>
      <c r="AD948" s="70"/>
      <c r="AE948" s="70"/>
      <c r="AF948" s="70"/>
      <c r="AG948" s="70"/>
      <c r="AH948" s="70"/>
      <c r="AI948" s="70"/>
      <c r="AJ948" s="70"/>
      <c r="AK948" s="70"/>
      <c r="AL948" s="70"/>
      <c r="AM948" s="70"/>
      <c r="AN948" s="70"/>
      <c r="AO948" s="70"/>
      <c r="AP948" s="70"/>
      <c r="AQ948" s="70"/>
      <c r="AR948" s="70"/>
      <c r="AS948" s="70"/>
      <c r="AT948" s="70"/>
      <c r="AU948" s="70"/>
      <c r="AV948" s="70"/>
      <c r="AW948" s="70"/>
      <c r="AX948" s="70"/>
      <c r="AY948" s="70"/>
      <c r="AZ948" s="70"/>
      <c r="BA948" s="70"/>
      <c r="BB948" s="70"/>
      <c r="BC948" s="70"/>
      <c r="BD948" s="70"/>
      <c r="BE948" s="70"/>
      <c r="BF948" s="70"/>
      <c r="BG948" s="70"/>
      <c r="BH948" s="70"/>
      <c r="BI948" s="70"/>
      <c r="BJ948" s="70"/>
      <c r="BK948" s="70"/>
      <c r="BL948" s="70"/>
      <c r="BM948" s="70"/>
      <c r="BN948" s="70"/>
      <c r="BO948" s="70"/>
      <c r="BP948" s="70"/>
      <c r="BQ948" s="70"/>
      <c r="BR948" s="70"/>
      <c r="BS948" s="70"/>
      <c r="BT948" s="70"/>
      <c r="BU948" s="70"/>
      <c r="BV948" s="70"/>
      <c r="BW948" s="70"/>
      <c r="BX948" s="70"/>
      <c r="BY948" s="70"/>
      <c r="BZ948" s="70"/>
      <c r="CA948" s="70"/>
      <c r="CB948" s="70"/>
      <c r="CC948" s="70"/>
      <c r="CD948" s="70"/>
      <c r="CE948" s="70"/>
      <c r="CF948" s="70"/>
      <c r="CG948" s="70"/>
      <c r="CH948" s="70"/>
      <c r="CI948" s="70"/>
      <c r="CJ948" s="70"/>
      <c r="CK948" s="70"/>
      <c r="CL948" s="70"/>
      <c r="CM948" s="70"/>
      <c r="CN948" s="70"/>
      <c r="CO948" s="70"/>
      <c r="CP948" s="70"/>
      <c r="CQ948" s="70"/>
      <c r="CR948" s="70"/>
      <c r="CS948" s="70"/>
      <c r="CT948" s="70"/>
      <c r="CU948" s="70"/>
      <c r="CV948" s="70"/>
      <c r="CW948" s="70"/>
      <c r="CX948" s="70"/>
      <c r="CY948" s="70"/>
      <c r="CZ948" s="70"/>
      <c r="DA948" s="70"/>
      <c r="DB948" s="70"/>
      <c r="DC948" s="70"/>
      <c r="DD948" s="70"/>
      <c r="DE948" s="70"/>
      <c r="DF948" s="70"/>
      <c r="DG948" s="70"/>
      <c r="DH948" s="70"/>
      <c r="DI948" s="70"/>
      <c r="DJ948" s="70"/>
      <c r="DK948" s="70"/>
      <c r="DL948" s="70"/>
      <c r="DM948" s="70"/>
      <c r="DN948" s="70"/>
      <c r="DO948" s="70"/>
      <c r="DP948" s="70"/>
      <c r="DQ948" s="70"/>
      <c r="DR948" s="70"/>
      <c r="DS948" s="70"/>
      <c r="DT948" s="70"/>
      <c r="DU948" s="70"/>
      <c r="DV948" s="70"/>
      <c r="DW948" s="70"/>
      <c r="DX948" s="70"/>
      <c r="DY948" s="70"/>
      <c r="DZ948" s="70"/>
      <c r="EA948" s="70"/>
      <c r="EB948" s="70"/>
      <c r="EC948" s="70"/>
      <c r="ED948" s="70"/>
      <c r="EE948" s="70"/>
      <c r="EF948" s="70"/>
      <c r="EG948" s="70"/>
      <c r="EH948" s="70"/>
      <c r="EI948" s="70"/>
      <c r="EJ948" s="70"/>
      <c r="EK948" s="70"/>
      <c r="EL948" s="70"/>
      <c r="EM948" s="70"/>
      <c r="EN948" s="70"/>
      <c r="EO948" s="70"/>
      <c r="EP948" s="70"/>
      <c r="EQ948" s="70"/>
      <c r="ER948" s="70"/>
      <c r="ES948" s="70"/>
      <c r="ET948" s="70"/>
      <c r="EU948" s="70"/>
      <c r="EV948" s="70"/>
      <c r="EW948" s="70"/>
      <c r="EX948" s="70"/>
      <c r="EY948" s="70"/>
      <c r="EZ948" s="70"/>
      <c r="FA948" s="70"/>
      <c r="FB948" s="70"/>
      <c r="FC948" s="70"/>
      <c r="FD948" s="70"/>
      <c r="FE948" s="70"/>
      <c r="FF948" s="70"/>
      <c r="FG948" s="70"/>
      <c r="FH948" s="70"/>
      <c r="FI948" s="70"/>
      <c r="FJ948" s="70"/>
      <c r="FK948" s="70"/>
      <c r="FL948" s="70"/>
      <c r="FM948" s="70"/>
      <c r="FN948" s="70"/>
      <c r="FO948" s="70"/>
      <c r="FP948" s="70"/>
      <c r="FQ948" s="70"/>
      <c r="FR948" s="70"/>
      <c r="FS948" s="70"/>
      <c r="FT948" s="70"/>
      <c r="FU948" s="70"/>
      <c r="FV948" s="70"/>
      <c r="FW948" s="70"/>
      <c r="FX948" s="70"/>
      <c r="FY948" s="70"/>
      <c r="FZ948" s="70"/>
      <c r="GA948" s="70"/>
      <c r="GB948" s="70"/>
      <c r="GC948" s="70"/>
      <c r="GD948" s="70"/>
      <c r="GE948" s="70"/>
      <c r="GF948" s="70"/>
      <c r="GG948" s="70"/>
      <c r="GH948" s="70"/>
      <c r="GI948" s="70"/>
      <c r="GJ948" s="70"/>
      <c r="GK948" s="70"/>
      <c r="GL948" s="70"/>
      <c r="GM948" s="70"/>
      <c r="GN948" s="70"/>
      <c r="GO948" s="70"/>
      <c r="GP948" s="70"/>
      <c r="GQ948" s="70"/>
      <c r="GR948" s="70"/>
      <c r="GS948" s="70"/>
      <c r="GT948" s="70"/>
      <c r="GU948" s="70"/>
      <c r="GV948" s="70"/>
      <c r="GW948" s="70"/>
      <c r="GX948" s="70"/>
      <c r="GY948" s="70"/>
      <c r="GZ948" s="70"/>
      <c r="HA948" s="70"/>
      <c r="HB948" s="70"/>
      <c r="HC948" s="70"/>
      <c r="HD948" s="70"/>
      <c r="HE948" s="70"/>
      <c r="HF948" s="70"/>
      <c r="HG948" s="70"/>
      <c r="HH948" s="70"/>
      <c r="HI948" s="70"/>
      <c r="HJ948" s="70"/>
      <c r="HK948" s="70"/>
      <c r="HL948" s="70"/>
      <c r="HM948" s="70"/>
      <c r="HN948" s="70"/>
      <c r="HO948" s="70"/>
      <c r="HP948" s="70"/>
      <c r="HQ948" s="70"/>
      <c r="HR948" s="70"/>
      <c r="HS948" s="70"/>
      <c r="HT948" s="70"/>
      <c r="HU948" s="70"/>
      <c r="HV948" s="70"/>
      <c r="HW948" s="70"/>
      <c r="HX948" s="70"/>
      <c r="HY948" s="70"/>
      <c r="HZ948" s="70"/>
      <c r="IA948" s="70"/>
      <c r="IB948" s="70"/>
      <c r="IC948" s="70"/>
      <c r="ID948" s="70"/>
      <c r="IE948" s="70"/>
      <c r="IF948" s="70"/>
      <c r="IG948" s="70"/>
      <c r="IH948" s="70"/>
      <c r="II948" s="70"/>
      <c r="IJ948" s="70"/>
      <c r="IK948" s="70"/>
      <c r="IL948" s="70"/>
      <c r="IM948" s="70"/>
      <c r="IN948" s="70"/>
      <c r="IO948" s="70"/>
      <c r="IP948" s="70"/>
      <c r="IQ948" s="70"/>
      <c r="IR948" s="70"/>
      <c r="IS948" s="70"/>
      <c r="IT948" s="70"/>
      <c r="IU948" s="70"/>
    </row>
    <row r="949" spans="1:255" ht="14.25">
      <c r="A949" s="69" t="s">
        <v>760</v>
      </c>
      <c r="B949" s="73">
        <f>SUM(B950:B958)</f>
        <v>0</v>
      </c>
      <c r="C949" s="66">
        <f t="shared" si="14"/>
        <v>0</v>
      </c>
      <c r="D949" s="69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  <c r="AC949" s="70"/>
      <c r="AD949" s="70"/>
      <c r="AE949" s="70"/>
      <c r="AF949" s="70"/>
      <c r="AG949" s="70"/>
      <c r="AH949" s="70"/>
      <c r="AI949" s="70"/>
      <c r="AJ949" s="70"/>
      <c r="AK949" s="70"/>
      <c r="AL949" s="70"/>
      <c r="AM949" s="70"/>
      <c r="AN949" s="70"/>
      <c r="AO949" s="70"/>
      <c r="AP949" s="70"/>
      <c r="AQ949" s="70"/>
      <c r="AR949" s="70"/>
      <c r="AS949" s="70"/>
      <c r="AT949" s="70"/>
      <c r="AU949" s="70"/>
      <c r="AV949" s="70"/>
      <c r="AW949" s="70"/>
      <c r="AX949" s="70"/>
      <c r="AY949" s="70"/>
      <c r="AZ949" s="70"/>
      <c r="BA949" s="70"/>
      <c r="BB949" s="70"/>
      <c r="BC949" s="70"/>
      <c r="BD949" s="70"/>
      <c r="BE949" s="70"/>
      <c r="BF949" s="70"/>
      <c r="BG949" s="70"/>
      <c r="BH949" s="70"/>
      <c r="BI949" s="70"/>
      <c r="BJ949" s="70"/>
      <c r="BK949" s="70"/>
      <c r="BL949" s="70"/>
      <c r="BM949" s="70"/>
      <c r="BN949" s="70"/>
      <c r="BO949" s="70"/>
      <c r="BP949" s="70"/>
      <c r="BQ949" s="70"/>
      <c r="BR949" s="70"/>
      <c r="BS949" s="70"/>
      <c r="BT949" s="70"/>
      <c r="BU949" s="70"/>
      <c r="BV949" s="70"/>
      <c r="BW949" s="70"/>
      <c r="BX949" s="70"/>
      <c r="BY949" s="70"/>
      <c r="BZ949" s="70"/>
      <c r="CA949" s="70"/>
      <c r="CB949" s="70"/>
      <c r="CC949" s="70"/>
      <c r="CD949" s="70"/>
      <c r="CE949" s="70"/>
      <c r="CF949" s="70"/>
      <c r="CG949" s="70"/>
      <c r="CH949" s="70"/>
      <c r="CI949" s="70"/>
      <c r="CJ949" s="70"/>
      <c r="CK949" s="70"/>
      <c r="CL949" s="70"/>
      <c r="CM949" s="70"/>
      <c r="CN949" s="70"/>
      <c r="CO949" s="70"/>
      <c r="CP949" s="70"/>
      <c r="CQ949" s="70"/>
      <c r="CR949" s="70"/>
      <c r="CS949" s="70"/>
      <c r="CT949" s="70"/>
      <c r="CU949" s="70"/>
      <c r="CV949" s="70"/>
      <c r="CW949" s="70"/>
      <c r="CX949" s="70"/>
      <c r="CY949" s="70"/>
      <c r="CZ949" s="70"/>
      <c r="DA949" s="70"/>
      <c r="DB949" s="70"/>
      <c r="DC949" s="70"/>
      <c r="DD949" s="70"/>
      <c r="DE949" s="70"/>
      <c r="DF949" s="70"/>
      <c r="DG949" s="70"/>
      <c r="DH949" s="70"/>
      <c r="DI949" s="70"/>
      <c r="DJ949" s="70"/>
      <c r="DK949" s="70"/>
      <c r="DL949" s="70"/>
      <c r="DM949" s="70"/>
      <c r="DN949" s="70"/>
      <c r="DO949" s="70"/>
      <c r="DP949" s="70"/>
      <c r="DQ949" s="70"/>
      <c r="DR949" s="70"/>
      <c r="DS949" s="70"/>
      <c r="DT949" s="70"/>
      <c r="DU949" s="70"/>
      <c r="DV949" s="70"/>
      <c r="DW949" s="70"/>
      <c r="DX949" s="70"/>
      <c r="DY949" s="70"/>
      <c r="DZ949" s="70"/>
      <c r="EA949" s="70"/>
      <c r="EB949" s="70"/>
      <c r="EC949" s="70"/>
      <c r="ED949" s="70"/>
      <c r="EE949" s="70"/>
      <c r="EF949" s="70"/>
      <c r="EG949" s="70"/>
      <c r="EH949" s="70"/>
      <c r="EI949" s="70"/>
      <c r="EJ949" s="70"/>
      <c r="EK949" s="70"/>
      <c r="EL949" s="70"/>
      <c r="EM949" s="70"/>
      <c r="EN949" s="70"/>
      <c r="EO949" s="70"/>
      <c r="EP949" s="70"/>
      <c r="EQ949" s="70"/>
      <c r="ER949" s="70"/>
      <c r="ES949" s="70"/>
      <c r="ET949" s="70"/>
      <c r="EU949" s="70"/>
      <c r="EV949" s="70"/>
      <c r="EW949" s="70"/>
      <c r="EX949" s="70"/>
      <c r="EY949" s="70"/>
      <c r="EZ949" s="70"/>
      <c r="FA949" s="70"/>
      <c r="FB949" s="70"/>
      <c r="FC949" s="70"/>
      <c r="FD949" s="70"/>
      <c r="FE949" s="70"/>
      <c r="FF949" s="70"/>
      <c r="FG949" s="70"/>
      <c r="FH949" s="70"/>
      <c r="FI949" s="70"/>
      <c r="FJ949" s="70"/>
      <c r="FK949" s="70"/>
      <c r="FL949" s="70"/>
      <c r="FM949" s="70"/>
      <c r="FN949" s="70"/>
      <c r="FO949" s="70"/>
      <c r="FP949" s="70"/>
      <c r="FQ949" s="70"/>
      <c r="FR949" s="70"/>
      <c r="FS949" s="70"/>
      <c r="FT949" s="70"/>
      <c r="FU949" s="70"/>
      <c r="FV949" s="70"/>
      <c r="FW949" s="70"/>
      <c r="FX949" s="70"/>
      <c r="FY949" s="70"/>
      <c r="FZ949" s="70"/>
      <c r="GA949" s="70"/>
      <c r="GB949" s="70"/>
      <c r="GC949" s="70"/>
      <c r="GD949" s="70"/>
      <c r="GE949" s="70"/>
      <c r="GF949" s="70"/>
      <c r="GG949" s="70"/>
      <c r="GH949" s="70"/>
      <c r="GI949" s="70"/>
      <c r="GJ949" s="70"/>
      <c r="GK949" s="70"/>
      <c r="GL949" s="70"/>
      <c r="GM949" s="70"/>
      <c r="GN949" s="70"/>
      <c r="GO949" s="70"/>
      <c r="GP949" s="70"/>
      <c r="GQ949" s="70"/>
      <c r="GR949" s="70"/>
      <c r="GS949" s="70"/>
      <c r="GT949" s="70"/>
      <c r="GU949" s="70"/>
      <c r="GV949" s="70"/>
      <c r="GW949" s="70"/>
      <c r="GX949" s="70"/>
      <c r="GY949" s="70"/>
      <c r="GZ949" s="70"/>
      <c r="HA949" s="70"/>
      <c r="HB949" s="70"/>
      <c r="HC949" s="70"/>
      <c r="HD949" s="70"/>
      <c r="HE949" s="70"/>
      <c r="HF949" s="70"/>
      <c r="HG949" s="70"/>
      <c r="HH949" s="70"/>
      <c r="HI949" s="70"/>
      <c r="HJ949" s="70"/>
      <c r="HK949" s="70"/>
      <c r="HL949" s="70"/>
      <c r="HM949" s="70"/>
      <c r="HN949" s="70"/>
      <c r="HO949" s="70"/>
      <c r="HP949" s="70"/>
      <c r="HQ949" s="70"/>
      <c r="HR949" s="70"/>
      <c r="HS949" s="70"/>
      <c r="HT949" s="70"/>
      <c r="HU949" s="70"/>
      <c r="HV949" s="70"/>
      <c r="HW949" s="70"/>
      <c r="HX949" s="70"/>
      <c r="HY949" s="70"/>
      <c r="HZ949" s="70"/>
      <c r="IA949" s="70"/>
      <c r="IB949" s="70"/>
      <c r="IC949" s="70"/>
      <c r="ID949" s="70"/>
      <c r="IE949" s="70"/>
      <c r="IF949" s="70"/>
      <c r="IG949" s="70"/>
      <c r="IH949" s="70"/>
      <c r="II949" s="70"/>
      <c r="IJ949" s="70"/>
      <c r="IK949" s="70"/>
      <c r="IL949" s="70"/>
      <c r="IM949" s="70"/>
      <c r="IN949" s="70"/>
      <c r="IO949" s="70"/>
      <c r="IP949" s="70"/>
      <c r="IQ949" s="70"/>
      <c r="IR949" s="70"/>
      <c r="IS949" s="70"/>
      <c r="IT949" s="70"/>
      <c r="IU949" s="70"/>
    </row>
    <row r="950" spans="1:255" ht="14.25">
      <c r="A950" s="69" t="s">
        <v>42</v>
      </c>
      <c r="B950" s="69"/>
      <c r="C950" s="66">
        <f t="shared" si="14"/>
        <v>0</v>
      </c>
      <c r="D950" s="69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  <c r="AC950" s="70"/>
      <c r="AD950" s="70"/>
      <c r="AE950" s="70"/>
      <c r="AF950" s="70"/>
      <c r="AG950" s="70"/>
      <c r="AH950" s="70"/>
      <c r="AI950" s="70"/>
      <c r="AJ950" s="70"/>
      <c r="AK950" s="70"/>
      <c r="AL950" s="70"/>
      <c r="AM950" s="70"/>
      <c r="AN950" s="70"/>
      <c r="AO950" s="70"/>
      <c r="AP950" s="70"/>
      <c r="AQ950" s="70"/>
      <c r="AR950" s="70"/>
      <c r="AS950" s="70"/>
      <c r="AT950" s="70"/>
      <c r="AU950" s="70"/>
      <c r="AV950" s="70"/>
      <c r="AW950" s="70"/>
      <c r="AX950" s="70"/>
      <c r="AY950" s="70"/>
      <c r="AZ950" s="70"/>
      <c r="BA950" s="70"/>
      <c r="BB950" s="70"/>
      <c r="BC950" s="70"/>
      <c r="BD950" s="70"/>
      <c r="BE950" s="70"/>
      <c r="BF950" s="70"/>
      <c r="BG950" s="70"/>
      <c r="BH950" s="70"/>
      <c r="BI950" s="70"/>
      <c r="BJ950" s="70"/>
      <c r="BK950" s="70"/>
      <c r="BL950" s="70"/>
      <c r="BM950" s="70"/>
      <c r="BN950" s="70"/>
      <c r="BO950" s="70"/>
      <c r="BP950" s="70"/>
      <c r="BQ950" s="70"/>
      <c r="BR950" s="70"/>
      <c r="BS950" s="70"/>
      <c r="BT950" s="70"/>
      <c r="BU950" s="70"/>
      <c r="BV950" s="70"/>
      <c r="BW950" s="70"/>
      <c r="BX950" s="70"/>
      <c r="BY950" s="70"/>
      <c r="BZ950" s="70"/>
      <c r="CA950" s="70"/>
      <c r="CB950" s="70"/>
      <c r="CC950" s="70"/>
      <c r="CD950" s="70"/>
      <c r="CE950" s="70"/>
      <c r="CF950" s="70"/>
      <c r="CG950" s="70"/>
      <c r="CH950" s="70"/>
      <c r="CI950" s="70"/>
      <c r="CJ950" s="70"/>
      <c r="CK950" s="70"/>
      <c r="CL950" s="70"/>
      <c r="CM950" s="70"/>
      <c r="CN950" s="70"/>
      <c r="CO950" s="70"/>
      <c r="CP950" s="70"/>
      <c r="CQ950" s="70"/>
      <c r="CR950" s="70"/>
      <c r="CS950" s="70"/>
      <c r="CT950" s="70"/>
      <c r="CU950" s="70"/>
      <c r="CV950" s="70"/>
      <c r="CW950" s="70"/>
      <c r="CX950" s="70"/>
      <c r="CY950" s="70"/>
      <c r="CZ950" s="70"/>
      <c r="DA950" s="70"/>
      <c r="DB950" s="70"/>
      <c r="DC950" s="70"/>
      <c r="DD950" s="70"/>
      <c r="DE950" s="70"/>
      <c r="DF950" s="70"/>
      <c r="DG950" s="70"/>
      <c r="DH950" s="70"/>
      <c r="DI950" s="70"/>
      <c r="DJ950" s="70"/>
      <c r="DK950" s="70"/>
      <c r="DL950" s="70"/>
      <c r="DM950" s="70"/>
      <c r="DN950" s="70"/>
      <c r="DO950" s="70"/>
      <c r="DP950" s="70"/>
      <c r="DQ950" s="70"/>
      <c r="DR950" s="70"/>
      <c r="DS950" s="70"/>
      <c r="DT950" s="70"/>
      <c r="DU950" s="70"/>
      <c r="DV950" s="70"/>
      <c r="DW950" s="70"/>
      <c r="DX950" s="70"/>
      <c r="DY950" s="70"/>
      <c r="DZ950" s="70"/>
      <c r="EA950" s="70"/>
      <c r="EB950" s="70"/>
      <c r="EC950" s="70"/>
      <c r="ED950" s="70"/>
      <c r="EE950" s="70"/>
      <c r="EF950" s="70"/>
      <c r="EG950" s="70"/>
      <c r="EH950" s="70"/>
      <c r="EI950" s="70"/>
      <c r="EJ950" s="70"/>
      <c r="EK950" s="70"/>
      <c r="EL950" s="70"/>
      <c r="EM950" s="70"/>
      <c r="EN950" s="70"/>
      <c r="EO950" s="70"/>
      <c r="EP950" s="70"/>
      <c r="EQ950" s="70"/>
      <c r="ER950" s="70"/>
      <c r="ES950" s="70"/>
      <c r="ET950" s="70"/>
      <c r="EU950" s="70"/>
      <c r="EV950" s="70"/>
      <c r="EW950" s="70"/>
      <c r="EX950" s="70"/>
      <c r="EY950" s="70"/>
      <c r="EZ950" s="70"/>
      <c r="FA950" s="70"/>
      <c r="FB950" s="70"/>
      <c r="FC950" s="70"/>
      <c r="FD950" s="70"/>
      <c r="FE950" s="70"/>
      <c r="FF950" s="70"/>
      <c r="FG950" s="70"/>
      <c r="FH950" s="70"/>
      <c r="FI950" s="70"/>
      <c r="FJ950" s="70"/>
      <c r="FK950" s="70"/>
      <c r="FL950" s="70"/>
      <c r="FM950" s="70"/>
      <c r="FN950" s="70"/>
      <c r="FO950" s="70"/>
      <c r="FP950" s="70"/>
      <c r="FQ950" s="70"/>
      <c r="FR950" s="70"/>
      <c r="FS950" s="70"/>
      <c r="FT950" s="70"/>
      <c r="FU950" s="70"/>
      <c r="FV950" s="70"/>
      <c r="FW950" s="70"/>
      <c r="FX950" s="70"/>
      <c r="FY950" s="70"/>
      <c r="FZ950" s="70"/>
      <c r="GA950" s="70"/>
      <c r="GB950" s="70"/>
      <c r="GC950" s="70"/>
      <c r="GD950" s="70"/>
      <c r="GE950" s="70"/>
      <c r="GF950" s="70"/>
      <c r="GG950" s="70"/>
      <c r="GH950" s="70"/>
      <c r="GI950" s="70"/>
      <c r="GJ950" s="70"/>
      <c r="GK950" s="70"/>
      <c r="GL950" s="70"/>
      <c r="GM950" s="70"/>
      <c r="GN950" s="70"/>
      <c r="GO950" s="70"/>
      <c r="GP950" s="70"/>
      <c r="GQ950" s="70"/>
      <c r="GR950" s="70"/>
      <c r="GS950" s="70"/>
      <c r="GT950" s="70"/>
      <c r="GU950" s="70"/>
      <c r="GV950" s="70"/>
      <c r="GW950" s="70"/>
      <c r="GX950" s="70"/>
      <c r="GY950" s="70"/>
      <c r="GZ950" s="70"/>
      <c r="HA950" s="70"/>
      <c r="HB950" s="70"/>
      <c r="HC950" s="70"/>
      <c r="HD950" s="70"/>
      <c r="HE950" s="70"/>
      <c r="HF950" s="70"/>
      <c r="HG950" s="70"/>
      <c r="HH950" s="70"/>
      <c r="HI950" s="70"/>
      <c r="HJ950" s="70"/>
      <c r="HK950" s="70"/>
      <c r="HL950" s="70"/>
      <c r="HM950" s="70"/>
      <c r="HN950" s="70"/>
      <c r="HO950" s="70"/>
      <c r="HP950" s="70"/>
      <c r="HQ950" s="70"/>
      <c r="HR950" s="70"/>
      <c r="HS950" s="70"/>
      <c r="HT950" s="70"/>
      <c r="HU950" s="70"/>
      <c r="HV950" s="70"/>
      <c r="HW950" s="70"/>
      <c r="HX950" s="70"/>
      <c r="HY950" s="70"/>
      <c r="HZ950" s="70"/>
      <c r="IA950" s="70"/>
      <c r="IB950" s="70"/>
      <c r="IC950" s="70"/>
      <c r="ID950" s="70"/>
      <c r="IE950" s="70"/>
      <c r="IF950" s="70"/>
      <c r="IG950" s="70"/>
      <c r="IH950" s="70"/>
      <c r="II950" s="70"/>
      <c r="IJ950" s="70"/>
      <c r="IK950" s="70"/>
      <c r="IL950" s="70"/>
      <c r="IM950" s="70"/>
      <c r="IN950" s="70"/>
      <c r="IO950" s="70"/>
      <c r="IP950" s="70"/>
      <c r="IQ950" s="70"/>
      <c r="IR950" s="70"/>
      <c r="IS950" s="70"/>
      <c r="IT950" s="70"/>
      <c r="IU950" s="70"/>
    </row>
    <row r="951" spans="1:255" ht="14.25">
      <c r="A951" s="69" t="s">
        <v>43</v>
      </c>
      <c r="B951" s="69"/>
      <c r="C951" s="66">
        <f t="shared" si="14"/>
        <v>0</v>
      </c>
      <c r="D951" s="69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  <c r="AC951" s="70"/>
      <c r="AD951" s="70"/>
      <c r="AE951" s="70"/>
      <c r="AF951" s="70"/>
      <c r="AG951" s="70"/>
      <c r="AH951" s="70"/>
      <c r="AI951" s="70"/>
      <c r="AJ951" s="70"/>
      <c r="AK951" s="70"/>
      <c r="AL951" s="70"/>
      <c r="AM951" s="70"/>
      <c r="AN951" s="70"/>
      <c r="AO951" s="70"/>
      <c r="AP951" s="70"/>
      <c r="AQ951" s="70"/>
      <c r="AR951" s="70"/>
      <c r="AS951" s="70"/>
      <c r="AT951" s="70"/>
      <c r="AU951" s="70"/>
      <c r="AV951" s="70"/>
      <c r="AW951" s="70"/>
      <c r="AX951" s="70"/>
      <c r="AY951" s="70"/>
      <c r="AZ951" s="70"/>
      <c r="BA951" s="70"/>
      <c r="BB951" s="70"/>
      <c r="BC951" s="70"/>
      <c r="BD951" s="70"/>
      <c r="BE951" s="70"/>
      <c r="BF951" s="70"/>
      <c r="BG951" s="70"/>
      <c r="BH951" s="70"/>
      <c r="BI951" s="70"/>
      <c r="BJ951" s="70"/>
      <c r="BK951" s="70"/>
      <c r="BL951" s="70"/>
      <c r="BM951" s="70"/>
      <c r="BN951" s="70"/>
      <c r="BO951" s="70"/>
      <c r="BP951" s="70"/>
      <c r="BQ951" s="70"/>
      <c r="BR951" s="70"/>
      <c r="BS951" s="70"/>
      <c r="BT951" s="70"/>
      <c r="BU951" s="70"/>
      <c r="BV951" s="70"/>
      <c r="BW951" s="70"/>
      <c r="BX951" s="70"/>
      <c r="BY951" s="70"/>
      <c r="BZ951" s="70"/>
      <c r="CA951" s="70"/>
      <c r="CB951" s="70"/>
      <c r="CC951" s="70"/>
      <c r="CD951" s="70"/>
      <c r="CE951" s="70"/>
      <c r="CF951" s="70"/>
      <c r="CG951" s="70"/>
      <c r="CH951" s="70"/>
      <c r="CI951" s="70"/>
      <c r="CJ951" s="70"/>
      <c r="CK951" s="70"/>
      <c r="CL951" s="70"/>
      <c r="CM951" s="70"/>
      <c r="CN951" s="70"/>
      <c r="CO951" s="70"/>
      <c r="CP951" s="70"/>
      <c r="CQ951" s="70"/>
      <c r="CR951" s="70"/>
      <c r="CS951" s="70"/>
      <c r="CT951" s="70"/>
      <c r="CU951" s="70"/>
      <c r="CV951" s="70"/>
      <c r="CW951" s="70"/>
      <c r="CX951" s="70"/>
      <c r="CY951" s="70"/>
      <c r="CZ951" s="70"/>
      <c r="DA951" s="70"/>
      <c r="DB951" s="70"/>
      <c r="DC951" s="70"/>
      <c r="DD951" s="70"/>
      <c r="DE951" s="70"/>
      <c r="DF951" s="70"/>
      <c r="DG951" s="70"/>
      <c r="DH951" s="70"/>
      <c r="DI951" s="70"/>
      <c r="DJ951" s="70"/>
      <c r="DK951" s="70"/>
      <c r="DL951" s="70"/>
      <c r="DM951" s="70"/>
      <c r="DN951" s="70"/>
      <c r="DO951" s="70"/>
      <c r="DP951" s="70"/>
      <c r="DQ951" s="70"/>
      <c r="DR951" s="70"/>
      <c r="DS951" s="70"/>
      <c r="DT951" s="70"/>
      <c r="DU951" s="70"/>
      <c r="DV951" s="70"/>
      <c r="DW951" s="70"/>
      <c r="DX951" s="70"/>
      <c r="DY951" s="70"/>
      <c r="DZ951" s="70"/>
      <c r="EA951" s="70"/>
      <c r="EB951" s="70"/>
      <c r="EC951" s="70"/>
      <c r="ED951" s="70"/>
      <c r="EE951" s="70"/>
      <c r="EF951" s="70"/>
      <c r="EG951" s="70"/>
      <c r="EH951" s="70"/>
      <c r="EI951" s="70"/>
      <c r="EJ951" s="70"/>
      <c r="EK951" s="70"/>
      <c r="EL951" s="70"/>
      <c r="EM951" s="70"/>
      <c r="EN951" s="70"/>
      <c r="EO951" s="70"/>
      <c r="EP951" s="70"/>
      <c r="EQ951" s="70"/>
      <c r="ER951" s="70"/>
      <c r="ES951" s="70"/>
      <c r="ET951" s="70"/>
      <c r="EU951" s="70"/>
      <c r="EV951" s="70"/>
      <c r="EW951" s="70"/>
      <c r="EX951" s="70"/>
      <c r="EY951" s="70"/>
      <c r="EZ951" s="70"/>
      <c r="FA951" s="70"/>
      <c r="FB951" s="70"/>
      <c r="FC951" s="70"/>
      <c r="FD951" s="70"/>
      <c r="FE951" s="70"/>
      <c r="FF951" s="70"/>
      <c r="FG951" s="70"/>
      <c r="FH951" s="70"/>
      <c r="FI951" s="70"/>
      <c r="FJ951" s="70"/>
      <c r="FK951" s="70"/>
      <c r="FL951" s="70"/>
      <c r="FM951" s="70"/>
      <c r="FN951" s="70"/>
      <c r="FO951" s="70"/>
      <c r="FP951" s="70"/>
      <c r="FQ951" s="70"/>
      <c r="FR951" s="70"/>
      <c r="FS951" s="70"/>
      <c r="FT951" s="70"/>
      <c r="FU951" s="70"/>
      <c r="FV951" s="70"/>
      <c r="FW951" s="70"/>
      <c r="FX951" s="70"/>
      <c r="FY951" s="70"/>
      <c r="FZ951" s="70"/>
      <c r="GA951" s="70"/>
      <c r="GB951" s="70"/>
      <c r="GC951" s="70"/>
      <c r="GD951" s="70"/>
      <c r="GE951" s="70"/>
      <c r="GF951" s="70"/>
      <c r="GG951" s="70"/>
      <c r="GH951" s="70"/>
      <c r="GI951" s="70"/>
      <c r="GJ951" s="70"/>
      <c r="GK951" s="70"/>
      <c r="GL951" s="70"/>
      <c r="GM951" s="70"/>
      <c r="GN951" s="70"/>
      <c r="GO951" s="70"/>
      <c r="GP951" s="70"/>
      <c r="GQ951" s="70"/>
      <c r="GR951" s="70"/>
      <c r="GS951" s="70"/>
      <c r="GT951" s="70"/>
      <c r="GU951" s="70"/>
      <c r="GV951" s="70"/>
      <c r="GW951" s="70"/>
      <c r="GX951" s="70"/>
      <c r="GY951" s="70"/>
      <c r="GZ951" s="70"/>
      <c r="HA951" s="70"/>
      <c r="HB951" s="70"/>
      <c r="HC951" s="70"/>
      <c r="HD951" s="70"/>
      <c r="HE951" s="70"/>
      <c r="HF951" s="70"/>
      <c r="HG951" s="70"/>
      <c r="HH951" s="70"/>
      <c r="HI951" s="70"/>
      <c r="HJ951" s="70"/>
      <c r="HK951" s="70"/>
      <c r="HL951" s="70"/>
      <c r="HM951" s="70"/>
      <c r="HN951" s="70"/>
      <c r="HO951" s="70"/>
      <c r="HP951" s="70"/>
      <c r="HQ951" s="70"/>
      <c r="HR951" s="70"/>
      <c r="HS951" s="70"/>
      <c r="HT951" s="70"/>
      <c r="HU951" s="70"/>
      <c r="HV951" s="70"/>
      <c r="HW951" s="70"/>
      <c r="HX951" s="70"/>
      <c r="HY951" s="70"/>
      <c r="HZ951" s="70"/>
      <c r="IA951" s="70"/>
      <c r="IB951" s="70"/>
      <c r="IC951" s="70"/>
      <c r="ID951" s="70"/>
      <c r="IE951" s="70"/>
      <c r="IF951" s="70"/>
      <c r="IG951" s="70"/>
      <c r="IH951" s="70"/>
      <c r="II951" s="70"/>
      <c r="IJ951" s="70"/>
      <c r="IK951" s="70"/>
      <c r="IL951" s="70"/>
      <c r="IM951" s="70"/>
      <c r="IN951" s="70"/>
      <c r="IO951" s="70"/>
      <c r="IP951" s="70"/>
      <c r="IQ951" s="70"/>
      <c r="IR951" s="70"/>
      <c r="IS951" s="70"/>
      <c r="IT951" s="70"/>
      <c r="IU951" s="70"/>
    </row>
    <row r="952" spans="1:255" ht="14.25">
      <c r="A952" s="69" t="s">
        <v>44</v>
      </c>
      <c r="B952" s="69"/>
      <c r="C952" s="66">
        <f t="shared" si="14"/>
        <v>0</v>
      </c>
      <c r="D952" s="69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  <c r="AC952" s="70"/>
      <c r="AD952" s="70"/>
      <c r="AE952" s="70"/>
      <c r="AF952" s="70"/>
      <c r="AG952" s="70"/>
      <c r="AH952" s="70"/>
      <c r="AI952" s="70"/>
      <c r="AJ952" s="70"/>
      <c r="AK952" s="70"/>
      <c r="AL952" s="70"/>
      <c r="AM952" s="70"/>
      <c r="AN952" s="70"/>
      <c r="AO952" s="70"/>
      <c r="AP952" s="70"/>
      <c r="AQ952" s="70"/>
      <c r="AR952" s="70"/>
      <c r="AS952" s="70"/>
      <c r="AT952" s="70"/>
      <c r="AU952" s="70"/>
      <c r="AV952" s="70"/>
      <c r="AW952" s="70"/>
      <c r="AX952" s="70"/>
      <c r="AY952" s="70"/>
      <c r="AZ952" s="70"/>
      <c r="BA952" s="70"/>
      <c r="BB952" s="70"/>
      <c r="BC952" s="70"/>
      <c r="BD952" s="70"/>
      <c r="BE952" s="70"/>
      <c r="BF952" s="70"/>
      <c r="BG952" s="70"/>
      <c r="BH952" s="70"/>
      <c r="BI952" s="70"/>
      <c r="BJ952" s="70"/>
      <c r="BK952" s="70"/>
      <c r="BL952" s="70"/>
      <c r="BM952" s="70"/>
      <c r="BN952" s="70"/>
      <c r="BO952" s="70"/>
      <c r="BP952" s="70"/>
      <c r="BQ952" s="70"/>
      <c r="BR952" s="70"/>
      <c r="BS952" s="70"/>
      <c r="BT952" s="70"/>
      <c r="BU952" s="70"/>
      <c r="BV952" s="70"/>
      <c r="BW952" s="70"/>
      <c r="BX952" s="70"/>
      <c r="BY952" s="70"/>
      <c r="BZ952" s="70"/>
      <c r="CA952" s="70"/>
      <c r="CB952" s="70"/>
      <c r="CC952" s="70"/>
      <c r="CD952" s="70"/>
      <c r="CE952" s="70"/>
      <c r="CF952" s="70"/>
      <c r="CG952" s="70"/>
      <c r="CH952" s="70"/>
      <c r="CI952" s="70"/>
      <c r="CJ952" s="70"/>
      <c r="CK952" s="70"/>
      <c r="CL952" s="70"/>
      <c r="CM952" s="70"/>
      <c r="CN952" s="70"/>
      <c r="CO952" s="70"/>
      <c r="CP952" s="70"/>
      <c r="CQ952" s="70"/>
      <c r="CR952" s="70"/>
      <c r="CS952" s="70"/>
      <c r="CT952" s="70"/>
      <c r="CU952" s="70"/>
      <c r="CV952" s="70"/>
      <c r="CW952" s="70"/>
      <c r="CX952" s="70"/>
      <c r="CY952" s="70"/>
      <c r="CZ952" s="70"/>
      <c r="DA952" s="70"/>
      <c r="DB952" s="70"/>
      <c r="DC952" s="70"/>
      <c r="DD952" s="70"/>
      <c r="DE952" s="70"/>
      <c r="DF952" s="70"/>
      <c r="DG952" s="70"/>
      <c r="DH952" s="70"/>
      <c r="DI952" s="70"/>
      <c r="DJ952" s="70"/>
      <c r="DK952" s="70"/>
      <c r="DL952" s="70"/>
      <c r="DM952" s="70"/>
      <c r="DN952" s="70"/>
      <c r="DO952" s="70"/>
      <c r="DP952" s="70"/>
      <c r="DQ952" s="70"/>
      <c r="DR952" s="70"/>
      <c r="DS952" s="70"/>
      <c r="DT952" s="70"/>
      <c r="DU952" s="70"/>
      <c r="DV952" s="70"/>
      <c r="DW952" s="70"/>
      <c r="DX952" s="70"/>
      <c r="DY952" s="70"/>
      <c r="DZ952" s="70"/>
      <c r="EA952" s="70"/>
      <c r="EB952" s="70"/>
      <c r="EC952" s="70"/>
      <c r="ED952" s="70"/>
      <c r="EE952" s="70"/>
      <c r="EF952" s="70"/>
      <c r="EG952" s="70"/>
      <c r="EH952" s="70"/>
      <c r="EI952" s="70"/>
      <c r="EJ952" s="70"/>
      <c r="EK952" s="70"/>
      <c r="EL952" s="70"/>
      <c r="EM952" s="70"/>
      <c r="EN952" s="70"/>
      <c r="EO952" s="70"/>
      <c r="EP952" s="70"/>
      <c r="EQ952" s="70"/>
      <c r="ER952" s="70"/>
      <c r="ES952" s="70"/>
      <c r="ET952" s="70"/>
      <c r="EU952" s="70"/>
      <c r="EV952" s="70"/>
      <c r="EW952" s="70"/>
      <c r="EX952" s="70"/>
      <c r="EY952" s="70"/>
      <c r="EZ952" s="70"/>
      <c r="FA952" s="70"/>
      <c r="FB952" s="70"/>
      <c r="FC952" s="70"/>
      <c r="FD952" s="70"/>
      <c r="FE952" s="70"/>
      <c r="FF952" s="70"/>
      <c r="FG952" s="70"/>
      <c r="FH952" s="70"/>
      <c r="FI952" s="70"/>
      <c r="FJ952" s="70"/>
      <c r="FK952" s="70"/>
      <c r="FL952" s="70"/>
      <c r="FM952" s="70"/>
      <c r="FN952" s="70"/>
      <c r="FO952" s="70"/>
      <c r="FP952" s="70"/>
      <c r="FQ952" s="70"/>
      <c r="FR952" s="70"/>
      <c r="FS952" s="70"/>
      <c r="FT952" s="70"/>
      <c r="FU952" s="70"/>
      <c r="FV952" s="70"/>
      <c r="FW952" s="70"/>
      <c r="FX952" s="70"/>
      <c r="FY952" s="70"/>
      <c r="FZ952" s="70"/>
      <c r="GA952" s="70"/>
      <c r="GB952" s="70"/>
      <c r="GC952" s="70"/>
      <c r="GD952" s="70"/>
      <c r="GE952" s="70"/>
      <c r="GF952" s="70"/>
      <c r="GG952" s="70"/>
      <c r="GH952" s="70"/>
      <c r="GI952" s="70"/>
      <c r="GJ952" s="70"/>
      <c r="GK952" s="70"/>
      <c r="GL952" s="70"/>
      <c r="GM952" s="70"/>
      <c r="GN952" s="70"/>
      <c r="GO952" s="70"/>
      <c r="GP952" s="70"/>
      <c r="GQ952" s="70"/>
      <c r="GR952" s="70"/>
      <c r="GS952" s="70"/>
      <c r="GT952" s="70"/>
      <c r="GU952" s="70"/>
      <c r="GV952" s="70"/>
      <c r="GW952" s="70"/>
      <c r="GX952" s="70"/>
      <c r="GY952" s="70"/>
      <c r="GZ952" s="70"/>
      <c r="HA952" s="70"/>
      <c r="HB952" s="70"/>
      <c r="HC952" s="70"/>
      <c r="HD952" s="70"/>
      <c r="HE952" s="70"/>
      <c r="HF952" s="70"/>
      <c r="HG952" s="70"/>
      <c r="HH952" s="70"/>
      <c r="HI952" s="70"/>
      <c r="HJ952" s="70"/>
      <c r="HK952" s="70"/>
      <c r="HL952" s="70"/>
      <c r="HM952" s="70"/>
      <c r="HN952" s="70"/>
      <c r="HO952" s="70"/>
      <c r="HP952" s="70"/>
      <c r="HQ952" s="70"/>
      <c r="HR952" s="70"/>
      <c r="HS952" s="70"/>
      <c r="HT952" s="70"/>
      <c r="HU952" s="70"/>
      <c r="HV952" s="70"/>
      <c r="HW952" s="70"/>
      <c r="HX952" s="70"/>
      <c r="HY952" s="70"/>
      <c r="HZ952" s="70"/>
      <c r="IA952" s="70"/>
      <c r="IB952" s="70"/>
      <c r="IC952" s="70"/>
      <c r="ID952" s="70"/>
      <c r="IE952" s="70"/>
      <c r="IF952" s="70"/>
      <c r="IG952" s="70"/>
      <c r="IH952" s="70"/>
      <c r="II952" s="70"/>
      <c r="IJ952" s="70"/>
      <c r="IK952" s="70"/>
      <c r="IL952" s="70"/>
      <c r="IM952" s="70"/>
      <c r="IN952" s="70"/>
      <c r="IO952" s="70"/>
      <c r="IP952" s="70"/>
      <c r="IQ952" s="70"/>
      <c r="IR952" s="70"/>
      <c r="IS952" s="70"/>
      <c r="IT952" s="70"/>
      <c r="IU952" s="70"/>
    </row>
    <row r="953" spans="1:255" ht="14.25">
      <c r="A953" s="69" t="s">
        <v>761</v>
      </c>
      <c r="B953" s="69"/>
      <c r="C953" s="66">
        <f t="shared" si="14"/>
        <v>0</v>
      </c>
      <c r="D953" s="69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  <c r="AC953" s="70"/>
      <c r="AD953" s="70"/>
      <c r="AE953" s="70"/>
      <c r="AF953" s="70"/>
      <c r="AG953" s="70"/>
      <c r="AH953" s="70"/>
      <c r="AI953" s="70"/>
      <c r="AJ953" s="70"/>
      <c r="AK953" s="70"/>
      <c r="AL953" s="70"/>
      <c r="AM953" s="70"/>
      <c r="AN953" s="70"/>
      <c r="AO953" s="70"/>
      <c r="AP953" s="70"/>
      <c r="AQ953" s="70"/>
      <c r="AR953" s="70"/>
      <c r="AS953" s="70"/>
      <c r="AT953" s="70"/>
      <c r="AU953" s="70"/>
      <c r="AV953" s="70"/>
      <c r="AW953" s="70"/>
      <c r="AX953" s="70"/>
      <c r="AY953" s="70"/>
      <c r="AZ953" s="70"/>
      <c r="BA953" s="70"/>
      <c r="BB953" s="70"/>
      <c r="BC953" s="70"/>
      <c r="BD953" s="70"/>
      <c r="BE953" s="70"/>
      <c r="BF953" s="70"/>
      <c r="BG953" s="70"/>
      <c r="BH953" s="70"/>
      <c r="BI953" s="70"/>
      <c r="BJ953" s="70"/>
      <c r="BK953" s="70"/>
      <c r="BL953" s="70"/>
      <c r="BM953" s="70"/>
      <c r="BN953" s="70"/>
      <c r="BO953" s="70"/>
      <c r="BP953" s="70"/>
      <c r="BQ953" s="70"/>
      <c r="BR953" s="70"/>
      <c r="BS953" s="70"/>
      <c r="BT953" s="70"/>
      <c r="BU953" s="70"/>
      <c r="BV953" s="70"/>
      <c r="BW953" s="70"/>
      <c r="BX953" s="70"/>
      <c r="BY953" s="70"/>
      <c r="BZ953" s="70"/>
      <c r="CA953" s="70"/>
      <c r="CB953" s="70"/>
      <c r="CC953" s="70"/>
      <c r="CD953" s="70"/>
      <c r="CE953" s="70"/>
      <c r="CF953" s="70"/>
      <c r="CG953" s="70"/>
      <c r="CH953" s="70"/>
      <c r="CI953" s="70"/>
      <c r="CJ953" s="70"/>
      <c r="CK953" s="70"/>
      <c r="CL953" s="70"/>
      <c r="CM953" s="70"/>
      <c r="CN953" s="70"/>
      <c r="CO953" s="70"/>
      <c r="CP953" s="70"/>
      <c r="CQ953" s="70"/>
      <c r="CR953" s="70"/>
      <c r="CS953" s="70"/>
      <c r="CT953" s="70"/>
      <c r="CU953" s="70"/>
      <c r="CV953" s="70"/>
      <c r="CW953" s="70"/>
      <c r="CX953" s="70"/>
      <c r="CY953" s="70"/>
      <c r="CZ953" s="70"/>
      <c r="DA953" s="70"/>
      <c r="DB953" s="70"/>
      <c r="DC953" s="70"/>
      <c r="DD953" s="70"/>
      <c r="DE953" s="70"/>
      <c r="DF953" s="70"/>
      <c r="DG953" s="70"/>
      <c r="DH953" s="70"/>
      <c r="DI953" s="70"/>
      <c r="DJ953" s="70"/>
      <c r="DK953" s="70"/>
      <c r="DL953" s="70"/>
      <c r="DM953" s="70"/>
      <c r="DN953" s="70"/>
      <c r="DO953" s="70"/>
      <c r="DP953" s="70"/>
      <c r="DQ953" s="70"/>
      <c r="DR953" s="70"/>
      <c r="DS953" s="70"/>
      <c r="DT953" s="70"/>
      <c r="DU953" s="70"/>
      <c r="DV953" s="70"/>
      <c r="DW953" s="70"/>
      <c r="DX953" s="70"/>
      <c r="DY953" s="70"/>
      <c r="DZ953" s="70"/>
      <c r="EA953" s="70"/>
      <c r="EB953" s="70"/>
      <c r="EC953" s="70"/>
      <c r="ED953" s="70"/>
      <c r="EE953" s="70"/>
      <c r="EF953" s="70"/>
      <c r="EG953" s="70"/>
      <c r="EH953" s="70"/>
      <c r="EI953" s="70"/>
      <c r="EJ953" s="70"/>
      <c r="EK953" s="70"/>
      <c r="EL953" s="70"/>
      <c r="EM953" s="70"/>
      <c r="EN953" s="70"/>
      <c r="EO953" s="70"/>
      <c r="EP953" s="70"/>
      <c r="EQ953" s="70"/>
      <c r="ER953" s="70"/>
      <c r="ES953" s="70"/>
      <c r="ET953" s="70"/>
      <c r="EU953" s="70"/>
      <c r="EV953" s="70"/>
      <c r="EW953" s="70"/>
      <c r="EX953" s="70"/>
      <c r="EY953" s="70"/>
      <c r="EZ953" s="70"/>
      <c r="FA953" s="70"/>
      <c r="FB953" s="70"/>
      <c r="FC953" s="70"/>
      <c r="FD953" s="70"/>
      <c r="FE953" s="70"/>
      <c r="FF953" s="70"/>
      <c r="FG953" s="70"/>
      <c r="FH953" s="70"/>
      <c r="FI953" s="70"/>
      <c r="FJ953" s="70"/>
      <c r="FK953" s="70"/>
      <c r="FL953" s="70"/>
      <c r="FM953" s="70"/>
      <c r="FN953" s="70"/>
      <c r="FO953" s="70"/>
      <c r="FP953" s="70"/>
      <c r="FQ953" s="70"/>
      <c r="FR953" s="70"/>
      <c r="FS953" s="70"/>
      <c r="FT953" s="70"/>
      <c r="FU953" s="70"/>
      <c r="FV953" s="70"/>
      <c r="FW953" s="70"/>
      <c r="FX953" s="70"/>
      <c r="FY953" s="70"/>
      <c r="FZ953" s="70"/>
      <c r="GA953" s="70"/>
      <c r="GB953" s="70"/>
      <c r="GC953" s="70"/>
      <c r="GD953" s="70"/>
      <c r="GE953" s="70"/>
      <c r="GF953" s="70"/>
      <c r="GG953" s="70"/>
      <c r="GH953" s="70"/>
      <c r="GI953" s="70"/>
      <c r="GJ953" s="70"/>
      <c r="GK953" s="70"/>
      <c r="GL953" s="70"/>
      <c r="GM953" s="70"/>
      <c r="GN953" s="70"/>
      <c r="GO953" s="70"/>
      <c r="GP953" s="70"/>
      <c r="GQ953" s="70"/>
      <c r="GR953" s="70"/>
      <c r="GS953" s="70"/>
      <c r="GT953" s="70"/>
      <c r="GU953" s="70"/>
      <c r="GV953" s="70"/>
      <c r="GW953" s="70"/>
      <c r="GX953" s="70"/>
      <c r="GY953" s="70"/>
      <c r="GZ953" s="70"/>
      <c r="HA953" s="70"/>
      <c r="HB953" s="70"/>
      <c r="HC953" s="70"/>
      <c r="HD953" s="70"/>
      <c r="HE953" s="70"/>
      <c r="HF953" s="70"/>
      <c r="HG953" s="70"/>
      <c r="HH953" s="70"/>
      <c r="HI953" s="70"/>
      <c r="HJ953" s="70"/>
      <c r="HK953" s="70"/>
      <c r="HL953" s="70"/>
      <c r="HM953" s="70"/>
      <c r="HN953" s="70"/>
      <c r="HO953" s="70"/>
      <c r="HP953" s="70"/>
      <c r="HQ953" s="70"/>
      <c r="HR953" s="70"/>
      <c r="HS953" s="70"/>
      <c r="HT953" s="70"/>
      <c r="HU953" s="70"/>
      <c r="HV953" s="70"/>
      <c r="HW953" s="70"/>
      <c r="HX953" s="70"/>
      <c r="HY953" s="70"/>
      <c r="HZ953" s="70"/>
      <c r="IA953" s="70"/>
      <c r="IB953" s="70"/>
      <c r="IC953" s="70"/>
      <c r="ID953" s="70"/>
      <c r="IE953" s="70"/>
      <c r="IF953" s="70"/>
      <c r="IG953" s="70"/>
      <c r="IH953" s="70"/>
      <c r="II953" s="70"/>
      <c r="IJ953" s="70"/>
      <c r="IK953" s="70"/>
      <c r="IL953" s="70"/>
      <c r="IM953" s="70"/>
      <c r="IN953" s="70"/>
      <c r="IO953" s="70"/>
      <c r="IP953" s="70"/>
      <c r="IQ953" s="70"/>
      <c r="IR953" s="70"/>
      <c r="IS953" s="70"/>
      <c r="IT953" s="70"/>
      <c r="IU953" s="70"/>
    </row>
    <row r="954" spans="1:255" ht="14.25">
      <c r="A954" s="69" t="s">
        <v>762</v>
      </c>
      <c r="B954" s="69"/>
      <c r="C954" s="66">
        <f t="shared" si="14"/>
        <v>0</v>
      </c>
      <c r="D954" s="69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  <c r="AC954" s="70"/>
      <c r="AD954" s="70"/>
      <c r="AE954" s="70"/>
      <c r="AF954" s="70"/>
      <c r="AG954" s="70"/>
      <c r="AH954" s="70"/>
      <c r="AI954" s="70"/>
      <c r="AJ954" s="70"/>
      <c r="AK954" s="70"/>
      <c r="AL954" s="70"/>
      <c r="AM954" s="70"/>
      <c r="AN954" s="70"/>
      <c r="AO954" s="70"/>
      <c r="AP954" s="70"/>
      <c r="AQ954" s="70"/>
      <c r="AR954" s="70"/>
      <c r="AS954" s="70"/>
      <c r="AT954" s="70"/>
      <c r="AU954" s="70"/>
      <c r="AV954" s="70"/>
      <c r="AW954" s="70"/>
      <c r="AX954" s="70"/>
      <c r="AY954" s="70"/>
      <c r="AZ954" s="70"/>
      <c r="BA954" s="70"/>
      <c r="BB954" s="70"/>
      <c r="BC954" s="70"/>
      <c r="BD954" s="70"/>
      <c r="BE954" s="70"/>
      <c r="BF954" s="70"/>
      <c r="BG954" s="70"/>
      <c r="BH954" s="70"/>
      <c r="BI954" s="70"/>
      <c r="BJ954" s="70"/>
      <c r="BK954" s="70"/>
      <c r="BL954" s="70"/>
      <c r="BM954" s="70"/>
      <c r="BN954" s="70"/>
      <c r="BO954" s="70"/>
      <c r="BP954" s="70"/>
      <c r="BQ954" s="70"/>
      <c r="BR954" s="70"/>
      <c r="BS954" s="70"/>
      <c r="BT954" s="70"/>
      <c r="BU954" s="70"/>
      <c r="BV954" s="70"/>
      <c r="BW954" s="70"/>
      <c r="BX954" s="70"/>
      <c r="BY954" s="70"/>
      <c r="BZ954" s="70"/>
      <c r="CA954" s="70"/>
      <c r="CB954" s="70"/>
      <c r="CC954" s="70"/>
      <c r="CD954" s="70"/>
      <c r="CE954" s="70"/>
      <c r="CF954" s="70"/>
      <c r="CG954" s="70"/>
      <c r="CH954" s="70"/>
      <c r="CI954" s="70"/>
      <c r="CJ954" s="70"/>
      <c r="CK954" s="70"/>
      <c r="CL954" s="70"/>
      <c r="CM954" s="70"/>
      <c r="CN954" s="70"/>
      <c r="CO954" s="70"/>
      <c r="CP954" s="70"/>
      <c r="CQ954" s="70"/>
      <c r="CR954" s="70"/>
      <c r="CS954" s="70"/>
      <c r="CT954" s="70"/>
      <c r="CU954" s="70"/>
      <c r="CV954" s="70"/>
      <c r="CW954" s="70"/>
      <c r="CX954" s="70"/>
      <c r="CY954" s="70"/>
      <c r="CZ954" s="70"/>
      <c r="DA954" s="70"/>
      <c r="DB954" s="70"/>
      <c r="DC954" s="70"/>
      <c r="DD954" s="70"/>
      <c r="DE954" s="70"/>
      <c r="DF954" s="70"/>
      <c r="DG954" s="70"/>
      <c r="DH954" s="70"/>
      <c r="DI954" s="70"/>
      <c r="DJ954" s="70"/>
      <c r="DK954" s="70"/>
      <c r="DL954" s="70"/>
      <c r="DM954" s="70"/>
      <c r="DN954" s="70"/>
      <c r="DO954" s="70"/>
      <c r="DP954" s="70"/>
      <c r="DQ954" s="70"/>
      <c r="DR954" s="70"/>
      <c r="DS954" s="70"/>
      <c r="DT954" s="70"/>
      <c r="DU954" s="70"/>
      <c r="DV954" s="70"/>
      <c r="DW954" s="70"/>
      <c r="DX954" s="70"/>
      <c r="DY954" s="70"/>
      <c r="DZ954" s="70"/>
      <c r="EA954" s="70"/>
      <c r="EB954" s="70"/>
      <c r="EC954" s="70"/>
      <c r="ED954" s="70"/>
      <c r="EE954" s="70"/>
      <c r="EF954" s="70"/>
      <c r="EG954" s="70"/>
      <c r="EH954" s="70"/>
      <c r="EI954" s="70"/>
      <c r="EJ954" s="70"/>
      <c r="EK954" s="70"/>
      <c r="EL954" s="70"/>
      <c r="EM954" s="70"/>
      <c r="EN954" s="70"/>
      <c r="EO954" s="70"/>
      <c r="EP954" s="70"/>
      <c r="EQ954" s="70"/>
      <c r="ER954" s="70"/>
      <c r="ES954" s="70"/>
      <c r="ET954" s="70"/>
      <c r="EU954" s="70"/>
      <c r="EV954" s="70"/>
      <c r="EW954" s="70"/>
      <c r="EX954" s="70"/>
      <c r="EY954" s="70"/>
      <c r="EZ954" s="70"/>
      <c r="FA954" s="70"/>
      <c r="FB954" s="70"/>
      <c r="FC954" s="70"/>
      <c r="FD954" s="70"/>
      <c r="FE954" s="70"/>
      <c r="FF954" s="70"/>
      <c r="FG954" s="70"/>
      <c r="FH954" s="70"/>
      <c r="FI954" s="70"/>
      <c r="FJ954" s="70"/>
      <c r="FK954" s="70"/>
      <c r="FL954" s="70"/>
      <c r="FM954" s="70"/>
      <c r="FN954" s="70"/>
      <c r="FO954" s="70"/>
      <c r="FP954" s="70"/>
      <c r="FQ954" s="70"/>
      <c r="FR954" s="70"/>
      <c r="FS954" s="70"/>
      <c r="FT954" s="70"/>
      <c r="FU954" s="70"/>
      <c r="FV954" s="70"/>
      <c r="FW954" s="70"/>
      <c r="FX954" s="70"/>
      <c r="FY954" s="70"/>
      <c r="FZ954" s="70"/>
      <c r="GA954" s="70"/>
      <c r="GB954" s="70"/>
      <c r="GC954" s="70"/>
      <c r="GD954" s="70"/>
      <c r="GE954" s="70"/>
      <c r="GF954" s="70"/>
      <c r="GG954" s="70"/>
      <c r="GH954" s="70"/>
      <c r="GI954" s="70"/>
      <c r="GJ954" s="70"/>
      <c r="GK954" s="70"/>
      <c r="GL954" s="70"/>
      <c r="GM954" s="70"/>
      <c r="GN954" s="70"/>
      <c r="GO954" s="70"/>
      <c r="GP954" s="70"/>
      <c r="GQ954" s="70"/>
      <c r="GR954" s="70"/>
      <c r="GS954" s="70"/>
      <c r="GT954" s="70"/>
      <c r="GU954" s="70"/>
      <c r="GV954" s="70"/>
      <c r="GW954" s="70"/>
      <c r="GX954" s="70"/>
      <c r="GY954" s="70"/>
      <c r="GZ954" s="70"/>
      <c r="HA954" s="70"/>
      <c r="HB954" s="70"/>
      <c r="HC954" s="70"/>
      <c r="HD954" s="70"/>
      <c r="HE954" s="70"/>
      <c r="HF954" s="70"/>
      <c r="HG954" s="70"/>
      <c r="HH954" s="70"/>
      <c r="HI954" s="70"/>
      <c r="HJ954" s="70"/>
      <c r="HK954" s="70"/>
      <c r="HL954" s="70"/>
      <c r="HM954" s="70"/>
      <c r="HN954" s="70"/>
      <c r="HO954" s="70"/>
      <c r="HP954" s="70"/>
      <c r="HQ954" s="70"/>
      <c r="HR954" s="70"/>
      <c r="HS954" s="70"/>
      <c r="HT954" s="70"/>
      <c r="HU954" s="70"/>
      <c r="HV954" s="70"/>
      <c r="HW954" s="70"/>
      <c r="HX954" s="70"/>
      <c r="HY954" s="70"/>
      <c r="HZ954" s="70"/>
      <c r="IA954" s="70"/>
      <c r="IB954" s="70"/>
      <c r="IC954" s="70"/>
      <c r="ID954" s="70"/>
      <c r="IE954" s="70"/>
      <c r="IF954" s="70"/>
      <c r="IG954" s="70"/>
      <c r="IH954" s="70"/>
      <c r="II954" s="70"/>
      <c r="IJ954" s="70"/>
      <c r="IK954" s="70"/>
      <c r="IL954" s="70"/>
      <c r="IM954" s="70"/>
      <c r="IN954" s="70"/>
      <c r="IO954" s="70"/>
      <c r="IP954" s="70"/>
      <c r="IQ954" s="70"/>
      <c r="IR954" s="70"/>
      <c r="IS954" s="70"/>
      <c r="IT954" s="70"/>
      <c r="IU954" s="70"/>
    </row>
    <row r="955" spans="1:255" ht="14.25">
      <c r="A955" s="69" t="s">
        <v>763</v>
      </c>
      <c r="B955" s="69"/>
      <c r="C955" s="66">
        <f t="shared" si="14"/>
        <v>0</v>
      </c>
      <c r="D955" s="69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  <c r="AC955" s="70"/>
      <c r="AD955" s="70"/>
      <c r="AE955" s="70"/>
      <c r="AF955" s="70"/>
      <c r="AG955" s="70"/>
      <c r="AH955" s="70"/>
      <c r="AI955" s="70"/>
      <c r="AJ955" s="70"/>
      <c r="AK955" s="70"/>
      <c r="AL955" s="70"/>
      <c r="AM955" s="70"/>
      <c r="AN955" s="70"/>
      <c r="AO955" s="70"/>
      <c r="AP955" s="70"/>
      <c r="AQ955" s="70"/>
      <c r="AR955" s="70"/>
      <c r="AS955" s="70"/>
      <c r="AT955" s="70"/>
      <c r="AU955" s="70"/>
      <c r="AV955" s="70"/>
      <c r="AW955" s="70"/>
      <c r="AX955" s="70"/>
      <c r="AY955" s="70"/>
      <c r="AZ955" s="70"/>
      <c r="BA955" s="70"/>
      <c r="BB955" s="70"/>
      <c r="BC955" s="70"/>
      <c r="BD955" s="70"/>
      <c r="BE955" s="70"/>
      <c r="BF955" s="70"/>
      <c r="BG955" s="70"/>
      <c r="BH955" s="70"/>
      <c r="BI955" s="70"/>
      <c r="BJ955" s="70"/>
      <c r="BK955" s="70"/>
      <c r="BL955" s="70"/>
      <c r="BM955" s="70"/>
      <c r="BN955" s="70"/>
      <c r="BO955" s="70"/>
      <c r="BP955" s="70"/>
      <c r="BQ955" s="70"/>
      <c r="BR955" s="70"/>
      <c r="BS955" s="70"/>
      <c r="BT955" s="70"/>
      <c r="BU955" s="70"/>
      <c r="BV955" s="70"/>
      <c r="BW955" s="70"/>
      <c r="BX955" s="70"/>
      <c r="BY955" s="70"/>
      <c r="BZ955" s="70"/>
      <c r="CA955" s="70"/>
      <c r="CB955" s="70"/>
      <c r="CC955" s="70"/>
      <c r="CD955" s="70"/>
      <c r="CE955" s="70"/>
      <c r="CF955" s="70"/>
      <c r="CG955" s="70"/>
      <c r="CH955" s="70"/>
      <c r="CI955" s="70"/>
      <c r="CJ955" s="70"/>
      <c r="CK955" s="70"/>
      <c r="CL955" s="70"/>
      <c r="CM955" s="70"/>
      <c r="CN955" s="70"/>
      <c r="CO955" s="70"/>
      <c r="CP955" s="70"/>
      <c r="CQ955" s="70"/>
      <c r="CR955" s="70"/>
      <c r="CS955" s="70"/>
      <c r="CT955" s="70"/>
      <c r="CU955" s="70"/>
      <c r="CV955" s="70"/>
      <c r="CW955" s="70"/>
      <c r="CX955" s="70"/>
      <c r="CY955" s="70"/>
      <c r="CZ955" s="70"/>
      <c r="DA955" s="70"/>
      <c r="DB955" s="70"/>
      <c r="DC955" s="70"/>
      <c r="DD955" s="70"/>
      <c r="DE955" s="70"/>
      <c r="DF955" s="70"/>
      <c r="DG955" s="70"/>
      <c r="DH955" s="70"/>
      <c r="DI955" s="70"/>
      <c r="DJ955" s="70"/>
      <c r="DK955" s="70"/>
      <c r="DL955" s="70"/>
      <c r="DM955" s="70"/>
      <c r="DN955" s="70"/>
      <c r="DO955" s="70"/>
      <c r="DP955" s="70"/>
      <c r="DQ955" s="70"/>
      <c r="DR955" s="70"/>
      <c r="DS955" s="70"/>
      <c r="DT955" s="70"/>
      <c r="DU955" s="70"/>
      <c r="DV955" s="70"/>
      <c r="DW955" s="70"/>
      <c r="DX955" s="70"/>
      <c r="DY955" s="70"/>
      <c r="DZ955" s="70"/>
      <c r="EA955" s="70"/>
      <c r="EB955" s="70"/>
      <c r="EC955" s="70"/>
      <c r="ED955" s="70"/>
      <c r="EE955" s="70"/>
      <c r="EF955" s="70"/>
      <c r="EG955" s="70"/>
      <c r="EH955" s="70"/>
      <c r="EI955" s="70"/>
      <c r="EJ955" s="70"/>
      <c r="EK955" s="70"/>
      <c r="EL955" s="70"/>
      <c r="EM955" s="70"/>
      <c r="EN955" s="70"/>
      <c r="EO955" s="70"/>
      <c r="EP955" s="70"/>
      <c r="EQ955" s="70"/>
      <c r="ER955" s="70"/>
      <c r="ES955" s="70"/>
      <c r="ET955" s="70"/>
      <c r="EU955" s="70"/>
      <c r="EV955" s="70"/>
      <c r="EW955" s="70"/>
      <c r="EX955" s="70"/>
      <c r="EY955" s="70"/>
      <c r="EZ955" s="70"/>
      <c r="FA955" s="70"/>
      <c r="FB955" s="70"/>
      <c r="FC955" s="70"/>
      <c r="FD955" s="70"/>
      <c r="FE955" s="70"/>
      <c r="FF955" s="70"/>
      <c r="FG955" s="70"/>
      <c r="FH955" s="70"/>
      <c r="FI955" s="70"/>
      <c r="FJ955" s="70"/>
      <c r="FK955" s="70"/>
      <c r="FL955" s="70"/>
      <c r="FM955" s="70"/>
      <c r="FN955" s="70"/>
      <c r="FO955" s="70"/>
      <c r="FP955" s="70"/>
      <c r="FQ955" s="70"/>
      <c r="FR955" s="70"/>
      <c r="FS955" s="70"/>
      <c r="FT955" s="70"/>
      <c r="FU955" s="70"/>
      <c r="FV955" s="70"/>
      <c r="FW955" s="70"/>
      <c r="FX955" s="70"/>
      <c r="FY955" s="70"/>
      <c r="FZ955" s="70"/>
      <c r="GA955" s="70"/>
      <c r="GB955" s="70"/>
      <c r="GC955" s="70"/>
      <c r="GD955" s="70"/>
      <c r="GE955" s="70"/>
      <c r="GF955" s="70"/>
      <c r="GG955" s="70"/>
      <c r="GH955" s="70"/>
      <c r="GI955" s="70"/>
      <c r="GJ955" s="70"/>
      <c r="GK955" s="70"/>
      <c r="GL955" s="70"/>
      <c r="GM955" s="70"/>
      <c r="GN955" s="70"/>
      <c r="GO955" s="70"/>
      <c r="GP955" s="70"/>
      <c r="GQ955" s="70"/>
      <c r="GR955" s="70"/>
      <c r="GS955" s="70"/>
      <c r="GT955" s="70"/>
      <c r="GU955" s="70"/>
      <c r="GV955" s="70"/>
      <c r="GW955" s="70"/>
      <c r="GX955" s="70"/>
      <c r="GY955" s="70"/>
      <c r="GZ955" s="70"/>
      <c r="HA955" s="70"/>
      <c r="HB955" s="70"/>
      <c r="HC955" s="70"/>
      <c r="HD955" s="70"/>
      <c r="HE955" s="70"/>
      <c r="HF955" s="70"/>
      <c r="HG955" s="70"/>
      <c r="HH955" s="70"/>
      <c r="HI955" s="70"/>
      <c r="HJ955" s="70"/>
      <c r="HK955" s="70"/>
      <c r="HL955" s="70"/>
      <c r="HM955" s="70"/>
      <c r="HN955" s="70"/>
      <c r="HO955" s="70"/>
      <c r="HP955" s="70"/>
      <c r="HQ955" s="70"/>
      <c r="HR955" s="70"/>
      <c r="HS955" s="70"/>
      <c r="HT955" s="70"/>
      <c r="HU955" s="70"/>
      <c r="HV955" s="70"/>
      <c r="HW955" s="70"/>
      <c r="HX955" s="70"/>
      <c r="HY955" s="70"/>
      <c r="HZ955" s="70"/>
      <c r="IA955" s="70"/>
      <c r="IB955" s="70"/>
      <c r="IC955" s="70"/>
      <c r="ID955" s="70"/>
      <c r="IE955" s="70"/>
      <c r="IF955" s="70"/>
      <c r="IG955" s="70"/>
      <c r="IH955" s="70"/>
      <c r="II955" s="70"/>
      <c r="IJ955" s="70"/>
      <c r="IK955" s="70"/>
      <c r="IL955" s="70"/>
      <c r="IM955" s="70"/>
      <c r="IN955" s="70"/>
      <c r="IO955" s="70"/>
      <c r="IP955" s="70"/>
      <c r="IQ955" s="70"/>
      <c r="IR955" s="70"/>
      <c r="IS955" s="70"/>
      <c r="IT955" s="70"/>
      <c r="IU955" s="70"/>
    </row>
    <row r="956" spans="1:255" ht="14.25">
      <c r="A956" s="69" t="s">
        <v>764</v>
      </c>
      <c r="B956" s="69"/>
      <c r="C956" s="66">
        <f t="shared" si="14"/>
        <v>0</v>
      </c>
      <c r="D956" s="69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  <c r="AC956" s="70"/>
      <c r="AD956" s="70"/>
      <c r="AE956" s="70"/>
      <c r="AF956" s="70"/>
      <c r="AG956" s="70"/>
      <c r="AH956" s="70"/>
      <c r="AI956" s="70"/>
      <c r="AJ956" s="70"/>
      <c r="AK956" s="70"/>
      <c r="AL956" s="70"/>
      <c r="AM956" s="70"/>
      <c r="AN956" s="70"/>
      <c r="AO956" s="70"/>
      <c r="AP956" s="70"/>
      <c r="AQ956" s="70"/>
      <c r="AR956" s="70"/>
      <c r="AS956" s="70"/>
      <c r="AT956" s="70"/>
      <c r="AU956" s="70"/>
      <c r="AV956" s="70"/>
      <c r="AW956" s="70"/>
      <c r="AX956" s="70"/>
      <c r="AY956" s="70"/>
      <c r="AZ956" s="70"/>
      <c r="BA956" s="70"/>
      <c r="BB956" s="70"/>
      <c r="BC956" s="70"/>
      <c r="BD956" s="70"/>
      <c r="BE956" s="70"/>
      <c r="BF956" s="70"/>
      <c r="BG956" s="70"/>
      <c r="BH956" s="70"/>
      <c r="BI956" s="70"/>
      <c r="BJ956" s="70"/>
      <c r="BK956" s="70"/>
      <c r="BL956" s="70"/>
      <c r="BM956" s="70"/>
      <c r="BN956" s="70"/>
      <c r="BO956" s="70"/>
      <c r="BP956" s="70"/>
      <c r="BQ956" s="70"/>
      <c r="BR956" s="70"/>
      <c r="BS956" s="70"/>
      <c r="BT956" s="70"/>
      <c r="BU956" s="70"/>
      <c r="BV956" s="70"/>
      <c r="BW956" s="70"/>
      <c r="BX956" s="70"/>
      <c r="BY956" s="70"/>
      <c r="BZ956" s="70"/>
      <c r="CA956" s="70"/>
      <c r="CB956" s="70"/>
      <c r="CC956" s="70"/>
      <c r="CD956" s="70"/>
      <c r="CE956" s="70"/>
      <c r="CF956" s="70"/>
      <c r="CG956" s="70"/>
      <c r="CH956" s="70"/>
      <c r="CI956" s="70"/>
      <c r="CJ956" s="70"/>
      <c r="CK956" s="70"/>
      <c r="CL956" s="70"/>
      <c r="CM956" s="70"/>
      <c r="CN956" s="70"/>
      <c r="CO956" s="70"/>
      <c r="CP956" s="70"/>
      <c r="CQ956" s="70"/>
      <c r="CR956" s="70"/>
      <c r="CS956" s="70"/>
      <c r="CT956" s="70"/>
      <c r="CU956" s="70"/>
      <c r="CV956" s="70"/>
      <c r="CW956" s="70"/>
      <c r="CX956" s="70"/>
      <c r="CY956" s="70"/>
      <c r="CZ956" s="70"/>
      <c r="DA956" s="70"/>
      <c r="DB956" s="70"/>
      <c r="DC956" s="70"/>
      <c r="DD956" s="70"/>
      <c r="DE956" s="70"/>
      <c r="DF956" s="70"/>
      <c r="DG956" s="70"/>
      <c r="DH956" s="70"/>
      <c r="DI956" s="70"/>
      <c r="DJ956" s="70"/>
      <c r="DK956" s="70"/>
      <c r="DL956" s="70"/>
      <c r="DM956" s="70"/>
      <c r="DN956" s="70"/>
      <c r="DO956" s="70"/>
      <c r="DP956" s="70"/>
      <c r="DQ956" s="70"/>
      <c r="DR956" s="70"/>
      <c r="DS956" s="70"/>
      <c r="DT956" s="70"/>
      <c r="DU956" s="70"/>
      <c r="DV956" s="70"/>
      <c r="DW956" s="70"/>
      <c r="DX956" s="70"/>
      <c r="DY956" s="70"/>
      <c r="DZ956" s="70"/>
      <c r="EA956" s="70"/>
      <c r="EB956" s="70"/>
      <c r="EC956" s="70"/>
      <c r="ED956" s="70"/>
      <c r="EE956" s="70"/>
      <c r="EF956" s="70"/>
      <c r="EG956" s="70"/>
      <c r="EH956" s="70"/>
      <c r="EI956" s="70"/>
      <c r="EJ956" s="70"/>
      <c r="EK956" s="70"/>
      <c r="EL956" s="70"/>
      <c r="EM956" s="70"/>
      <c r="EN956" s="70"/>
      <c r="EO956" s="70"/>
      <c r="EP956" s="70"/>
      <c r="EQ956" s="70"/>
      <c r="ER956" s="70"/>
      <c r="ES956" s="70"/>
      <c r="ET956" s="70"/>
      <c r="EU956" s="70"/>
      <c r="EV956" s="70"/>
      <c r="EW956" s="70"/>
      <c r="EX956" s="70"/>
      <c r="EY956" s="70"/>
      <c r="EZ956" s="70"/>
      <c r="FA956" s="70"/>
      <c r="FB956" s="70"/>
      <c r="FC956" s="70"/>
      <c r="FD956" s="70"/>
      <c r="FE956" s="70"/>
      <c r="FF956" s="70"/>
      <c r="FG956" s="70"/>
      <c r="FH956" s="70"/>
      <c r="FI956" s="70"/>
      <c r="FJ956" s="70"/>
      <c r="FK956" s="70"/>
      <c r="FL956" s="70"/>
      <c r="FM956" s="70"/>
      <c r="FN956" s="70"/>
      <c r="FO956" s="70"/>
      <c r="FP956" s="70"/>
      <c r="FQ956" s="70"/>
      <c r="FR956" s="70"/>
      <c r="FS956" s="70"/>
      <c r="FT956" s="70"/>
      <c r="FU956" s="70"/>
      <c r="FV956" s="70"/>
      <c r="FW956" s="70"/>
      <c r="FX956" s="70"/>
      <c r="FY956" s="70"/>
      <c r="FZ956" s="70"/>
      <c r="GA956" s="70"/>
      <c r="GB956" s="70"/>
      <c r="GC956" s="70"/>
      <c r="GD956" s="70"/>
      <c r="GE956" s="70"/>
      <c r="GF956" s="70"/>
      <c r="GG956" s="70"/>
      <c r="GH956" s="70"/>
      <c r="GI956" s="70"/>
      <c r="GJ956" s="70"/>
      <c r="GK956" s="70"/>
      <c r="GL956" s="70"/>
      <c r="GM956" s="70"/>
      <c r="GN956" s="70"/>
      <c r="GO956" s="70"/>
      <c r="GP956" s="70"/>
      <c r="GQ956" s="70"/>
      <c r="GR956" s="70"/>
      <c r="GS956" s="70"/>
      <c r="GT956" s="70"/>
      <c r="GU956" s="70"/>
      <c r="GV956" s="70"/>
      <c r="GW956" s="70"/>
      <c r="GX956" s="70"/>
      <c r="GY956" s="70"/>
      <c r="GZ956" s="70"/>
      <c r="HA956" s="70"/>
      <c r="HB956" s="70"/>
      <c r="HC956" s="70"/>
      <c r="HD956" s="70"/>
      <c r="HE956" s="70"/>
      <c r="HF956" s="70"/>
      <c r="HG956" s="70"/>
      <c r="HH956" s="70"/>
      <c r="HI956" s="70"/>
      <c r="HJ956" s="70"/>
      <c r="HK956" s="70"/>
      <c r="HL956" s="70"/>
      <c r="HM956" s="70"/>
      <c r="HN956" s="70"/>
      <c r="HO956" s="70"/>
      <c r="HP956" s="70"/>
      <c r="HQ956" s="70"/>
      <c r="HR956" s="70"/>
      <c r="HS956" s="70"/>
      <c r="HT956" s="70"/>
      <c r="HU956" s="70"/>
      <c r="HV956" s="70"/>
      <c r="HW956" s="70"/>
      <c r="HX956" s="70"/>
      <c r="HY956" s="70"/>
      <c r="HZ956" s="70"/>
      <c r="IA956" s="70"/>
      <c r="IB956" s="70"/>
      <c r="IC956" s="70"/>
      <c r="ID956" s="70"/>
      <c r="IE956" s="70"/>
      <c r="IF956" s="70"/>
      <c r="IG956" s="70"/>
      <c r="IH956" s="70"/>
      <c r="II956" s="70"/>
      <c r="IJ956" s="70"/>
      <c r="IK956" s="70"/>
      <c r="IL956" s="70"/>
      <c r="IM956" s="70"/>
      <c r="IN956" s="70"/>
      <c r="IO956" s="70"/>
      <c r="IP956" s="70"/>
      <c r="IQ956" s="70"/>
      <c r="IR956" s="70"/>
      <c r="IS956" s="70"/>
      <c r="IT956" s="70"/>
      <c r="IU956" s="70"/>
    </row>
    <row r="957" spans="1:255" ht="14.25">
      <c r="A957" s="69" t="s">
        <v>765</v>
      </c>
      <c r="B957" s="69"/>
      <c r="C957" s="66">
        <f t="shared" si="14"/>
        <v>0</v>
      </c>
      <c r="D957" s="69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  <c r="AC957" s="70"/>
      <c r="AD957" s="70"/>
      <c r="AE957" s="70"/>
      <c r="AF957" s="70"/>
      <c r="AG957" s="70"/>
      <c r="AH957" s="70"/>
      <c r="AI957" s="70"/>
      <c r="AJ957" s="70"/>
      <c r="AK957" s="70"/>
      <c r="AL957" s="70"/>
      <c r="AM957" s="70"/>
      <c r="AN957" s="70"/>
      <c r="AO957" s="70"/>
      <c r="AP957" s="70"/>
      <c r="AQ957" s="70"/>
      <c r="AR957" s="70"/>
      <c r="AS957" s="70"/>
      <c r="AT957" s="70"/>
      <c r="AU957" s="70"/>
      <c r="AV957" s="70"/>
      <c r="AW957" s="70"/>
      <c r="AX957" s="70"/>
      <c r="AY957" s="70"/>
      <c r="AZ957" s="70"/>
      <c r="BA957" s="70"/>
      <c r="BB957" s="70"/>
      <c r="BC957" s="70"/>
      <c r="BD957" s="70"/>
      <c r="BE957" s="70"/>
      <c r="BF957" s="70"/>
      <c r="BG957" s="70"/>
      <c r="BH957" s="70"/>
      <c r="BI957" s="70"/>
      <c r="BJ957" s="70"/>
      <c r="BK957" s="70"/>
      <c r="BL957" s="70"/>
      <c r="BM957" s="70"/>
      <c r="BN957" s="70"/>
      <c r="BO957" s="70"/>
      <c r="BP957" s="70"/>
      <c r="BQ957" s="70"/>
      <c r="BR957" s="70"/>
      <c r="BS957" s="70"/>
      <c r="BT957" s="70"/>
      <c r="BU957" s="70"/>
      <c r="BV957" s="70"/>
      <c r="BW957" s="70"/>
      <c r="BX957" s="70"/>
      <c r="BY957" s="70"/>
      <c r="BZ957" s="70"/>
      <c r="CA957" s="70"/>
      <c r="CB957" s="70"/>
      <c r="CC957" s="70"/>
      <c r="CD957" s="70"/>
      <c r="CE957" s="70"/>
      <c r="CF957" s="70"/>
      <c r="CG957" s="70"/>
      <c r="CH957" s="70"/>
      <c r="CI957" s="70"/>
      <c r="CJ957" s="70"/>
      <c r="CK957" s="70"/>
      <c r="CL957" s="70"/>
      <c r="CM957" s="70"/>
      <c r="CN957" s="70"/>
      <c r="CO957" s="70"/>
      <c r="CP957" s="70"/>
      <c r="CQ957" s="70"/>
      <c r="CR957" s="70"/>
      <c r="CS957" s="70"/>
      <c r="CT957" s="70"/>
      <c r="CU957" s="70"/>
      <c r="CV957" s="70"/>
      <c r="CW957" s="70"/>
      <c r="CX957" s="70"/>
      <c r="CY957" s="70"/>
      <c r="CZ957" s="70"/>
      <c r="DA957" s="70"/>
      <c r="DB957" s="70"/>
      <c r="DC957" s="70"/>
      <c r="DD957" s="70"/>
      <c r="DE957" s="70"/>
      <c r="DF957" s="70"/>
      <c r="DG957" s="70"/>
      <c r="DH957" s="70"/>
      <c r="DI957" s="70"/>
      <c r="DJ957" s="70"/>
      <c r="DK957" s="70"/>
      <c r="DL957" s="70"/>
      <c r="DM957" s="70"/>
      <c r="DN957" s="70"/>
      <c r="DO957" s="70"/>
      <c r="DP957" s="70"/>
      <c r="DQ957" s="70"/>
      <c r="DR957" s="70"/>
      <c r="DS957" s="70"/>
      <c r="DT957" s="70"/>
      <c r="DU957" s="70"/>
      <c r="DV957" s="70"/>
      <c r="DW957" s="70"/>
      <c r="DX957" s="70"/>
      <c r="DY957" s="70"/>
      <c r="DZ957" s="70"/>
      <c r="EA957" s="70"/>
      <c r="EB957" s="70"/>
      <c r="EC957" s="70"/>
      <c r="ED957" s="70"/>
      <c r="EE957" s="70"/>
      <c r="EF957" s="70"/>
      <c r="EG957" s="70"/>
      <c r="EH957" s="70"/>
      <c r="EI957" s="70"/>
      <c r="EJ957" s="70"/>
      <c r="EK957" s="70"/>
      <c r="EL957" s="70"/>
      <c r="EM957" s="70"/>
      <c r="EN957" s="70"/>
      <c r="EO957" s="70"/>
      <c r="EP957" s="70"/>
      <c r="EQ957" s="70"/>
      <c r="ER957" s="70"/>
      <c r="ES957" s="70"/>
      <c r="ET957" s="70"/>
      <c r="EU957" s="70"/>
      <c r="EV957" s="70"/>
      <c r="EW957" s="70"/>
      <c r="EX957" s="70"/>
      <c r="EY957" s="70"/>
      <c r="EZ957" s="70"/>
      <c r="FA957" s="70"/>
      <c r="FB957" s="70"/>
      <c r="FC957" s="70"/>
      <c r="FD957" s="70"/>
      <c r="FE957" s="70"/>
      <c r="FF957" s="70"/>
      <c r="FG957" s="70"/>
      <c r="FH957" s="70"/>
      <c r="FI957" s="70"/>
      <c r="FJ957" s="70"/>
      <c r="FK957" s="70"/>
      <c r="FL957" s="70"/>
      <c r="FM957" s="70"/>
      <c r="FN957" s="70"/>
      <c r="FO957" s="70"/>
      <c r="FP957" s="70"/>
      <c r="FQ957" s="70"/>
      <c r="FR957" s="70"/>
      <c r="FS957" s="70"/>
      <c r="FT957" s="70"/>
      <c r="FU957" s="70"/>
      <c r="FV957" s="70"/>
      <c r="FW957" s="70"/>
      <c r="FX957" s="70"/>
      <c r="FY957" s="70"/>
      <c r="FZ957" s="70"/>
      <c r="GA957" s="70"/>
      <c r="GB957" s="70"/>
      <c r="GC957" s="70"/>
      <c r="GD957" s="70"/>
      <c r="GE957" s="70"/>
      <c r="GF957" s="70"/>
      <c r="GG957" s="70"/>
      <c r="GH957" s="70"/>
      <c r="GI957" s="70"/>
      <c r="GJ957" s="70"/>
      <c r="GK957" s="70"/>
      <c r="GL957" s="70"/>
      <c r="GM957" s="70"/>
      <c r="GN957" s="70"/>
      <c r="GO957" s="70"/>
      <c r="GP957" s="70"/>
      <c r="GQ957" s="70"/>
      <c r="GR957" s="70"/>
      <c r="GS957" s="70"/>
      <c r="GT957" s="70"/>
      <c r="GU957" s="70"/>
      <c r="GV957" s="70"/>
      <c r="GW957" s="70"/>
      <c r="GX957" s="70"/>
      <c r="GY957" s="70"/>
      <c r="GZ957" s="70"/>
      <c r="HA957" s="70"/>
      <c r="HB957" s="70"/>
      <c r="HC957" s="70"/>
      <c r="HD957" s="70"/>
      <c r="HE957" s="70"/>
      <c r="HF957" s="70"/>
      <c r="HG957" s="70"/>
      <c r="HH957" s="70"/>
      <c r="HI957" s="70"/>
      <c r="HJ957" s="70"/>
      <c r="HK957" s="70"/>
      <c r="HL957" s="70"/>
      <c r="HM957" s="70"/>
      <c r="HN957" s="70"/>
      <c r="HO957" s="70"/>
      <c r="HP957" s="70"/>
      <c r="HQ957" s="70"/>
      <c r="HR957" s="70"/>
      <c r="HS957" s="70"/>
      <c r="HT957" s="70"/>
      <c r="HU957" s="70"/>
      <c r="HV957" s="70"/>
      <c r="HW957" s="70"/>
      <c r="HX957" s="70"/>
      <c r="HY957" s="70"/>
      <c r="HZ957" s="70"/>
      <c r="IA957" s="70"/>
      <c r="IB957" s="70"/>
      <c r="IC957" s="70"/>
      <c r="ID957" s="70"/>
      <c r="IE957" s="70"/>
      <c r="IF957" s="70"/>
      <c r="IG957" s="70"/>
      <c r="IH957" s="70"/>
      <c r="II957" s="70"/>
      <c r="IJ957" s="70"/>
      <c r="IK957" s="70"/>
      <c r="IL957" s="70"/>
      <c r="IM957" s="70"/>
      <c r="IN957" s="70"/>
      <c r="IO957" s="70"/>
      <c r="IP957" s="70"/>
      <c r="IQ957" s="70"/>
      <c r="IR957" s="70"/>
      <c r="IS957" s="70"/>
      <c r="IT957" s="70"/>
      <c r="IU957" s="70"/>
    </row>
    <row r="958" spans="1:255" ht="14.25">
      <c r="A958" s="69" t="s">
        <v>766</v>
      </c>
      <c r="B958" s="69"/>
      <c r="C958" s="66">
        <f t="shared" si="14"/>
        <v>0</v>
      </c>
      <c r="D958" s="69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  <c r="AC958" s="70"/>
      <c r="AD958" s="70"/>
      <c r="AE958" s="70"/>
      <c r="AF958" s="70"/>
      <c r="AG958" s="70"/>
      <c r="AH958" s="70"/>
      <c r="AI958" s="70"/>
      <c r="AJ958" s="70"/>
      <c r="AK958" s="70"/>
      <c r="AL958" s="70"/>
      <c r="AM958" s="70"/>
      <c r="AN958" s="70"/>
      <c r="AO958" s="70"/>
      <c r="AP958" s="70"/>
      <c r="AQ958" s="70"/>
      <c r="AR958" s="70"/>
      <c r="AS958" s="70"/>
      <c r="AT958" s="70"/>
      <c r="AU958" s="70"/>
      <c r="AV958" s="70"/>
      <c r="AW958" s="70"/>
      <c r="AX958" s="70"/>
      <c r="AY958" s="70"/>
      <c r="AZ958" s="70"/>
      <c r="BA958" s="70"/>
      <c r="BB958" s="70"/>
      <c r="BC958" s="70"/>
      <c r="BD958" s="70"/>
      <c r="BE958" s="70"/>
      <c r="BF958" s="70"/>
      <c r="BG958" s="70"/>
      <c r="BH958" s="70"/>
      <c r="BI958" s="70"/>
      <c r="BJ958" s="70"/>
      <c r="BK958" s="70"/>
      <c r="BL958" s="70"/>
      <c r="BM958" s="70"/>
      <c r="BN958" s="70"/>
      <c r="BO958" s="70"/>
      <c r="BP958" s="70"/>
      <c r="BQ958" s="70"/>
      <c r="BR958" s="70"/>
      <c r="BS958" s="70"/>
      <c r="BT958" s="70"/>
      <c r="BU958" s="70"/>
      <c r="BV958" s="70"/>
      <c r="BW958" s="70"/>
      <c r="BX958" s="70"/>
      <c r="BY958" s="70"/>
      <c r="BZ958" s="70"/>
      <c r="CA958" s="70"/>
      <c r="CB958" s="70"/>
      <c r="CC958" s="70"/>
      <c r="CD958" s="70"/>
      <c r="CE958" s="70"/>
      <c r="CF958" s="70"/>
      <c r="CG958" s="70"/>
      <c r="CH958" s="70"/>
      <c r="CI958" s="70"/>
      <c r="CJ958" s="70"/>
      <c r="CK958" s="70"/>
      <c r="CL958" s="70"/>
      <c r="CM958" s="70"/>
      <c r="CN958" s="70"/>
      <c r="CO958" s="70"/>
      <c r="CP958" s="70"/>
      <c r="CQ958" s="70"/>
      <c r="CR958" s="70"/>
      <c r="CS958" s="70"/>
      <c r="CT958" s="70"/>
      <c r="CU958" s="70"/>
      <c r="CV958" s="70"/>
      <c r="CW958" s="70"/>
      <c r="CX958" s="70"/>
      <c r="CY958" s="70"/>
      <c r="CZ958" s="70"/>
      <c r="DA958" s="70"/>
      <c r="DB958" s="70"/>
      <c r="DC958" s="70"/>
      <c r="DD958" s="70"/>
      <c r="DE958" s="70"/>
      <c r="DF958" s="70"/>
      <c r="DG958" s="70"/>
      <c r="DH958" s="70"/>
      <c r="DI958" s="70"/>
      <c r="DJ958" s="70"/>
      <c r="DK958" s="70"/>
      <c r="DL958" s="70"/>
      <c r="DM958" s="70"/>
      <c r="DN958" s="70"/>
      <c r="DO958" s="70"/>
      <c r="DP958" s="70"/>
      <c r="DQ958" s="70"/>
      <c r="DR958" s="70"/>
      <c r="DS958" s="70"/>
      <c r="DT958" s="70"/>
      <c r="DU958" s="70"/>
      <c r="DV958" s="70"/>
      <c r="DW958" s="70"/>
      <c r="DX958" s="70"/>
      <c r="DY958" s="70"/>
      <c r="DZ958" s="70"/>
      <c r="EA958" s="70"/>
      <c r="EB958" s="70"/>
      <c r="EC958" s="70"/>
      <c r="ED958" s="70"/>
      <c r="EE958" s="70"/>
      <c r="EF958" s="70"/>
      <c r="EG958" s="70"/>
      <c r="EH958" s="70"/>
      <c r="EI958" s="70"/>
      <c r="EJ958" s="70"/>
      <c r="EK958" s="70"/>
      <c r="EL958" s="70"/>
      <c r="EM958" s="70"/>
      <c r="EN958" s="70"/>
      <c r="EO958" s="70"/>
      <c r="EP958" s="70"/>
      <c r="EQ958" s="70"/>
      <c r="ER958" s="70"/>
      <c r="ES958" s="70"/>
      <c r="ET958" s="70"/>
      <c r="EU958" s="70"/>
      <c r="EV958" s="70"/>
      <c r="EW958" s="70"/>
      <c r="EX958" s="70"/>
      <c r="EY958" s="70"/>
      <c r="EZ958" s="70"/>
      <c r="FA958" s="70"/>
      <c r="FB958" s="70"/>
      <c r="FC958" s="70"/>
      <c r="FD958" s="70"/>
      <c r="FE958" s="70"/>
      <c r="FF958" s="70"/>
      <c r="FG958" s="70"/>
      <c r="FH958" s="70"/>
      <c r="FI958" s="70"/>
      <c r="FJ958" s="70"/>
      <c r="FK958" s="70"/>
      <c r="FL958" s="70"/>
      <c r="FM958" s="70"/>
      <c r="FN958" s="70"/>
      <c r="FO958" s="70"/>
      <c r="FP958" s="70"/>
      <c r="FQ958" s="70"/>
      <c r="FR958" s="70"/>
      <c r="FS958" s="70"/>
      <c r="FT958" s="70"/>
      <c r="FU958" s="70"/>
      <c r="FV958" s="70"/>
      <c r="FW958" s="70"/>
      <c r="FX958" s="70"/>
      <c r="FY958" s="70"/>
      <c r="FZ958" s="70"/>
      <c r="GA958" s="70"/>
      <c r="GB958" s="70"/>
      <c r="GC958" s="70"/>
      <c r="GD958" s="70"/>
      <c r="GE958" s="70"/>
      <c r="GF958" s="70"/>
      <c r="GG958" s="70"/>
      <c r="GH958" s="70"/>
      <c r="GI958" s="70"/>
      <c r="GJ958" s="70"/>
      <c r="GK958" s="70"/>
      <c r="GL958" s="70"/>
      <c r="GM958" s="70"/>
      <c r="GN958" s="70"/>
      <c r="GO958" s="70"/>
      <c r="GP958" s="70"/>
      <c r="GQ958" s="70"/>
      <c r="GR958" s="70"/>
      <c r="GS958" s="70"/>
      <c r="GT958" s="70"/>
      <c r="GU958" s="70"/>
      <c r="GV958" s="70"/>
      <c r="GW958" s="70"/>
      <c r="GX958" s="70"/>
      <c r="GY958" s="70"/>
      <c r="GZ958" s="70"/>
      <c r="HA958" s="70"/>
      <c r="HB958" s="70"/>
      <c r="HC958" s="70"/>
      <c r="HD958" s="70"/>
      <c r="HE958" s="70"/>
      <c r="HF958" s="70"/>
      <c r="HG958" s="70"/>
      <c r="HH958" s="70"/>
      <c r="HI958" s="70"/>
      <c r="HJ958" s="70"/>
      <c r="HK958" s="70"/>
      <c r="HL958" s="70"/>
      <c r="HM958" s="70"/>
      <c r="HN958" s="70"/>
      <c r="HO958" s="70"/>
      <c r="HP958" s="70"/>
      <c r="HQ958" s="70"/>
      <c r="HR958" s="70"/>
      <c r="HS958" s="70"/>
      <c r="HT958" s="70"/>
      <c r="HU958" s="70"/>
      <c r="HV958" s="70"/>
      <c r="HW958" s="70"/>
      <c r="HX958" s="70"/>
      <c r="HY958" s="70"/>
      <c r="HZ958" s="70"/>
      <c r="IA958" s="70"/>
      <c r="IB958" s="70"/>
      <c r="IC958" s="70"/>
      <c r="ID958" s="70"/>
      <c r="IE958" s="70"/>
      <c r="IF958" s="70"/>
      <c r="IG958" s="70"/>
      <c r="IH958" s="70"/>
      <c r="II958" s="70"/>
      <c r="IJ958" s="70"/>
      <c r="IK958" s="70"/>
      <c r="IL958" s="70"/>
      <c r="IM958" s="70"/>
      <c r="IN958" s="70"/>
      <c r="IO958" s="70"/>
      <c r="IP958" s="70"/>
      <c r="IQ958" s="70"/>
      <c r="IR958" s="70"/>
      <c r="IS958" s="70"/>
      <c r="IT958" s="70"/>
      <c r="IU958" s="70"/>
    </row>
    <row r="959" spans="1:255" s="62" customFormat="1" ht="14.25">
      <c r="A959" s="65" t="s">
        <v>767</v>
      </c>
      <c r="B959" s="65">
        <f>SUM(B960:B963)</f>
        <v>0</v>
      </c>
      <c r="C959" s="66">
        <f t="shared" si="14"/>
        <v>19234</v>
      </c>
      <c r="D959" s="65">
        <f>SUM(D960:D963)</f>
        <v>19234</v>
      </c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  <c r="IQ959" s="7"/>
      <c r="IR959" s="7"/>
      <c r="IS959" s="7"/>
      <c r="IT959" s="7"/>
      <c r="IU959" s="7"/>
    </row>
    <row r="960" spans="1:255" s="62" customFormat="1" ht="14.25">
      <c r="A960" s="65" t="s">
        <v>768</v>
      </c>
      <c r="B960" s="65"/>
      <c r="C960" s="66">
        <f t="shared" si="14"/>
        <v>36</v>
      </c>
      <c r="D960" s="65">
        <v>36</v>
      </c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  <c r="CW960" s="7"/>
      <c r="CX960" s="7"/>
      <c r="CY960" s="7"/>
      <c r="CZ960" s="7"/>
      <c r="DA960" s="7"/>
      <c r="DB960" s="7"/>
      <c r="DC960" s="7"/>
      <c r="DD960" s="7"/>
      <c r="DE960" s="7"/>
      <c r="DF960" s="7"/>
      <c r="DG960" s="7"/>
      <c r="DH960" s="7"/>
      <c r="DI960" s="7"/>
      <c r="DJ960" s="7"/>
      <c r="DK960" s="7"/>
      <c r="DL960" s="7"/>
      <c r="DM960" s="7"/>
      <c r="DN960" s="7"/>
      <c r="DO960" s="7"/>
      <c r="DP960" s="7"/>
      <c r="DQ960" s="7"/>
      <c r="DR960" s="7"/>
      <c r="DS960" s="7"/>
      <c r="DT960" s="7"/>
      <c r="DU960" s="7"/>
      <c r="DV960" s="7"/>
      <c r="DW960" s="7"/>
      <c r="DX960" s="7"/>
      <c r="DY960" s="7"/>
      <c r="DZ960" s="7"/>
      <c r="EA960" s="7"/>
      <c r="EB960" s="7"/>
      <c r="EC960" s="7"/>
      <c r="ED960" s="7"/>
      <c r="EE960" s="7"/>
      <c r="EF960" s="7"/>
      <c r="EG960" s="7"/>
      <c r="EH960" s="7"/>
      <c r="EI960" s="7"/>
      <c r="EJ960" s="7"/>
      <c r="EK960" s="7"/>
      <c r="EL960" s="7"/>
      <c r="EM960" s="7"/>
      <c r="EN960" s="7"/>
      <c r="EO960" s="7"/>
      <c r="EP960" s="7"/>
      <c r="EQ960" s="7"/>
      <c r="ER960" s="7"/>
      <c r="ES960" s="7"/>
      <c r="ET960" s="7"/>
      <c r="EU960" s="7"/>
      <c r="EV960" s="7"/>
      <c r="EW960" s="7"/>
      <c r="EX960" s="7"/>
      <c r="EY960" s="7"/>
      <c r="EZ960" s="7"/>
      <c r="FA960" s="7"/>
      <c r="FB960" s="7"/>
      <c r="FC960" s="7"/>
      <c r="FD960" s="7"/>
      <c r="FE960" s="7"/>
      <c r="FF960" s="7"/>
      <c r="FG960" s="7"/>
      <c r="FH960" s="7"/>
      <c r="FI960" s="7"/>
      <c r="FJ960" s="7"/>
      <c r="FK960" s="7"/>
      <c r="FL960" s="7"/>
      <c r="FM960" s="7"/>
      <c r="FN960" s="7"/>
      <c r="FO960" s="7"/>
      <c r="FP960" s="7"/>
      <c r="FQ960" s="7"/>
      <c r="FR960" s="7"/>
      <c r="FS960" s="7"/>
      <c r="FT960" s="7"/>
      <c r="FU960" s="7"/>
      <c r="FV960" s="7"/>
      <c r="FW960" s="7"/>
      <c r="FX960" s="7"/>
      <c r="FY960" s="7"/>
      <c r="FZ960" s="7"/>
      <c r="GA960" s="7"/>
      <c r="GB960" s="7"/>
      <c r="GC960" s="7"/>
      <c r="GD960" s="7"/>
      <c r="GE960" s="7"/>
      <c r="GF960" s="7"/>
      <c r="GG960" s="7"/>
      <c r="GH960" s="7"/>
      <c r="GI960" s="7"/>
      <c r="GJ960" s="7"/>
      <c r="GK960" s="7"/>
      <c r="GL960" s="7"/>
      <c r="GM960" s="7"/>
      <c r="GN960" s="7"/>
      <c r="GO960" s="7"/>
      <c r="GP960" s="7"/>
      <c r="GQ960" s="7"/>
      <c r="GR960" s="7"/>
      <c r="GS960" s="7"/>
      <c r="GT960" s="7"/>
      <c r="GU960" s="7"/>
      <c r="GV960" s="7"/>
      <c r="GW960" s="7"/>
      <c r="GX960" s="7"/>
      <c r="GY960" s="7"/>
      <c r="GZ960" s="7"/>
      <c r="HA960" s="7"/>
      <c r="HB960" s="7"/>
      <c r="HC960" s="7"/>
      <c r="HD960" s="7"/>
      <c r="HE960" s="7"/>
      <c r="HF960" s="7"/>
      <c r="HG960" s="7"/>
      <c r="HH960" s="7"/>
      <c r="HI960" s="7"/>
      <c r="HJ960" s="7"/>
      <c r="HK960" s="7"/>
      <c r="HL960" s="7"/>
      <c r="HM960" s="7"/>
      <c r="HN960" s="7"/>
      <c r="HO960" s="7"/>
      <c r="HP960" s="7"/>
      <c r="HQ960" s="7"/>
      <c r="HR960" s="7"/>
      <c r="HS960" s="7"/>
      <c r="HT960" s="7"/>
      <c r="HU960" s="7"/>
      <c r="HV960" s="7"/>
      <c r="HW960" s="7"/>
      <c r="HX960" s="7"/>
      <c r="HY960" s="7"/>
      <c r="HZ960" s="7"/>
      <c r="IA960" s="7"/>
      <c r="IB960" s="7"/>
      <c r="IC960" s="7"/>
      <c r="ID960" s="7"/>
      <c r="IE960" s="7"/>
      <c r="IF960" s="7"/>
      <c r="IG960" s="7"/>
      <c r="IH960" s="7"/>
      <c r="II960" s="7"/>
      <c r="IJ960" s="7"/>
      <c r="IK960" s="7"/>
      <c r="IL960" s="7"/>
      <c r="IM960" s="7"/>
      <c r="IN960" s="7"/>
      <c r="IO960" s="7"/>
      <c r="IP960" s="7"/>
      <c r="IQ960" s="7"/>
      <c r="IR960" s="7"/>
      <c r="IS960" s="7"/>
      <c r="IT960" s="7"/>
      <c r="IU960" s="7"/>
    </row>
    <row r="961" spans="1:255" ht="14.25">
      <c r="A961" s="69" t="s">
        <v>769</v>
      </c>
      <c r="B961" s="69"/>
      <c r="C961" s="66">
        <f t="shared" si="14"/>
        <v>0</v>
      </c>
      <c r="D961" s="69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  <c r="AC961" s="70"/>
      <c r="AD961" s="70"/>
      <c r="AE961" s="70"/>
      <c r="AF961" s="70"/>
      <c r="AG961" s="70"/>
      <c r="AH961" s="70"/>
      <c r="AI961" s="70"/>
      <c r="AJ961" s="70"/>
      <c r="AK961" s="70"/>
      <c r="AL961" s="70"/>
      <c r="AM961" s="70"/>
      <c r="AN961" s="70"/>
      <c r="AO961" s="70"/>
      <c r="AP961" s="70"/>
      <c r="AQ961" s="70"/>
      <c r="AR961" s="70"/>
      <c r="AS961" s="70"/>
      <c r="AT961" s="70"/>
      <c r="AU961" s="70"/>
      <c r="AV961" s="70"/>
      <c r="AW961" s="70"/>
      <c r="AX961" s="70"/>
      <c r="AY961" s="70"/>
      <c r="AZ961" s="70"/>
      <c r="BA961" s="70"/>
      <c r="BB961" s="70"/>
      <c r="BC961" s="70"/>
      <c r="BD961" s="70"/>
      <c r="BE961" s="70"/>
      <c r="BF961" s="70"/>
      <c r="BG961" s="70"/>
      <c r="BH961" s="70"/>
      <c r="BI961" s="70"/>
      <c r="BJ961" s="70"/>
      <c r="BK961" s="70"/>
      <c r="BL961" s="70"/>
      <c r="BM961" s="70"/>
      <c r="BN961" s="70"/>
      <c r="BO961" s="70"/>
      <c r="BP961" s="70"/>
      <c r="BQ961" s="70"/>
      <c r="BR961" s="70"/>
      <c r="BS961" s="70"/>
      <c r="BT961" s="70"/>
      <c r="BU961" s="70"/>
      <c r="BV961" s="70"/>
      <c r="BW961" s="70"/>
      <c r="BX961" s="70"/>
      <c r="BY961" s="70"/>
      <c r="BZ961" s="70"/>
      <c r="CA961" s="70"/>
      <c r="CB961" s="70"/>
      <c r="CC961" s="70"/>
      <c r="CD961" s="70"/>
      <c r="CE961" s="70"/>
      <c r="CF961" s="70"/>
      <c r="CG961" s="70"/>
      <c r="CH961" s="70"/>
      <c r="CI961" s="70"/>
      <c r="CJ961" s="70"/>
      <c r="CK961" s="70"/>
      <c r="CL961" s="70"/>
      <c r="CM961" s="70"/>
      <c r="CN961" s="70"/>
      <c r="CO961" s="70"/>
      <c r="CP961" s="70"/>
      <c r="CQ961" s="70"/>
      <c r="CR961" s="70"/>
      <c r="CS961" s="70"/>
      <c r="CT961" s="70"/>
      <c r="CU961" s="70"/>
      <c r="CV961" s="70"/>
      <c r="CW961" s="70"/>
      <c r="CX961" s="70"/>
      <c r="CY961" s="70"/>
      <c r="CZ961" s="70"/>
      <c r="DA961" s="70"/>
      <c r="DB961" s="70"/>
      <c r="DC961" s="70"/>
      <c r="DD961" s="70"/>
      <c r="DE961" s="70"/>
      <c r="DF961" s="70"/>
      <c r="DG961" s="70"/>
      <c r="DH961" s="70"/>
      <c r="DI961" s="70"/>
      <c r="DJ961" s="70"/>
      <c r="DK961" s="70"/>
      <c r="DL961" s="70"/>
      <c r="DM961" s="70"/>
      <c r="DN961" s="70"/>
      <c r="DO961" s="70"/>
      <c r="DP961" s="70"/>
      <c r="DQ961" s="70"/>
      <c r="DR961" s="70"/>
      <c r="DS961" s="70"/>
      <c r="DT961" s="70"/>
      <c r="DU961" s="70"/>
      <c r="DV961" s="70"/>
      <c r="DW961" s="70"/>
      <c r="DX961" s="70"/>
      <c r="DY961" s="70"/>
      <c r="DZ961" s="70"/>
      <c r="EA961" s="70"/>
      <c r="EB961" s="70"/>
      <c r="EC961" s="70"/>
      <c r="ED961" s="70"/>
      <c r="EE961" s="70"/>
      <c r="EF961" s="70"/>
      <c r="EG961" s="70"/>
      <c r="EH961" s="70"/>
      <c r="EI961" s="70"/>
      <c r="EJ961" s="70"/>
      <c r="EK961" s="70"/>
      <c r="EL961" s="70"/>
      <c r="EM961" s="70"/>
      <c r="EN961" s="70"/>
      <c r="EO961" s="70"/>
      <c r="EP961" s="70"/>
      <c r="EQ961" s="70"/>
      <c r="ER961" s="70"/>
      <c r="ES961" s="70"/>
      <c r="ET961" s="70"/>
      <c r="EU961" s="70"/>
      <c r="EV961" s="70"/>
      <c r="EW961" s="70"/>
      <c r="EX961" s="70"/>
      <c r="EY961" s="70"/>
      <c r="EZ961" s="70"/>
      <c r="FA961" s="70"/>
      <c r="FB961" s="70"/>
      <c r="FC961" s="70"/>
      <c r="FD961" s="70"/>
      <c r="FE961" s="70"/>
      <c r="FF961" s="70"/>
      <c r="FG961" s="70"/>
      <c r="FH961" s="70"/>
      <c r="FI961" s="70"/>
      <c r="FJ961" s="70"/>
      <c r="FK961" s="70"/>
      <c r="FL961" s="70"/>
      <c r="FM961" s="70"/>
      <c r="FN961" s="70"/>
      <c r="FO961" s="70"/>
      <c r="FP961" s="70"/>
      <c r="FQ961" s="70"/>
      <c r="FR961" s="70"/>
      <c r="FS961" s="70"/>
      <c r="FT961" s="70"/>
      <c r="FU961" s="70"/>
      <c r="FV961" s="70"/>
      <c r="FW961" s="70"/>
      <c r="FX961" s="70"/>
      <c r="FY961" s="70"/>
      <c r="FZ961" s="70"/>
      <c r="GA961" s="70"/>
      <c r="GB961" s="70"/>
      <c r="GC961" s="70"/>
      <c r="GD961" s="70"/>
      <c r="GE961" s="70"/>
      <c r="GF961" s="70"/>
      <c r="GG961" s="70"/>
      <c r="GH961" s="70"/>
      <c r="GI961" s="70"/>
      <c r="GJ961" s="70"/>
      <c r="GK961" s="70"/>
      <c r="GL961" s="70"/>
      <c r="GM961" s="70"/>
      <c r="GN961" s="70"/>
      <c r="GO961" s="70"/>
      <c r="GP961" s="70"/>
      <c r="GQ961" s="70"/>
      <c r="GR961" s="70"/>
      <c r="GS961" s="70"/>
      <c r="GT961" s="70"/>
      <c r="GU961" s="70"/>
      <c r="GV961" s="70"/>
      <c r="GW961" s="70"/>
      <c r="GX961" s="70"/>
      <c r="GY961" s="70"/>
      <c r="GZ961" s="70"/>
      <c r="HA961" s="70"/>
      <c r="HB961" s="70"/>
      <c r="HC961" s="70"/>
      <c r="HD961" s="70"/>
      <c r="HE961" s="70"/>
      <c r="HF961" s="70"/>
      <c r="HG961" s="70"/>
      <c r="HH961" s="70"/>
      <c r="HI961" s="70"/>
      <c r="HJ961" s="70"/>
      <c r="HK961" s="70"/>
      <c r="HL961" s="70"/>
      <c r="HM961" s="70"/>
      <c r="HN961" s="70"/>
      <c r="HO961" s="70"/>
      <c r="HP961" s="70"/>
      <c r="HQ961" s="70"/>
      <c r="HR961" s="70"/>
      <c r="HS961" s="70"/>
      <c r="HT961" s="70"/>
      <c r="HU961" s="70"/>
      <c r="HV961" s="70"/>
      <c r="HW961" s="70"/>
      <c r="HX961" s="70"/>
      <c r="HY961" s="70"/>
      <c r="HZ961" s="70"/>
      <c r="IA961" s="70"/>
      <c r="IB961" s="70"/>
      <c r="IC961" s="70"/>
      <c r="ID961" s="70"/>
      <c r="IE961" s="70"/>
      <c r="IF961" s="70"/>
      <c r="IG961" s="70"/>
      <c r="IH961" s="70"/>
      <c r="II961" s="70"/>
      <c r="IJ961" s="70"/>
      <c r="IK961" s="70"/>
      <c r="IL961" s="70"/>
      <c r="IM961" s="70"/>
      <c r="IN961" s="70"/>
      <c r="IO961" s="70"/>
      <c r="IP961" s="70"/>
      <c r="IQ961" s="70"/>
      <c r="IR961" s="70"/>
      <c r="IS961" s="70"/>
      <c r="IT961" s="70"/>
      <c r="IU961" s="70"/>
    </row>
    <row r="962" spans="1:255" ht="14.25">
      <c r="A962" s="69" t="s">
        <v>770</v>
      </c>
      <c r="B962" s="69"/>
      <c r="C962" s="66">
        <f t="shared" si="14"/>
        <v>0</v>
      </c>
      <c r="D962" s="69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  <c r="AC962" s="70"/>
      <c r="AD962" s="70"/>
      <c r="AE962" s="70"/>
      <c r="AF962" s="70"/>
      <c r="AG962" s="70"/>
      <c r="AH962" s="70"/>
      <c r="AI962" s="70"/>
      <c r="AJ962" s="70"/>
      <c r="AK962" s="70"/>
      <c r="AL962" s="70"/>
      <c r="AM962" s="70"/>
      <c r="AN962" s="70"/>
      <c r="AO962" s="70"/>
      <c r="AP962" s="70"/>
      <c r="AQ962" s="70"/>
      <c r="AR962" s="70"/>
      <c r="AS962" s="70"/>
      <c r="AT962" s="70"/>
      <c r="AU962" s="70"/>
      <c r="AV962" s="70"/>
      <c r="AW962" s="70"/>
      <c r="AX962" s="70"/>
      <c r="AY962" s="70"/>
      <c r="AZ962" s="70"/>
      <c r="BA962" s="70"/>
      <c r="BB962" s="70"/>
      <c r="BC962" s="70"/>
      <c r="BD962" s="70"/>
      <c r="BE962" s="70"/>
      <c r="BF962" s="70"/>
      <c r="BG962" s="70"/>
      <c r="BH962" s="70"/>
      <c r="BI962" s="70"/>
      <c r="BJ962" s="70"/>
      <c r="BK962" s="70"/>
      <c r="BL962" s="70"/>
      <c r="BM962" s="70"/>
      <c r="BN962" s="70"/>
      <c r="BO962" s="70"/>
      <c r="BP962" s="70"/>
      <c r="BQ962" s="70"/>
      <c r="BR962" s="70"/>
      <c r="BS962" s="70"/>
      <c r="BT962" s="70"/>
      <c r="BU962" s="70"/>
      <c r="BV962" s="70"/>
      <c r="BW962" s="70"/>
      <c r="BX962" s="70"/>
      <c r="BY962" s="70"/>
      <c r="BZ962" s="70"/>
      <c r="CA962" s="70"/>
      <c r="CB962" s="70"/>
      <c r="CC962" s="70"/>
      <c r="CD962" s="70"/>
      <c r="CE962" s="70"/>
      <c r="CF962" s="70"/>
      <c r="CG962" s="70"/>
      <c r="CH962" s="70"/>
      <c r="CI962" s="70"/>
      <c r="CJ962" s="70"/>
      <c r="CK962" s="70"/>
      <c r="CL962" s="70"/>
      <c r="CM962" s="70"/>
      <c r="CN962" s="70"/>
      <c r="CO962" s="70"/>
      <c r="CP962" s="70"/>
      <c r="CQ962" s="70"/>
      <c r="CR962" s="70"/>
      <c r="CS962" s="70"/>
      <c r="CT962" s="70"/>
      <c r="CU962" s="70"/>
      <c r="CV962" s="70"/>
      <c r="CW962" s="70"/>
      <c r="CX962" s="70"/>
      <c r="CY962" s="70"/>
      <c r="CZ962" s="70"/>
      <c r="DA962" s="70"/>
      <c r="DB962" s="70"/>
      <c r="DC962" s="70"/>
      <c r="DD962" s="70"/>
      <c r="DE962" s="70"/>
      <c r="DF962" s="70"/>
      <c r="DG962" s="70"/>
      <c r="DH962" s="70"/>
      <c r="DI962" s="70"/>
      <c r="DJ962" s="70"/>
      <c r="DK962" s="70"/>
      <c r="DL962" s="70"/>
      <c r="DM962" s="70"/>
      <c r="DN962" s="70"/>
      <c r="DO962" s="70"/>
      <c r="DP962" s="70"/>
      <c r="DQ962" s="70"/>
      <c r="DR962" s="70"/>
      <c r="DS962" s="70"/>
      <c r="DT962" s="70"/>
      <c r="DU962" s="70"/>
      <c r="DV962" s="70"/>
      <c r="DW962" s="70"/>
      <c r="DX962" s="70"/>
      <c r="DY962" s="70"/>
      <c r="DZ962" s="70"/>
      <c r="EA962" s="70"/>
      <c r="EB962" s="70"/>
      <c r="EC962" s="70"/>
      <c r="ED962" s="70"/>
      <c r="EE962" s="70"/>
      <c r="EF962" s="70"/>
      <c r="EG962" s="70"/>
      <c r="EH962" s="70"/>
      <c r="EI962" s="70"/>
      <c r="EJ962" s="70"/>
      <c r="EK962" s="70"/>
      <c r="EL962" s="70"/>
      <c r="EM962" s="70"/>
      <c r="EN962" s="70"/>
      <c r="EO962" s="70"/>
      <c r="EP962" s="70"/>
      <c r="EQ962" s="70"/>
      <c r="ER962" s="70"/>
      <c r="ES962" s="70"/>
      <c r="ET962" s="70"/>
      <c r="EU962" s="70"/>
      <c r="EV962" s="70"/>
      <c r="EW962" s="70"/>
      <c r="EX962" s="70"/>
      <c r="EY962" s="70"/>
      <c r="EZ962" s="70"/>
      <c r="FA962" s="70"/>
      <c r="FB962" s="70"/>
      <c r="FC962" s="70"/>
      <c r="FD962" s="70"/>
      <c r="FE962" s="70"/>
      <c r="FF962" s="70"/>
      <c r="FG962" s="70"/>
      <c r="FH962" s="70"/>
      <c r="FI962" s="70"/>
      <c r="FJ962" s="70"/>
      <c r="FK962" s="70"/>
      <c r="FL962" s="70"/>
      <c r="FM962" s="70"/>
      <c r="FN962" s="70"/>
      <c r="FO962" s="70"/>
      <c r="FP962" s="70"/>
      <c r="FQ962" s="70"/>
      <c r="FR962" s="70"/>
      <c r="FS962" s="70"/>
      <c r="FT962" s="70"/>
      <c r="FU962" s="70"/>
      <c r="FV962" s="70"/>
      <c r="FW962" s="70"/>
      <c r="FX962" s="70"/>
      <c r="FY962" s="70"/>
      <c r="FZ962" s="70"/>
      <c r="GA962" s="70"/>
      <c r="GB962" s="70"/>
      <c r="GC962" s="70"/>
      <c r="GD962" s="70"/>
      <c r="GE962" s="70"/>
      <c r="GF962" s="70"/>
      <c r="GG962" s="70"/>
      <c r="GH962" s="70"/>
      <c r="GI962" s="70"/>
      <c r="GJ962" s="70"/>
      <c r="GK962" s="70"/>
      <c r="GL962" s="70"/>
      <c r="GM962" s="70"/>
      <c r="GN962" s="70"/>
      <c r="GO962" s="70"/>
      <c r="GP962" s="70"/>
      <c r="GQ962" s="70"/>
      <c r="GR962" s="70"/>
      <c r="GS962" s="70"/>
      <c r="GT962" s="70"/>
      <c r="GU962" s="70"/>
      <c r="GV962" s="70"/>
      <c r="GW962" s="70"/>
      <c r="GX962" s="70"/>
      <c r="GY962" s="70"/>
      <c r="GZ962" s="70"/>
      <c r="HA962" s="70"/>
      <c r="HB962" s="70"/>
      <c r="HC962" s="70"/>
      <c r="HD962" s="70"/>
      <c r="HE962" s="70"/>
      <c r="HF962" s="70"/>
      <c r="HG962" s="70"/>
      <c r="HH962" s="70"/>
      <c r="HI962" s="70"/>
      <c r="HJ962" s="70"/>
      <c r="HK962" s="70"/>
      <c r="HL962" s="70"/>
      <c r="HM962" s="70"/>
      <c r="HN962" s="70"/>
      <c r="HO962" s="70"/>
      <c r="HP962" s="70"/>
      <c r="HQ962" s="70"/>
      <c r="HR962" s="70"/>
      <c r="HS962" s="70"/>
      <c r="HT962" s="70"/>
      <c r="HU962" s="70"/>
      <c r="HV962" s="70"/>
      <c r="HW962" s="70"/>
      <c r="HX962" s="70"/>
      <c r="HY962" s="70"/>
      <c r="HZ962" s="70"/>
      <c r="IA962" s="70"/>
      <c r="IB962" s="70"/>
      <c r="IC962" s="70"/>
      <c r="ID962" s="70"/>
      <c r="IE962" s="70"/>
      <c r="IF962" s="70"/>
      <c r="IG962" s="70"/>
      <c r="IH962" s="70"/>
      <c r="II962" s="70"/>
      <c r="IJ962" s="70"/>
      <c r="IK962" s="70"/>
      <c r="IL962" s="70"/>
      <c r="IM962" s="70"/>
      <c r="IN962" s="70"/>
      <c r="IO962" s="70"/>
      <c r="IP962" s="70"/>
      <c r="IQ962" s="70"/>
      <c r="IR962" s="70"/>
      <c r="IS962" s="70"/>
      <c r="IT962" s="70"/>
      <c r="IU962" s="70"/>
    </row>
    <row r="963" spans="1:255" s="62" customFormat="1" ht="14.25">
      <c r="A963" s="65" t="s">
        <v>771</v>
      </c>
      <c r="B963" s="65"/>
      <c r="C963" s="66">
        <f t="shared" si="14"/>
        <v>19198</v>
      </c>
      <c r="D963" s="65">
        <v>19198</v>
      </c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  <c r="IQ963" s="7"/>
      <c r="IR963" s="7"/>
      <c r="IS963" s="7"/>
      <c r="IT963" s="7"/>
      <c r="IU963" s="7"/>
    </row>
    <row r="964" spans="1:255" ht="14.25">
      <c r="A964" s="69" t="s">
        <v>772</v>
      </c>
      <c r="B964" s="73">
        <f>SUM(B965:B970)</f>
        <v>0</v>
      </c>
      <c r="C964" s="66">
        <f t="shared" si="14"/>
        <v>0</v>
      </c>
      <c r="D964" s="69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  <c r="AC964" s="70"/>
      <c r="AD964" s="70"/>
      <c r="AE964" s="70"/>
      <c r="AF964" s="70"/>
      <c r="AG964" s="70"/>
      <c r="AH964" s="70"/>
      <c r="AI964" s="70"/>
      <c r="AJ964" s="70"/>
      <c r="AK964" s="70"/>
      <c r="AL964" s="70"/>
      <c r="AM964" s="70"/>
      <c r="AN964" s="70"/>
      <c r="AO964" s="70"/>
      <c r="AP964" s="70"/>
      <c r="AQ964" s="70"/>
      <c r="AR964" s="70"/>
      <c r="AS964" s="70"/>
      <c r="AT964" s="70"/>
      <c r="AU964" s="70"/>
      <c r="AV964" s="70"/>
      <c r="AW964" s="70"/>
      <c r="AX964" s="70"/>
      <c r="AY964" s="70"/>
      <c r="AZ964" s="70"/>
      <c r="BA964" s="70"/>
      <c r="BB964" s="70"/>
      <c r="BC964" s="70"/>
      <c r="BD964" s="70"/>
      <c r="BE964" s="70"/>
      <c r="BF964" s="70"/>
      <c r="BG964" s="70"/>
      <c r="BH964" s="70"/>
      <c r="BI964" s="70"/>
      <c r="BJ964" s="70"/>
      <c r="BK964" s="70"/>
      <c r="BL964" s="70"/>
      <c r="BM964" s="70"/>
      <c r="BN964" s="70"/>
      <c r="BO964" s="70"/>
      <c r="BP964" s="70"/>
      <c r="BQ964" s="70"/>
      <c r="BR964" s="70"/>
      <c r="BS964" s="70"/>
      <c r="BT964" s="70"/>
      <c r="BU964" s="70"/>
      <c r="BV964" s="70"/>
      <c r="BW964" s="70"/>
      <c r="BX964" s="70"/>
      <c r="BY964" s="70"/>
      <c r="BZ964" s="70"/>
      <c r="CA964" s="70"/>
      <c r="CB964" s="70"/>
      <c r="CC964" s="70"/>
      <c r="CD964" s="70"/>
      <c r="CE964" s="70"/>
      <c r="CF964" s="70"/>
      <c r="CG964" s="70"/>
      <c r="CH964" s="70"/>
      <c r="CI964" s="70"/>
      <c r="CJ964" s="70"/>
      <c r="CK964" s="70"/>
      <c r="CL964" s="70"/>
      <c r="CM964" s="70"/>
      <c r="CN964" s="70"/>
      <c r="CO964" s="70"/>
      <c r="CP964" s="70"/>
      <c r="CQ964" s="70"/>
      <c r="CR964" s="70"/>
      <c r="CS964" s="70"/>
      <c r="CT964" s="70"/>
      <c r="CU964" s="70"/>
      <c r="CV964" s="70"/>
      <c r="CW964" s="70"/>
      <c r="CX964" s="70"/>
      <c r="CY964" s="70"/>
      <c r="CZ964" s="70"/>
      <c r="DA964" s="70"/>
      <c r="DB964" s="70"/>
      <c r="DC964" s="70"/>
      <c r="DD964" s="70"/>
      <c r="DE964" s="70"/>
      <c r="DF964" s="70"/>
      <c r="DG964" s="70"/>
      <c r="DH964" s="70"/>
      <c r="DI964" s="70"/>
      <c r="DJ964" s="70"/>
      <c r="DK964" s="70"/>
      <c r="DL964" s="70"/>
      <c r="DM964" s="70"/>
      <c r="DN964" s="70"/>
      <c r="DO964" s="70"/>
      <c r="DP964" s="70"/>
      <c r="DQ964" s="70"/>
      <c r="DR964" s="70"/>
      <c r="DS964" s="70"/>
      <c r="DT964" s="70"/>
      <c r="DU964" s="70"/>
      <c r="DV964" s="70"/>
      <c r="DW964" s="70"/>
      <c r="DX964" s="70"/>
      <c r="DY964" s="70"/>
      <c r="DZ964" s="70"/>
      <c r="EA964" s="70"/>
      <c r="EB964" s="70"/>
      <c r="EC964" s="70"/>
      <c r="ED964" s="70"/>
      <c r="EE964" s="70"/>
      <c r="EF964" s="70"/>
      <c r="EG964" s="70"/>
      <c r="EH964" s="70"/>
      <c r="EI964" s="70"/>
      <c r="EJ964" s="70"/>
      <c r="EK964" s="70"/>
      <c r="EL964" s="70"/>
      <c r="EM964" s="70"/>
      <c r="EN964" s="70"/>
      <c r="EO964" s="70"/>
      <c r="EP964" s="70"/>
      <c r="EQ964" s="70"/>
      <c r="ER964" s="70"/>
      <c r="ES964" s="70"/>
      <c r="ET964" s="70"/>
      <c r="EU964" s="70"/>
      <c r="EV964" s="70"/>
      <c r="EW964" s="70"/>
      <c r="EX964" s="70"/>
      <c r="EY964" s="70"/>
      <c r="EZ964" s="70"/>
      <c r="FA964" s="70"/>
      <c r="FB964" s="70"/>
      <c r="FC964" s="70"/>
      <c r="FD964" s="70"/>
      <c r="FE964" s="70"/>
      <c r="FF964" s="70"/>
      <c r="FG964" s="70"/>
      <c r="FH964" s="70"/>
      <c r="FI964" s="70"/>
      <c r="FJ964" s="70"/>
      <c r="FK964" s="70"/>
      <c r="FL964" s="70"/>
      <c r="FM964" s="70"/>
      <c r="FN964" s="70"/>
      <c r="FO964" s="70"/>
      <c r="FP964" s="70"/>
      <c r="FQ964" s="70"/>
      <c r="FR964" s="70"/>
      <c r="FS964" s="70"/>
      <c r="FT964" s="70"/>
      <c r="FU964" s="70"/>
      <c r="FV964" s="70"/>
      <c r="FW964" s="70"/>
      <c r="FX964" s="70"/>
      <c r="FY964" s="70"/>
      <c r="FZ964" s="70"/>
      <c r="GA964" s="70"/>
      <c r="GB964" s="70"/>
      <c r="GC964" s="70"/>
      <c r="GD964" s="70"/>
      <c r="GE964" s="70"/>
      <c r="GF964" s="70"/>
      <c r="GG964" s="70"/>
      <c r="GH964" s="70"/>
      <c r="GI964" s="70"/>
      <c r="GJ964" s="70"/>
      <c r="GK964" s="70"/>
      <c r="GL964" s="70"/>
      <c r="GM964" s="70"/>
      <c r="GN964" s="70"/>
      <c r="GO964" s="70"/>
      <c r="GP964" s="70"/>
      <c r="GQ964" s="70"/>
      <c r="GR964" s="70"/>
      <c r="GS964" s="70"/>
      <c r="GT964" s="70"/>
      <c r="GU964" s="70"/>
      <c r="GV964" s="70"/>
      <c r="GW964" s="70"/>
      <c r="GX964" s="70"/>
      <c r="GY964" s="70"/>
      <c r="GZ964" s="70"/>
      <c r="HA964" s="70"/>
      <c r="HB964" s="70"/>
      <c r="HC964" s="70"/>
      <c r="HD964" s="70"/>
      <c r="HE964" s="70"/>
      <c r="HF964" s="70"/>
      <c r="HG964" s="70"/>
      <c r="HH964" s="70"/>
      <c r="HI964" s="70"/>
      <c r="HJ964" s="70"/>
      <c r="HK964" s="70"/>
      <c r="HL964" s="70"/>
      <c r="HM964" s="70"/>
      <c r="HN964" s="70"/>
      <c r="HO964" s="70"/>
      <c r="HP964" s="70"/>
      <c r="HQ964" s="70"/>
      <c r="HR964" s="70"/>
      <c r="HS964" s="70"/>
      <c r="HT964" s="70"/>
      <c r="HU964" s="70"/>
      <c r="HV964" s="70"/>
      <c r="HW964" s="70"/>
      <c r="HX964" s="70"/>
      <c r="HY964" s="70"/>
      <c r="HZ964" s="70"/>
      <c r="IA964" s="70"/>
      <c r="IB964" s="70"/>
      <c r="IC964" s="70"/>
      <c r="ID964" s="70"/>
      <c r="IE964" s="70"/>
      <c r="IF964" s="70"/>
      <c r="IG964" s="70"/>
      <c r="IH964" s="70"/>
      <c r="II964" s="70"/>
      <c r="IJ964" s="70"/>
      <c r="IK964" s="70"/>
      <c r="IL964" s="70"/>
      <c r="IM964" s="70"/>
      <c r="IN964" s="70"/>
      <c r="IO964" s="70"/>
      <c r="IP964" s="70"/>
      <c r="IQ964" s="70"/>
      <c r="IR964" s="70"/>
      <c r="IS964" s="70"/>
      <c r="IT964" s="70"/>
      <c r="IU964" s="70"/>
    </row>
    <row r="965" spans="1:255" ht="14.25">
      <c r="A965" s="69" t="s">
        <v>42</v>
      </c>
      <c r="B965" s="69"/>
      <c r="C965" s="66">
        <f t="shared" si="14"/>
        <v>0</v>
      </c>
      <c r="D965" s="69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  <c r="AC965" s="70"/>
      <c r="AD965" s="70"/>
      <c r="AE965" s="70"/>
      <c r="AF965" s="70"/>
      <c r="AG965" s="70"/>
      <c r="AH965" s="70"/>
      <c r="AI965" s="70"/>
      <c r="AJ965" s="70"/>
      <c r="AK965" s="70"/>
      <c r="AL965" s="70"/>
      <c r="AM965" s="70"/>
      <c r="AN965" s="70"/>
      <c r="AO965" s="70"/>
      <c r="AP965" s="70"/>
      <c r="AQ965" s="70"/>
      <c r="AR965" s="70"/>
      <c r="AS965" s="70"/>
      <c r="AT965" s="70"/>
      <c r="AU965" s="70"/>
      <c r="AV965" s="70"/>
      <c r="AW965" s="70"/>
      <c r="AX965" s="70"/>
      <c r="AY965" s="70"/>
      <c r="AZ965" s="70"/>
      <c r="BA965" s="70"/>
      <c r="BB965" s="70"/>
      <c r="BC965" s="70"/>
      <c r="BD965" s="70"/>
      <c r="BE965" s="70"/>
      <c r="BF965" s="70"/>
      <c r="BG965" s="70"/>
      <c r="BH965" s="70"/>
      <c r="BI965" s="70"/>
      <c r="BJ965" s="70"/>
      <c r="BK965" s="70"/>
      <c r="BL965" s="70"/>
      <c r="BM965" s="70"/>
      <c r="BN965" s="70"/>
      <c r="BO965" s="70"/>
      <c r="BP965" s="70"/>
      <c r="BQ965" s="70"/>
      <c r="BR965" s="70"/>
      <c r="BS965" s="70"/>
      <c r="BT965" s="70"/>
      <c r="BU965" s="70"/>
      <c r="BV965" s="70"/>
      <c r="BW965" s="70"/>
      <c r="BX965" s="70"/>
      <c r="BY965" s="70"/>
      <c r="BZ965" s="70"/>
      <c r="CA965" s="70"/>
      <c r="CB965" s="70"/>
      <c r="CC965" s="70"/>
      <c r="CD965" s="70"/>
      <c r="CE965" s="70"/>
      <c r="CF965" s="70"/>
      <c r="CG965" s="70"/>
      <c r="CH965" s="70"/>
      <c r="CI965" s="70"/>
      <c r="CJ965" s="70"/>
      <c r="CK965" s="70"/>
      <c r="CL965" s="70"/>
      <c r="CM965" s="70"/>
      <c r="CN965" s="70"/>
      <c r="CO965" s="70"/>
      <c r="CP965" s="70"/>
      <c r="CQ965" s="70"/>
      <c r="CR965" s="70"/>
      <c r="CS965" s="70"/>
      <c r="CT965" s="70"/>
      <c r="CU965" s="70"/>
      <c r="CV965" s="70"/>
      <c r="CW965" s="70"/>
      <c r="CX965" s="70"/>
      <c r="CY965" s="70"/>
      <c r="CZ965" s="70"/>
      <c r="DA965" s="70"/>
      <c r="DB965" s="70"/>
      <c r="DC965" s="70"/>
      <c r="DD965" s="70"/>
      <c r="DE965" s="70"/>
      <c r="DF965" s="70"/>
      <c r="DG965" s="70"/>
      <c r="DH965" s="70"/>
      <c r="DI965" s="70"/>
      <c r="DJ965" s="70"/>
      <c r="DK965" s="70"/>
      <c r="DL965" s="70"/>
      <c r="DM965" s="70"/>
      <c r="DN965" s="70"/>
      <c r="DO965" s="70"/>
      <c r="DP965" s="70"/>
      <c r="DQ965" s="70"/>
      <c r="DR965" s="70"/>
      <c r="DS965" s="70"/>
      <c r="DT965" s="70"/>
      <c r="DU965" s="70"/>
      <c r="DV965" s="70"/>
      <c r="DW965" s="70"/>
      <c r="DX965" s="70"/>
      <c r="DY965" s="70"/>
      <c r="DZ965" s="70"/>
      <c r="EA965" s="70"/>
      <c r="EB965" s="70"/>
      <c r="EC965" s="70"/>
      <c r="ED965" s="70"/>
      <c r="EE965" s="70"/>
      <c r="EF965" s="70"/>
      <c r="EG965" s="70"/>
      <c r="EH965" s="70"/>
      <c r="EI965" s="70"/>
      <c r="EJ965" s="70"/>
      <c r="EK965" s="70"/>
      <c r="EL965" s="70"/>
      <c r="EM965" s="70"/>
      <c r="EN965" s="70"/>
      <c r="EO965" s="70"/>
      <c r="EP965" s="70"/>
      <c r="EQ965" s="70"/>
      <c r="ER965" s="70"/>
      <c r="ES965" s="70"/>
      <c r="ET965" s="70"/>
      <c r="EU965" s="70"/>
      <c r="EV965" s="70"/>
      <c r="EW965" s="70"/>
      <c r="EX965" s="70"/>
      <c r="EY965" s="70"/>
      <c r="EZ965" s="70"/>
      <c r="FA965" s="70"/>
      <c r="FB965" s="70"/>
      <c r="FC965" s="70"/>
      <c r="FD965" s="70"/>
      <c r="FE965" s="70"/>
      <c r="FF965" s="70"/>
      <c r="FG965" s="70"/>
      <c r="FH965" s="70"/>
      <c r="FI965" s="70"/>
      <c r="FJ965" s="70"/>
      <c r="FK965" s="70"/>
      <c r="FL965" s="70"/>
      <c r="FM965" s="70"/>
      <c r="FN965" s="70"/>
      <c r="FO965" s="70"/>
      <c r="FP965" s="70"/>
      <c r="FQ965" s="70"/>
      <c r="FR965" s="70"/>
      <c r="FS965" s="70"/>
      <c r="FT965" s="70"/>
      <c r="FU965" s="70"/>
      <c r="FV965" s="70"/>
      <c r="FW965" s="70"/>
      <c r="FX965" s="70"/>
      <c r="FY965" s="70"/>
      <c r="FZ965" s="70"/>
      <c r="GA965" s="70"/>
      <c r="GB965" s="70"/>
      <c r="GC965" s="70"/>
      <c r="GD965" s="70"/>
      <c r="GE965" s="70"/>
      <c r="GF965" s="70"/>
      <c r="GG965" s="70"/>
      <c r="GH965" s="70"/>
      <c r="GI965" s="70"/>
      <c r="GJ965" s="70"/>
      <c r="GK965" s="70"/>
      <c r="GL965" s="70"/>
      <c r="GM965" s="70"/>
      <c r="GN965" s="70"/>
      <c r="GO965" s="70"/>
      <c r="GP965" s="70"/>
      <c r="GQ965" s="70"/>
      <c r="GR965" s="70"/>
      <c r="GS965" s="70"/>
      <c r="GT965" s="70"/>
      <c r="GU965" s="70"/>
      <c r="GV965" s="70"/>
      <c r="GW965" s="70"/>
      <c r="GX965" s="70"/>
      <c r="GY965" s="70"/>
      <c r="GZ965" s="70"/>
      <c r="HA965" s="70"/>
      <c r="HB965" s="70"/>
      <c r="HC965" s="70"/>
      <c r="HD965" s="70"/>
      <c r="HE965" s="70"/>
      <c r="HF965" s="70"/>
      <c r="HG965" s="70"/>
      <c r="HH965" s="70"/>
      <c r="HI965" s="70"/>
      <c r="HJ965" s="70"/>
      <c r="HK965" s="70"/>
      <c r="HL965" s="70"/>
      <c r="HM965" s="70"/>
      <c r="HN965" s="70"/>
      <c r="HO965" s="70"/>
      <c r="HP965" s="70"/>
      <c r="HQ965" s="70"/>
      <c r="HR965" s="70"/>
      <c r="HS965" s="70"/>
      <c r="HT965" s="70"/>
      <c r="HU965" s="70"/>
      <c r="HV965" s="70"/>
      <c r="HW965" s="70"/>
      <c r="HX965" s="70"/>
      <c r="HY965" s="70"/>
      <c r="HZ965" s="70"/>
      <c r="IA965" s="70"/>
      <c r="IB965" s="70"/>
      <c r="IC965" s="70"/>
      <c r="ID965" s="70"/>
      <c r="IE965" s="70"/>
      <c r="IF965" s="70"/>
      <c r="IG965" s="70"/>
      <c r="IH965" s="70"/>
      <c r="II965" s="70"/>
      <c r="IJ965" s="70"/>
      <c r="IK965" s="70"/>
      <c r="IL965" s="70"/>
      <c r="IM965" s="70"/>
      <c r="IN965" s="70"/>
      <c r="IO965" s="70"/>
      <c r="IP965" s="70"/>
      <c r="IQ965" s="70"/>
      <c r="IR965" s="70"/>
      <c r="IS965" s="70"/>
      <c r="IT965" s="70"/>
      <c r="IU965" s="70"/>
    </row>
    <row r="966" spans="1:255" ht="14.25">
      <c r="A966" s="69" t="s">
        <v>43</v>
      </c>
      <c r="B966" s="69"/>
      <c r="C966" s="66">
        <f aca="true" t="shared" si="15" ref="C966:C1029">D966-B966</f>
        <v>0</v>
      </c>
      <c r="D966" s="69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  <c r="AC966" s="70"/>
      <c r="AD966" s="70"/>
      <c r="AE966" s="70"/>
      <c r="AF966" s="70"/>
      <c r="AG966" s="70"/>
      <c r="AH966" s="70"/>
      <c r="AI966" s="70"/>
      <c r="AJ966" s="70"/>
      <c r="AK966" s="70"/>
      <c r="AL966" s="70"/>
      <c r="AM966" s="70"/>
      <c r="AN966" s="70"/>
      <c r="AO966" s="70"/>
      <c r="AP966" s="70"/>
      <c r="AQ966" s="70"/>
      <c r="AR966" s="70"/>
      <c r="AS966" s="70"/>
      <c r="AT966" s="70"/>
      <c r="AU966" s="70"/>
      <c r="AV966" s="70"/>
      <c r="AW966" s="70"/>
      <c r="AX966" s="70"/>
      <c r="AY966" s="70"/>
      <c r="AZ966" s="70"/>
      <c r="BA966" s="70"/>
      <c r="BB966" s="70"/>
      <c r="BC966" s="70"/>
      <c r="BD966" s="70"/>
      <c r="BE966" s="70"/>
      <c r="BF966" s="70"/>
      <c r="BG966" s="70"/>
      <c r="BH966" s="70"/>
      <c r="BI966" s="70"/>
      <c r="BJ966" s="70"/>
      <c r="BK966" s="70"/>
      <c r="BL966" s="70"/>
      <c r="BM966" s="70"/>
      <c r="BN966" s="70"/>
      <c r="BO966" s="70"/>
      <c r="BP966" s="70"/>
      <c r="BQ966" s="70"/>
      <c r="BR966" s="70"/>
      <c r="BS966" s="70"/>
      <c r="BT966" s="70"/>
      <c r="BU966" s="70"/>
      <c r="BV966" s="70"/>
      <c r="BW966" s="70"/>
      <c r="BX966" s="70"/>
      <c r="BY966" s="70"/>
      <c r="BZ966" s="70"/>
      <c r="CA966" s="70"/>
      <c r="CB966" s="70"/>
      <c r="CC966" s="70"/>
      <c r="CD966" s="70"/>
      <c r="CE966" s="70"/>
      <c r="CF966" s="70"/>
      <c r="CG966" s="70"/>
      <c r="CH966" s="70"/>
      <c r="CI966" s="70"/>
      <c r="CJ966" s="70"/>
      <c r="CK966" s="70"/>
      <c r="CL966" s="70"/>
      <c r="CM966" s="70"/>
      <c r="CN966" s="70"/>
      <c r="CO966" s="70"/>
      <c r="CP966" s="70"/>
      <c r="CQ966" s="70"/>
      <c r="CR966" s="70"/>
      <c r="CS966" s="70"/>
      <c r="CT966" s="70"/>
      <c r="CU966" s="70"/>
      <c r="CV966" s="70"/>
      <c r="CW966" s="70"/>
      <c r="CX966" s="70"/>
      <c r="CY966" s="70"/>
      <c r="CZ966" s="70"/>
      <c r="DA966" s="70"/>
      <c r="DB966" s="70"/>
      <c r="DC966" s="70"/>
      <c r="DD966" s="70"/>
      <c r="DE966" s="70"/>
      <c r="DF966" s="70"/>
      <c r="DG966" s="70"/>
      <c r="DH966" s="70"/>
      <c r="DI966" s="70"/>
      <c r="DJ966" s="70"/>
      <c r="DK966" s="70"/>
      <c r="DL966" s="70"/>
      <c r="DM966" s="70"/>
      <c r="DN966" s="70"/>
      <c r="DO966" s="70"/>
      <c r="DP966" s="70"/>
      <c r="DQ966" s="70"/>
      <c r="DR966" s="70"/>
      <c r="DS966" s="70"/>
      <c r="DT966" s="70"/>
      <c r="DU966" s="70"/>
      <c r="DV966" s="70"/>
      <c r="DW966" s="70"/>
      <c r="DX966" s="70"/>
      <c r="DY966" s="70"/>
      <c r="DZ966" s="70"/>
      <c r="EA966" s="70"/>
      <c r="EB966" s="70"/>
      <c r="EC966" s="70"/>
      <c r="ED966" s="70"/>
      <c r="EE966" s="70"/>
      <c r="EF966" s="70"/>
      <c r="EG966" s="70"/>
      <c r="EH966" s="70"/>
      <c r="EI966" s="70"/>
      <c r="EJ966" s="70"/>
      <c r="EK966" s="70"/>
      <c r="EL966" s="70"/>
      <c r="EM966" s="70"/>
      <c r="EN966" s="70"/>
      <c r="EO966" s="70"/>
      <c r="EP966" s="70"/>
      <c r="EQ966" s="70"/>
      <c r="ER966" s="70"/>
      <c r="ES966" s="70"/>
      <c r="ET966" s="70"/>
      <c r="EU966" s="70"/>
      <c r="EV966" s="70"/>
      <c r="EW966" s="70"/>
      <c r="EX966" s="70"/>
      <c r="EY966" s="70"/>
      <c r="EZ966" s="70"/>
      <c r="FA966" s="70"/>
      <c r="FB966" s="70"/>
      <c r="FC966" s="70"/>
      <c r="FD966" s="70"/>
      <c r="FE966" s="70"/>
      <c r="FF966" s="70"/>
      <c r="FG966" s="70"/>
      <c r="FH966" s="70"/>
      <c r="FI966" s="70"/>
      <c r="FJ966" s="70"/>
      <c r="FK966" s="70"/>
      <c r="FL966" s="70"/>
      <c r="FM966" s="70"/>
      <c r="FN966" s="70"/>
      <c r="FO966" s="70"/>
      <c r="FP966" s="70"/>
      <c r="FQ966" s="70"/>
      <c r="FR966" s="70"/>
      <c r="FS966" s="70"/>
      <c r="FT966" s="70"/>
      <c r="FU966" s="70"/>
      <c r="FV966" s="70"/>
      <c r="FW966" s="70"/>
      <c r="FX966" s="70"/>
      <c r="FY966" s="70"/>
      <c r="FZ966" s="70"/>
      <c r="GA966" s="70"/>
      <c r="GB966" s="70"/>
      <c r="GC966" s="70"/>
      <c r="GD966" s="70"/>
      <c r="GE966" s="70"/>
      <c r="GF966" s="70"/>
      <c r="GG966" s="70"/>
      <c r="GH966" s="70"/>
      <c r="GI966" s="70"/>
      <c r="GJ966" s="70"/>
      <c r="GK966" s="70"/>
      <c r="GL966" s="70"/>
      <c r="GM966" s="70"/>
      <c r="GN966" s="70"/>
      <c r="GO966" s="70"/>
      <c r="GP966" s="70"/>
      <c r="GQ966" s="70"/>
      <c r="GR966" s="70"/>
      <c r="GS966" s="70"/>
      <c r="GT966" s="70"/>
      <c r="GU966" s="70"/>
      <c r="GV966" s="70"/>
      <c r="GW966" s="70"/>
      <c r="GX966" s="70"/>
      <c r="GY966" s="70"/>
      <c r="GZ966" s="70"/>
      <c r="HA966" s="70"/>
      <c r="HB966" s="70"/>
      <c r="HC966" s="70"/>
      <c r="HD966" s="70"/>
      <c r="HE966" s="70"/>
      <c r="HF966" s="70"/>
      <c r="HG966" s="70"/>
      <c r="HH966" s="70"/>
      <c r="HI966" s="70"/>
      <c r="HJ966" s="70"/>
      <c r="HK966" s="70"/>
      <c r="HL966" s="70"/>
      <c r="HM966" s="70"/>
      <c r="HN966" s="70"/>
      <c r="HO966" s="70"/>
      <c r="HP966" s="70"/>
      <c r="HQ966" s="70"/>
      <c r="HR966" s="70"/>
      <c r="HS966" s="70"/>
      <c r="HT966" s="70"/>
      <c r="HU966" s="70"/>
      <c r="HV966" s="70"/>
      <c r="HW966" s="70"/>
      <c r="HX966" s="70"/>
      <c r="HY966" s="70"/>
      <c r="HZ966" s="70"/>
      <c r="IA966" s="70"/>
      <c r="IB966" s="70"/>
      <c r="IC966" s="70"/>
      <c r="ID966" s="70"/>
      <c r="IE966" s="70"/>
      <c r="IF966" s="70"/>
      <c r="IG966" s="70"/>
      <c r="IH966" s="70"/>
      <c r="II966" s="70"/>
      <c r="IJ966" s="70"/>
      <c r="IK966" s="70"/>
      <c r="IL966" s="70"/>
      <c r="IM966" s="70"/>
      <c r="IN966" s="70"/>
      <c r="IO966" s="70"/>
      <c r="IP966" s="70"/>
      <c r="IQ966" s="70"/>
      <c r="IR966" s="70"/>
      <c r="IS966" s="70"/>
      <c r="IT966" s="70"/>
      <c r="IU966" s="70"/>
    </row>
    <row r="967" spans="1:255" ht="14.25">
      <c r="A967" s="69" t="s">
        <v>44</v>
      </c>
      <c r="B967" s="69"/>
      <c r="C967" s="66">
        <f t="shared" si="15"/>
        <v>0</v>
      </c>
      <c r="D967" s="69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  <c r="AC967" s="70"/>
      <c r="AD967" s="70"/>
      <c r="AE967" s="70"/>
      <c r="AF967" s="70"/>
      <c r="AG967" s="70"/>
      <c r="AH967" s="70"/>
      <c r="AI967" s="70"/>
      <c r="AJ967" s="70"/>
      <c r="AK967" s="70"/>
      <c r="AL967" s="70"/>
      <c r="AM967" s="70"/>
      <c r="AN967" s="70"/>
      <c r="AO967" s="70"/>
      <c r="AP967" s="70"/>
      <c r="AQ967" s="70"/>
      <c r="AR967" s="70"/>
      <c r="AS967" s="70"/>
      <c r="AT967" s="70"/>
      <c r="AU967" s="70"/>
      <c r="AV967" s="70"/>
      <c r="AW967" s="70"/>
      <c r="AX967" s="70"/>
      <c r="AY967" s="70"/>
      <c r="AZ967" s="70"/>
      <c r="BA967" s="70"/>
      <c r="BB967" s="70"/>
      <c r="BC967" s="70"/>
      <c r="BD967" s="70"/>
      <c r="BE967" s="70"/>
      <c r="BF967" s="70"/>
      <c r="BG967" s="70"/>
      <c r="BH967" s="70"/>
      <c r="BI967" s="70"/>
      <c r="BJ967" s="70"/>
      <c r="BK967" s="70"/>
      <c r="BL967" s="70"/>
      <c r="BM967" s="70"/>
      <c r="BN967" s="70"/>
      <c r="BO967" s="70"/>
      <c r="BP967" s="70"/>
      <c r="BQ967" s="70"/>
      <c r="BR967" s="70"/>
      <c r="BS967" s="70"/>
      <c r="BT967" s="70"/>
      <c r="BU967" s="70"/>
      <c r="BV967" s="70"/>
      <c r="BW967" s="70"/>
      <c r="BX967" s="70"/>
      <c r="BY967" s="70"/>
      <c r="BZ967" s="70"/>
      <c r="CA967" s="70"/>
      <c r="CB967" s="70"/>
      <c r="CC967" s="70"/>
      <c r="CD967" s="70"/>
      <c r="CE967" s="70"/>
      <c r="CF967" s="70"/>
      <c r="CG967" s="70"/>
      <c r="CH967" s="70"/>
      <c r="CI967" s="70"/>
      <c r="CJ967" s="70"/>
      <c r="CK967" s="70"/>
      <c r="CL967" s="70"/>
      <c r="CM967" s="70"/>
      <c r="CN967" s="70"/>
      <c r="CO967" s="70"/>
      <c r="CP967" s="70"/>
      <c r="CQ967" s="70"/>
      <c r="CR967" s="70"/>
      <c r="CS967" s="70"/>
      <c r="CT967" s="70"/>
      <c r="CU967" s="70"/>
      <c r="CV967" s="70"/>
      <c r="CW967" s="70"/>
      <c r="CX967" s="70"/>
      <c r="CY967" s="70"/>
      <c r="CZ967" s="70"/>
      <c r="DA967" s="70"/>
      <c r="DB967" s="70"/>
      <c r="DC967" s="70"/>
      <c r="DD967" s="70"/>
      <c r="DE967" s="70"/>
      <c r="DF967" s="70"/>
      <c r="DG967" s="70"/>
      <c r="DH967" s="70"/>
      <c r="DI967" s="70"/>
      <c r="DJ967" s="70"/>
      <c r="DK967" s="70"/>
      <c r="DL967" s="70"/>
      <c r="DM967" s="70"/>
      <c r="DN967" s="70"/>
      <c r="DO967" s="70"/>
      <c r="DP967" s="70"/>
      <c r="DQ967" s="70"/>
      <c r="DR967" s="70"/>
      <c r="DS967" s="70"/>
      <c r="DT967" s="70"/>
      <c r="DU967" s="70"/>
      <c r="DV967" s="70"/>
      <c r="DW967" s="70"/>
      <c r="DX967" s="70"/>
      <c r="DY967" s="70"/>
      <c r="DZ967" s="70"/>
      <c r="EA967" s="70"/>
      <c r="EB967" s="70"/>
      <c r="EC967" s="70"/>
      <c r="ED967" s="70"/>
      <c r="EE967" s="70"/>
      <c r="EF967" s="70"/>
      <c r="EG967" s="70"/>
      <c r="EH967" s="70"/>
      <c r="EI967" s="70"/>
      <c r="EJ967" s="70"/>
      <c r="EK967" s="70"/>
      <c r="EL967" s="70"/>
      <c r="EM967" s="70"/>
      <c r="EN967" s="70"/>
      <c r="EO967" s="70"/>
      <c r="EP967" s="70"/>
      <c r="EQ967" s="70"/>
      <c r="ER967" s="70"/>
      <c r="ES967" s="70"/>
      <c r="ET967" s="70"/>
      <c r="EU967" s="70"/>
      <c r="EV967" s="70"/>
      <c r="EW967" s="70"/>
      <c r="EX967" s="70"/>
      <c r="EY967" s="70"/>
      <c r="EZ967" s="70"/>
      <c r="FA967" s="70"/>
      <c r="FB967" s="70"/>
      <c r="FC967" s="70"/>
      <c r="FD967" s="70"/>
      <c r="FE967" s="70"/>
      <c r="FF967" s="70"/>
      <c r="FG967" s="70"/>
      <c r="FH967" s="70"/>
      <c r="FI967" s="70"/>
      <c r="FJ967" s="70"/>
      <c r="FK967" s="70"/>
      <c r="FL967" s="70"/>
      <c r="FM967" s="70"/>
      <c r="FN967" s="70"/>
      <c r="FO967" s="70"/>
      <c r="FP967" s="70"/>
      <c r="FQ967" s="70"/>
      <c r="FR967" s="70"/>
      <c r="FS967" s="70"/>
      <c r="FT967" s="70"/>
      <c r="FU967" s="70"/>
      <c r="FV967" s="70"/>
      <c r="FW967" s="70"/>
      <c r="FX967" s="70"/>
      <c r="FY967" s="70"/>
      <c r="FZ967" s="70"/>
      <c r="GA967" s="70"/>
      <c r="GB967" s="70"/>
      <c r="GC967" s="70"/>
      <c r="GD967" s="70"/>
      <c r="GE967" s="70"/>
      <c r="GF967" s="70"/>
      <c r="GG967" s="70"/>
      <c r="GH967" s="70"/>
      <c r="GI967" s="70"/>
      <c r="GJ967" s="70"/>
      <c r="GK967" s="70"/>
      <c r="GL967" s="70"/>
      <c r="GM967" s="70"/>
      <c r="GN967" s="70"/>
      <c r="GO967" s="70"/>
      <c r="GP967" s="70"/>
      <c r="GQ967" s="70"/>
      <c r="GR967" s="70"/>
      <c r="GS967" s="70"/>
      <c r="GT967" s="70"/>
      <c r="GU967" s="70"/>
      <c r="GV967" s="70"/>
      <c r="GW967" s="70"/>
      <c r="GX967" s="70"/>
      <c r="GY967" s="70"/>
      <c r="GZ967" s="70"/>
      <c r="HA967" s="70"/>
      <c r="HB967" s="70"/>
      <c r="HC967" s="70"/>
      <c r="HD967" s="70"/>
      <c r="HE967" s="70"/>
      <c r="HF967" s="70"/>
      <c r="HG967" s="70"/>
      <c r="HH967" s="70"/>
      <c r="HI967" s="70"/>
      <c r="HJ967" s="70"/>
      <c r="HK967" s="70"/>
      <c r="HL967" s="70"/>
      <c r="HM967" s="70"/>
      <c r="HN967" s="70"/>
      <c r="HO967" s="70"/>
      <c r="HP967" s="70"/>
      <c r="HQ967" s="70"/>
      <c r="HR967" s="70"/>
      <c r="HS967" s="70"/>
      <c r="HT967" s="70"/>
      <c r="HU967" s="70"/>
      <c r="HV967" s="70"/>
      <c r="HW967" s="70"/>
      <c r="HX967" s="70"/>
      <c r="HY967" s="70"/>
      <c r="HZ967" s="70"/>
      <c r="IA967" s="70"/>
      <c r="IB967" s="70"/>
      <c r="IC967" s="70"/>
      <c r="ID967" s="70"/>
      <c r="IE967" s="70"/>
      <c r="IF967" s="70"/>
      <c r="IG967" s="70"/>
      <c r="IH967" s="70"/>
      <c r="II967" s="70"/>
      <c r="IJ967" s="70"/>
      <c r="IK967" s="70"/>
      <c r="IL967" s="70"/>
      <c r="IM967" s="70"/>
      <c r="IN967" s="70"/>
      <c r="IO967" s="70"/>
      <c r="IP967" s="70"/>
      <c r="IQ967" s="70"/>
      <c r="IR967" s="70"/>
      <c r="IS967" s="70"/>
      <c r="IT967" s="70"/>
      <c r="IU967" s="70"/>
    </row>
    <row r="968" spans="1:255" ht="14.25">
      <c r="A968" s="69" t="s">
        <v>758</v>
      </c>
      <c r="B968" s="69"/>
      <c r="C968" s="66">
        <f t="shared" si="15"/>
        <v>0</v>
      </c>
      <c r="D968" s="69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  <c r="AC968" s="70"/>
      <c r="AD968" s="70"/>
      <c r="AE968" s="70"/>
      <c r="AF968" s="70"/>
      <c r="AG968" s="70"/>
      <c r="AH968" s="70"/>
      <c r="AI968" s="70"/>
      <c r="AJ968" s="70"/>
      <c r="AK968" s="70"/>
      <c r="AL968" s="70"/>
      <c r="AM968" s="70"/>
      <c r="AN968" s="70"/>
      <c r="AO968" s="70"/>
      <c r="AP968" s="70"/>
      <c r="AQ968" s="70"/>
      <c r="AR968" s="70"/>
      <c r="AS968" s="70"/>
      <c r="AT968" s="70"/>
      <c r="AU968" s="70"/>
      <c r="AV968" s="70"/>
      <c r="AW968" s="70"/>
      <c r="AX968" s="70"/>
      <c r="AY968" s="70"/>
      <c r="AZ968" s="70"/>
      <c r="BA968" s="70"/>
      <c r="BB968" s="70"/>
      <c r="BC968" s="70"/>
      <c r="BD968" s="70"/>
      <c r="BE968" s="70"/>
      <c r="BF968" s="70"/>
      <c r="BG968" s="70"/>
      <c r="BH968" s="70"/>
      <c r="BI968" s="70"/>
      <c r="BJ968" s="70"/>
      <c r="BK968" s="70"/>
      <c r="BL968" s="70"/>
      <c r="BM968" s="70"/>
      <c r="BN968" s="70"/>
      <c r="BO968" s="70"/>
      <c r="BP968" s="70"/>
      <c r="BQ968" s="70"/>
      <c r="BR968" s="70"/>
      <c r="BS968" s="70"/>
      <c r="BT968" s="70"/>
      <c r="BU968" s="70"/>
      <c r="BV968" s="70"/>
      <c r="BW968" s="70"/>
      <c r="BX968" s="70"/>
      <c r="BY968" s="70"/>
      <c r="BZ968" s="70"/>
      <c r="CA968" s="70"/>
      <c r="CB968" s="70"/>
      <c r="CC968" s="70"/>
      <c r="CD968" s="70"/>
      <c r="CE968" s="70"/>
      <c r="CF968" s="70"/>
      <c r="CG968" s="70"/>
      <c r="CH968" s="70"/>
      <c r="CI968" s="70"/>
      <c r="CJ968" s="70"/>
      <c r="CK968" s="70"/>
      <c r="CL968" s="70"/>
      <c r="CM968" s="70"/>
      <c r="CN968" s="70"/>
      <c r="CO968" s="70"/>
      <c r="CP968" s="70"/>
      <c r="CQ968" s="70"/>
      <c r="CR968" s="70"/>
      <c r="CS968" s="70"/>
      <c r="CT968" s="70"/>
      <c r="CU968" s="70"/>
      <c r="CV968" s="70"/>
      <c r="CW968" s="70"/>
      <c r="CX968" s="70"/>
      <c r="CY968" s="70"/>
      <c r="CZ968" s="70"/>
      <c r="DA968" s="70"/>
      <c r="DB968" s="70"/>
      <c r="DC968" s="70"/>
      <c r="DD968" s="70"/>
      <c r="DE968" s="70"/>
      <c r="DF968" s="70"/>
      <c r="DG968" s="70"/>
      <c r="DH968" s="70"/>
      <c r="DI968" s="70"/>
      <c r="DJ968" s="70"/>
      <c r="DK968" s="70"/>
      <c r="DL968" s="70"/>
      <c r="DM968" s="70"/>
      <c r="DN968" s="70"/>
      <c r="DO968" s="70"/>
      <c r="DP968" s="70"/>
      <c r="DQ968" s="70"/>
      <c r="DR968" s="70"/>
      <c r="DS968" s="70"/>
      <c r="DT968" s="70"/>
      <c r="DU968" s="70"/>
      <c r="DV968" s="70"/>
      <c r="DW968" s="70"/>
      <c r="DX968" s="70"/>
      <c r="DY968" s="70"/>
      <c r="DZ968" s="70"/>
      <c r="EA968" s="70"/>
      <c r="EB968" s="70"/>
      <c r="EC968" s="70"/>
      <c r="ED968" s="70"/>
      <c r="EE968" s="70"/>
      <c r="EF968" s="70"/>
      <c r="EG968" s="70"/>
      <c r="EH968" s="70"/>
      <c r="EI968" s="70"/>
      <c r="EJ968" s="70"/>
      <c r="EK968" s="70"/>
      <c r="EL968" s="70"/>
      <c r="EM968" s="70"/>
      <c r="EN968" s="70"/>
      <c r="EO968" s="70"/>
      <c r="EP968" s="70"/>
      <c r="EQ968" s="70"/>
      <c r="ER968" s="70"/>
      <c r="ES968" s="70"/>
      <c r="ET968" s="70"/>
      <c r="EU968" s="70"/>
      <c r="EV968" s="70"/>
      <c r="EW968" s="70"/>
      <c r="EX968" s="70"/>
      <c r="EY968" s="70"/>
      <c r="EZ968" s="70"/>
      <c r="FA968" s="70"/>
      <c r="FB968" s="70"/>
      <c r="FC968" s="70"/>
      <c r="FD968" s="70"/>
      <c r="FE968" s="70"/>
      <c r="FF968" s="70"/>
      <c r="FG968" s="70"/>
      <c r="FH968" s="70"/>
      <c r="FI968" s="70"/>
      <c r="FJ968" s="70"/>
      <c r="FK968" s="70"/>
      <c r="FL968" s="70"/>
      <c r="FM968" s="70"/>
      <c r="FN968" s="70"/>
      <c r="FO968" s="70"/>
      <c r="FP968" s="70"/>
      <c r="FQ968" s="70"/>
      <c r="FR968" s="70"/>
      <c r="FS968" s="70"/>
      <c r="FT968" s="70"/>
      <c r="FU968" s="70"/>
      <c r="FV968" s="70"/>
      <c r="FW968" s="70"/>
      <c r="FX968" s="70"/>
      <c r="FY968" s="70"/>
      <c r="FZ968" s="70"/>
      <c r="GA968" s="70"/>
      <c r="GB968" s="70"/>
      <c r="GC968" s="70"/>
      <c r="GD968" s="70"/>
      <c r="GE968" s="70"/>
      <c r="GF968" s="70"/>
      <c r="GG968" s="70"/>
      <c r="GH968" s="70"/>
      <c r="GI968" s="70"/>
      <c r="GJ968" s="70"/>
      <c r="GK968" s="70"/>
      <c r="GL968" s="70"/>
      <c r="GM968" s="70"/>
      <c r="GN968" s="70"/>
      <c r="GO968" s="70"/>
      <c r="GP968" s="70"/>
      <c r="GQ968" s="70"/>
      <c r="GR968" s="70"/>
      <c r="GS968" s="70"/>
      <c r="GT968" s="70"/>
      <c r="GU968" s="70"/>
      <c r="GV968" s="70"/>
      <c r="GW968" s="70"/>
      <c r="GX968" s="70"/>
      <c r="GY968" s="70"/>
      <c r="GZ968" s="70"/>
      <c r="HA968" s="70"/>
      <c r="HB968" s="70"/>
      <c r="HC968" s="70"/>
      <c r="HD968" s="70"/>
      <c r="HE968" s="70"/>
      <c r="HF968" s="70"/>
      <c r="HG968" s="70"/>
      <c r="HH968" s="70"/>
      <c r="HI968" s="70"/>
      <c r="HJ968" s="70"/>
      <c r="HK968" s="70"/>
      <c r="HL968" s="70"/>
      <c r="HM968" s="70"/>
      <c r="HN968" s="70"/>
      <c r="HO968" s="70"/>
      <c r="HP968" s="70"/>
      <c r="HQ968" s="70"/>
      <c r="HR968" s="70"/>
      <c r="HS968" s="70"/>
      <c r="HT968" s="70"/>
      <c r="HU968" s="70"/>
      <c r="HV968" s="70"/>
      <c r="HW968" s="70"/>
      <c r="HX968" s="70"/>
      <c r="HY968" s="70"/>
      <c r="HZ968" s="70"/>
      <c r="IA968" s="70"/>
      <c r="IB968" s="70"/>
      <c r="IC968" s="70"/>
      <c r="ID968" s="70"/>
      <c r="IE968" s="70"/>
      <c r="IF968" s="70"/>
      <c r="IG968" s="70"/>
      <c r="IH968" s="70"/>
      <c r="II968" s="70"/>
      <c r="IJ968" s="70"/>
      <c r="IK968" s="70"/>
      <c r="IL968" s="70"/>
      <c r="IM968" s="70"/>
      <c r="IN968" s="70"/>
      <c r="IO968" s="70"/>
      <c r="IP968" s="70"/>
      <c r="IQ968" s="70"/>
      <c r="IR968" s="70"/>
      <c r="IS968" s="70"/>
      <c r="IT968" s="70"/>
      <c r="IU968" s="70"/>
    </row>
    <row r="969" spans="1:255" ht="14.25">
      <c r="A969" s="69" t="s">
        <v>773</v>
      </c>
      <c r="B969" s="69"/>
      <c r="C969" s="66">
        <f t="shared" si="15"/>
        <v>0</v>
      </c>
      <c r="D969" s="69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  <c r="AC969" s="70"/>
      <c r="AD969" s="70"/>
      <c r="AE969" s="70"/>
      <c r="AF969" s="70"/>
      <c r="AG969" s="70"/>
      <c r="AH969" s="70"/>
      <c r="AI969" s="70"/>
      <c r="AJ969" s="70"/>
      <c r="AK969" s="70"/>
      <c r="AL969" s="70"/>
      <c r="AM969" s="70"/>
      <c r="AN969" s="70"/>
      <c r="AO969" s="70"/>
      <c r="AP969" s="70"/>
      <c r="AQ969" s="70"/>
      <c r="AR969" s="70"/>
      <c r="AS969" s="70"/>
      <c r="AT969" s="70"/>
      <c r="AU969" s="70"/>
      <c r="AV969" s="70"/>
      <c r="AW969" s="70"/>
      <c r="AX969" s="70"/>
      <c r="AY969" s="70"/>
      <c r="AZ969" s="70"/>
      <c r="BA969" s="70"/>
      <c r="BB969" s="70"/>
      <c r="BC969" s="70"/>
      <c r="BD969" s="70"/>
      <c r="BE969" s="70"/>
      <c r="BF969" s="70"/>
      <c r="BG969" s="70"/>
      <c r="BH969" s="70"/>
      <c r="BI969" s="70"/>
      <c r="BJ969" s="70"/>
      <c r="BK969" s="70"/>
      <c r="BL969" s="70"/>
      <c r="BM969" s="70"/>
      <c r="BN969" s="70"/>
      <c r="BO969" s="70"/>
      <c r="BP969" s="70"/>
      <c r="BQ969" s="70"/>
      <c r="BR969" s="70"/>
      <c r="BS969" s="70"/>
      <c r="BT969" s="70"/>
      <c r="BU969" s="70"/>
      <c r="BV969" s="70"/>
      <c r="BW969" s="70"/>
      <c r="BX969" s="70"/>
      <c r="BY969" s="70"/>
      <c r="BZ969" s="70"/>
      <c r="CA969" s="70"/>
      <c r="CB969" s="70"/>
      <c r="CC969" s="70"/>
      <c r="CD969" s="70"/>
      <c r="CE969" s="70"/>
      <c r="CF969" s="70"/>
      <c r="CG969" s="70"/>
      <c r="CH969" s="70"/>
      <c r="CI969" s="70"/>
      <c r="CJ969" s="70"/>
      <c r="CK969" s="70"/>
      <c r="CL969" s="70"/>
      <c r="CM969" s="70"/>
      <c r="CN969" s="70"/>
      <c r="CO969" s="70"/>
      <c r="CP969" s="70"/>
      <c r="CQ969" s="70"/>
      <c r="CR969" s="70"/>
      <c r="CS969" s="70"/>
      <c r="CT969" s="70"/>
      <c r="CU969" s="70"/>
      <c r="CV969" s="70"/>
      <c r="CW969" s="70"/>
      <c r="CX969" s="70"/>
      <c r="CY969" s="70"/>
      <c r="CZ969" s="70"/>
      <c r="DA969" s="70"/>
      <c r="DB969" s="70"/>
      <c r="DC969" s="70"/>
      <c r="DD969" s="70"/>
      <c r="DE969" s="70"/>
      <c r="DF969" s="70"/>
      <c r="DG969" s="70"/>
      <c r="DH969" s="70"/>
      <c r="DI969" s="70"/>
      <c r="DJ969" s="70"/>
      <c r="DK969" s="70"/>
      <c r="DL969" s="70"/>
      <c r="DM969" s="70"/>
      <c r="DN969" s="70"/>
      <c r="DO969" s="70"/>
      <c r="DP969" s="70"/>
      <c r="DQ969" s="70"/>
      <c r="DR969" s="70"/>
      <c r="DS969" s="70"/>
      <c r="DT969" s="70"/>
      <c r="DU969" s="70"/>
      <c r="DV969" s="70"/>
      <c r="DW969" s="70"/>
      <c r="DX969" s="70"/>
      <c r="DY969" s="70"/>
      <c r="DZ969" s="70"/>
      <c r="EA969" s="70"/>
      <c r="EB969" s="70"/>
      <c r="EC969" s="70"/>
      <c r="ED969" s="70"/>
      <c r="EE969" s="70"/>
      <c r="EF969" s="70"/>
      <c r="EG969" s="70"/>
      <c r="EH969" s="70"/>
      <c r="EI969" s="70"/>
      <c r="EJ969" s="70"/>
      <c r="EK969" s="70"/>
      <c r="EL969" s="70"/>
      <c r="EM969" s="70"/>
      <c r="EN969" s="70"/>
      <c r="EO969" s="70"/>
      <c r="EP969" s="70"/>
      <c r="EQ969" s="70"/>
      <c r="ER969" s="70"/>
      <c r="ES969" s="70"/>
      <c r="ET969" s="70"/>
      <c r="EU969" s="70"/>
      <c r="EV969" s="70"/>
      <c r="EW969" s="70"/>
      <c r="EX969" s="70"/>
      <c r="EY969" s="70"/>
      <c r="EZ969" s="70"/>
      <c r="FA969" s="70"/>
      <c r="FB969" s="70"/>
      <c r="FC969" s="70"/>
      <c r="FD969" s="70"/>
      <c r="FE969" s="70"/>
      <c r="FF969" s="70"/>
      <c r="FG969" s="70"/>
      <c r="FH969" s="70"/>
      <c r="FI969" s="70"/>
      <c r="FJ969" s="70"/>
      <c r="FK969" s="70"/>
      <c r="FL969" s="70"/>
      <c r="FM969" s="70"/>
      <c r="FN969" s="70"/>
      <c r="FO969" s="70"/>
      <c r="FP969" s="70"/>
      <c r="FQ969" s="70"/>
      <c r="FR969" s="70"/>
      <c r="FS969" s="70"/>
      <c r="FT969" s="70"/>
      <c r="FU969" s="70"/>
      <c r="FV969" s="70"/>
      <c r="FW969" s="70"/>
      <c r="FX969" s="70"/>
      <c r="FY969" s="70"/>
      <c r="FZ969" s="70"/>
      <c r="GA969" s="70"/>
      <c r="GB969" s="70"/>
      <c r="GC969" s="70"/>
      <c r="GD969" s="70"/>
      <c r="GE969" s="70"/>
      <c r="GF969" s="70"/>
      <c r="GG969" s="70"/>
      <c r="GH969" s="70"/>
      <c r="GI969" s="70"/>
      <c r="GJ969" s="70"/>
      <c r="GK969" s="70"/>
      <c r="GL969" s="70"/>
      <c r="GM969" s="70"/>
      <c r="GN969" s="70"/>
      <c r="GO969" s="70"/>
      <c r="GP969" s="70"/>
      <c r="GQ969" s="70"/>
      <c r="GR969" s="70"/>
      <c r="GS969" s="70"/>
      <c r="GT969" s="70"/>
      <c r="GU969" s="70"/>
      <c r="GV969" s="70"/>
      <c r="GW969" s="70"/>
      <c r="GX969" s="70"/>
      <c r="GY969" s="70"/>
      <c r="GZ969" s="70"/>
      <c r="HA969" s="70"/>
      <c r="HB969" s="70"/>
      <c r="HC969" s="70"/>
      <c r="HD969" s="70"/>
      <c r="HE969" s="70"/>
      <c r="HF969" s="70"/>
      <c r="HG969" s="70"/>
      <c r="HH969" s="70"/>
      <c r="HI969" s="70"/>
      <c r="HJ969" s="70"/>
      <c r="HK969" s="70"/>
      <c r="HL969" s="70"/>
      <c r="HM969" s="70"/>
      <c r="HN969" s="70"/>
      <c r="HO969" s="70"/>
      <c r="HP969" s="70"/>
      <c r="HQ969" s="70"/>
      <c r="HR969" s="70"/>
      <c r="HS969" s="70"/>
      <c r="HT969" s="70"/>
      <c r="HU969" s="70"/>
      <c r="HV969" s="70"/>
      <c r="HW969" s="70"/>
      <c r="HX969" s="70"/>
      <c r="HY969" s="70"/>
      <c r="HZ969" s="70"/>
      <c r="IA969" s="70"/>
      <c r="IB969" s="70"/>
      <c r="IC969" s="70"/>
      <c r="ID969" s="70"/>
      <c r="IE969" s="70"/>
      <c r="IF969" s="70"/>
      <c r="IG969" s="70"/>
      <c r="IH969" s="70"/>
      <c r="II969" s="70"/>
      <c r="IJ969" s="70"/>
      <c r="IK969" s="70"/>
      <c r="IL969" s="70"/>
      <c r="IM969" s="70"/>
      <c r="IN969" s="70"/>
      <c r="IO969" s="70"/>
      <c r="IP969" s="70"/>
      <c r="IQ969" s="70"/>
      <c r="IR969" s="70"/>
      <c r="IS969" s="70"/>
      <c r="IT969" s="70"/>
      <c r="IU969" s="70"/>
    </row>
    <row r="970" spans="1:255" ht="14.25">
      <c r="A970" s="69" t="s">
        <v>774</v>
      </c>
      <c r="B970" s="69"/>
      <c r="C970" s="66">
        <f t="shared" si="15"/>
        <v>0</v>
      </c>
      <c r="D970" s="69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  <c r="AC970" s="70"/>
      <c r="AD970" s="70"/>
      <c r="AE970" s="70"/>
      <c r="AF970" s="70"/>
      <c r="AG970" s="70"/>
      <c r="AH970" s="70"/>
      <c r="AI970" s="70"/>
      <c r="AJ970" s="70"/>
      <c r="AK970" s="70"/>
      <c r="AL970" s="70"/>
      <c r="AM970" s="70"/>
      <c r="AN970" s="70"/>
      <c r="AO970" s="70"/>
      <c r="AP970" s="70"/>
      <c r="AQ970" s="70"/>
      <c r="AR970" s="70"/>
      <c r="AS970" s="70"/>
      <c r="AT970" s="70"/>
      <c r="AU970" s="70"/>
      <c r="AV970" s="70"/>
      <c r="AW970" s="70"/>
      <c r="AX970" s="70"/>
      <c r="AY970" s="70"/>
      <c r="AZ970" s="70"/>
      <c r="BA970" s="70"/>
      <c r="BB970" s="70"/>
      <c r="BC970" s="70"/>
      <c r="BD970" s="70"/>
      <c r="BE970" s="70"/>
      <c r="BF970" s="70"/>
      <c r="BG970" s="70"/>
      <c r="BH970" s="70"/>
      <c r="BI970" s="70"/>
      <c r="BJ970" s="70"/>
      <c r="BK970" s="70"/>
      <c r="BL970" s="70"/>
      <c r="BM970" s="70"/>
      <c r="BN970" s="70"/>
      <c r="BO970" s="70"/>
      <c r="BP970" s="70"/>
      <c r="BQ970" s="70"/>
      <c r="BR970" s="70"/>
      <c r="BS970" s="70"/>
      <c r="BT970" s="70"/>
      <c r="BU970" s="70"/>
      <c r="BV970" s="70"/>
      <c r="BW970" s="70"/>
      <c r="BX970" s="70"/>
      <c r="BY970" s="70"/>
      <c r="BZ970" s="70"/>
      <c r="CA970" s="70"/>
      <c r="CB970" s="70"/>
      <c r="CC970" s="70"/>
      <c r="CD970" s="70"/>
      <c r="CE970" s="70"/>
      <c r="CF970" s="70"/>
      <c r="CG970" s="70"/>
      <c r="CH970" s="70"/>
      <c r="CI970" s="70"/>
      <c r="CJ970" s="70"/>
      <c r="CK970" s="70"/>
      <c r="CL970" s="70"/>
      <c r="CM970" s="70"/>
      <c r="CN970" s="70"/>
      <c r="CO970" s="70"/>
      <c r="CP970" s="70"/>
      <c r="CQ970" s="70"/>
      <c r="CR970" s="70"/>
      <c r="CS970" s="70"/>
      <c r="CT970" s="70"/>
      <c r="CU970" s="70"/>
      <c r="CV970" s="70"/>
      <c r="CW970" s="70"/>
      <c r="CX970" s="70"/>
      <c r="CY970" s="70"/>
      <c r="CZ970" s="70"/>
      <c r="DA970" s="70"/>
      <c r="DB970" s="70"/>
      <c r="DC970" s="70"/>
      <c r="DD970" s="70"/>
      <c r="DE970" s="70"/>
      <c r="DF970" s="70"/>
      <c r="DG970" s="70"/>
      <c r="DH970" s="70"/>
      <c r="DI970" s="70"/>
      <c r="DJ970" s="70"/>
      <c r="DK970" s="70"/>
      <c r="DL970" s="70"/>
      <c r="DM970" s="70"/>
      <c r="DN970" s="70"/>
      <c r="DO970" s="70"/>
      <c r="DP970" s="70"/>
      <c r="DQ970" s="70"/>
      <c r="DR970" s="70"/>
      <c r="DS970" s="70"/>
      <c r="DT970" s="70"/>
      <c r="DU970" s="70"/>
      <c r="DV970" s="70"/>
      <c r="DW970" s="70"/>
      <c r="DX970" s="70"/>
      <c r="DY970" s="70"/>
      <c r="DZ970" s="70"/>
      <c r="EA970" s="70"/>
      <c r="EB970" s="70"/>
      <c r="EC970" s="70"/>
      <c r="ED970" s="70"/>
      <c r="EE970" s="70"/>
      <c r="EF970" s="70"/>
      <c r="EG970" s="70"/>
      <c r="EH970" s="70"/>
      <c r="EI970" s="70"/>
      <c r="EJ970" s="70"/>
      <c r="EK970" s="70"/>
      <c r="EL970" s="70"/>
      <c r="EM970" s="70"/>
      <c r="EN970" s="70"/>
      <c r="EO970" s="70"/>
      <c r="EP970" s="70"/>
      <c r="EQ970" s="70"/>
      <c r="ER970" s="70"/>
      <c r="ES970" s="70"/>
      <c r="ET970" s="70"/>
      <c r="EU970" s="70"/>
      <c r="EV970" s="70"/>
      <c r="EW970" s="70"/>
      <c r="EX970" s="70"/>
      <c r="EY970" s="70"/>
      <c r="EZ970" s="70"/>
      <c r="FA970" s="70"/>
      <c r="FB970" s="70"/>
      <c r="FC970" s="70"/>
      <c r="FD970" s="70"/>
      <c r="FE970" s="70"/>
      <c r="FF970" s="70"/>
      <c r="FG970" s="70"/>
      <c r="FH970" s="70"/>
      <c r="FI970" s="70"/>
      <c r="FJ970" s="70"/>
      <c r="FK970" s="70"/>
      <c r="FL970" s="70"/>
      <c r="FM970" s="70"/>
      <c r="FN970" s="70"/>
      <c r="FO970" s="70"/>
      <c r="FP970" s="70"/>
      <c r="FQ970" s="70"/>
      <c r="FR970" s="70"/>
      <c r="FS970" s="70"/>
      <c r="FT970" s="70"/>
      <c r="FU970" s="70"/>
      <c r="FV970" s="70"/>
      <c r="FW970" s="70"/>
      <c r="FX970" s="70"/>
      <c r="FY970" s="70"/>
      <c r="FZ970" s="70"/>
      <c r="GA970" s="70"/>
      <c r="GB970" s="70"/>
      <c r="GC970" s="70"/>
      <c r="GD970" s="70"/>
      <c r="GE970" s="70"/>
      <c r="GF970" s="70"/>
      <c r="GG970" s="70"/>
      <c r="GH970" s="70"/>
      <c r="GI970" s="70"/>
      <c r="GJ970" s="70"/>
      <c r="GK970" s="70"/>
      <c r="GL970" s="70"/>
      <c r="GM970" s="70"/>
      <c r="GN970" s="70"/>
      <c r="GO970" s="70"/>
      <c r="GP970" s="70"/>
      <c r="GQ970" s="70"/>
      <c r="GR970" s="70"/>
      <c r="GS970" s="70"/>
      <c r="GT970" s="70"/>
      <c r="GU970" s="70"/>
      <c r="GV970" s="70"/>
      <c r="GW970" s="70"/>
      <c r="GX970" s="70"/>
      <c r="GY970" s="70"/>
      <c r="GZ970" s="70"/>
      <c r="HA970" s="70"/>
      <c r="HB970" s="70"/>
      <c r="HC970" s="70"/>
      <c r="HD970" s="70"/>
      <c r="HE970" s="70"/>
      <c r="HF970" s="70"/>
      <c r="HG970" s="70"/>
      <c r="HH970" s="70"/>
      <c r="HI970" s="70"/>
      <c r="HJ970" s="70"/>
      <c r="HK970" s="70"/>
      <c r="HL970" s="70"/>
      <c r="HM970" s="70"/>
      <c r="HN970" s="70"/>
      <c r="HO970" s="70"/>
      <c r="HP970" s="70"/>
      <c r="HQ970" s="70"/>
      <c r="HR970" s="70"/>
      <c r="HS970" s="70"/>
      <c r="HT970" s="70"/>
      <c r="HU970" s="70"/>
      <c r="HV970" s="70"/>
      <c r="HW970" s="70"/>
      <c r="HX970" s="70"/>
      <c r="HY970" s="70"/>
      <c r="HZ970" s="70"/>
      <c r="IA970" s="70"/>
      <c r="IB970" s="70"/>
      <c r="IC970" s="70"/>
      <c r="ID970" s="70"/>
      <c r="IE970" s="70"/>
      <c r="IF970" s="70"/>
      <c r="IG970" s="70"/>
      <c r="IH970" s="70"/>
      <c r="II970" s="70"/>
      <c r="IJ970" s="70"/>
      <c r="IK970" s="70"/>
      <c r="IL970" s="70"/>
      <c r="IM970" s="70"/>
      <c r="IN970" s="70"/>
      <c r="IO970" s="70"/>
      <c r="IP970" s="70"/>
      <c r="IQ970" s="70"/>
      <c r="IR970" s="70"/>
      <c r="IS970" s="70"/>
      <c r="IT970" s="70"/>
      <c r="IU970" s="70"/>
    </row>
    <row r="971" spans="1:255" s="62" customFormat="1" ht="14.25">
      <c r="A971" s="65" t="s">
        <v>775</v>
      </c>
      <c r="B971" s="65">
        <f>SUM(B972:B975)</f>
        <v>0</v>
      </c>
      <c r="C971" s="66">
        <f t="shared" si="15"/>
        <v>2116</v>
      </c>
      <c r="D971" s="65">
        <f>SUM(D972:D975)</f>
        <v>2116</v>
      </c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  <c r="IQ971" s="7"/>
      <c r="IR971" s="7"/>
      <c r="IS971" s="7"/>
      <c r="IT971" s="7"/>
      <c r="IU971" s="7"/>
    </row>
    <row r="972" spans="1:255" s="62" customFormat="1" ht="14.25">
      <c r="A972" s="65" t="s">
        <v>776</v>
      </c>
      <c r="B972" s="65"/>
      <c r="C972" s="66">
        <f t="shared" si="15"/>
        <v>2116</v>
      </c>
      <c r="D972" s="65">
        <v>2116</v>
      </c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  <c r="CC972" s="7"/>
      <c r="CD972" s="7"/>
      <c r="CE972" s="7"/>
      <c r="CF972" s="7"/>
      <c r="CG972" s="7"/>
      <c r="CH972" s="7"/>
      <c r="CI972" s="7"/>
      <c r="CJ972" s="7"/>
      <c r="CK972" s="7"/>
      <c r="CL972" s="7"/>
      <c r="CM972" s="7"/>
      <c r="CN972" s="7"/>
      <c r="CO972" s="7"/>
      <c r="CP972" s="7"/>
      <c r="CQ972" s="7"/>
      <c r="CR972" s="7"/>
      <c r="CS972" s="7"/>
      <c r="CT972" s="7"/>
      <c r="CU972" s="7"/>
      <c r="CV972" s="7"/>
      <c r="CW972" s="7"/>
      <c r="CX972" s="7"/>
      <c r="CY972" s="7"/>
      <c r="CZ972" s="7"/>
      <c r="DA972" s="7"/>
      <c r="DB972" s="7"/>
      <c r="DC972" s="7"/>
      <c r="DD972" s="7"/>
      <c r="DE972" s="7"/>
      <c r="DF972" s="7"/>
      <c r="DG972" s="7"/>
      <c r="DH972" s="7"/>
      <c r="DI972" s="7"/>
      <c r="DJ972" s="7"/>
      <c r="DK972" s="7"/>
      <c r="DL972" s="7"/>
      <c r="DM972" s="7"/>
      <c r="DN972" s="7"/>
      <c r="DO972" s="7"/>
      <c r="DP972" s="7"/>
      <c r="DQ972" s="7"/>
      <c r="DR972" s="7"/>
      <c r="DS972" s="7"/>
      <c r="DT972" s="7"/>
      <c r="DU972" s="7"/>
      <c r="DV972" s="7"/>
      <c r="DW972" s="7"/>
      <c r="DX972" s="7"/>
      <c r="DY972" s="7"/>
      <c r="DZ972" s="7"/>
      <c r="EA972" s="7"/>
      <c r="EB972" s="7"/>
      <c r="EC972" s="7"/>
      <c r="ED972" s="7"/>
      <c r="EE972" s="7"/>
      <c r="EF972" s="7"/>
      <c r="EG972" s="7"/>
      <c r="EH972" s="7"/>
      <c r="EI972" s="7"/>
      <c r="EJ972" s="7"/>
      <c r="EK972" s="7"/>
      <c r="EL972" s="7"/>
      <c r="EM972" s="7"/>
      <c r="EN972" s="7"/>
      <c r="EO972" s="7"/>
      <c r="EP972" s="7"/>
      <c r="EQ972" s="7"/>
      <c r="ER972" s="7"/>
      <c r="ES972" s="7"/>
      <c r="ET972" s="7"/>
      <c r="EU972" s="7"/>
      <c r="EV972" s="7"/>
      <c r="EW972" s="7"/>
      <c r="EX972" s="7"/>
      <c r="EY972" s="7"/>
      <c r="EZ972" s="7"/>
      <c r="FA972" s="7"/>
      <c r="FB972" s="7"/>
      <c r="FC972" s="7"/>
      <c r="FD972" s="7"/>
      <c r="FE972" s="7"/>
      <c r="FF972" s="7"/>
      <c r="FG972" s="7"/>
      <c r="FH972" s="7"/>
      <c r="FI972" s="7"/>
      <c r="FJ972" s="7"/>
      <c r="FK972" s="7"/>
      <c r="FL972" s="7"/>
      <c r="FM972" s="7"/>
      <c r="FN972" s="7"/>
      <c r="FO972" s="7"/>
      <c r="FP972" s="7"/>
      <c r="FQ972" s="7"/>
      <c r="FR972" s="7"/>
      <c r="FS972" s="7"/>
      <c r="FT972" s="7"/>
      <c r="FU972" s="7"/>
      <c r="FV972" s="7"/>
      <c r="FW972" s="7"/>
      <c r="FX972" s="7"/>
      <c r="FY972" s="7"/>
      <c r="FZ972" s="7"/>
      <c r="GA972" s="7"/>
      <c r="GB972" s="7"/>
      <c r="GC972" s="7"/>
      <c r="GD972" s="7"/>
      <c r="GE972" s="7"/>
      <c r="GF972" s="7"/>
      <c r="GG972" s="7"/>
      <c r="GH972" s="7"/>
      <c r="GI972" s="7"/>
      <c r="GJ972" s="7"/>
      <c r="GK972" s="7"/>
      <c r="GL972" s="7"/>
      <c r="GM972" s="7"/>
      <c r="GN972" s="7"/>
      <c r="GO972" s="7"/>
      <c r="GP972" s="7"/>
      <c r="GQ972" s="7"/>
      <c r="GR972" s="7"/>
      <c r="GS972" s="7"/>
      <c r="GT972" s="7"/>
      <c r="GU972" s="7"/>
      <c r="GV972" s="7"/>
      <c r="GW972" s="7"/>
      <c r="GX972" s="7"/>
      <c r="GY972" s="7"/>
      <c r="GZ972" s="7"/>
      <c r="HA972" s="7"/>
      <c r="HB972" s="7"/>
      <c r="HC972" s="7"/>
      <c r="HD972" s="7"/>
      <c r="HE972" s="7"/>
      <c r="HF972" s="7"/>
      <c r="HG972" s="7"/>
      <c r="HH972" s="7"/>
      <c r="HI972" s="7"/>
      <c r="HJ972" s="7"/>
      <c r="HK972" s="7"/>
      <c r="HL972" s="7"/>
      <c r="HM972" s="7"/>
      <c r="HN972" s="7"/>
      <c r="HO972" s="7"/>
      <c r="HP972" s="7"/>
      <c r="HQ972" s="7"/>
      <c r="HR972" s="7"/>
      <c r="HS972" s="7"/>
      <c r="HT972" s="7"/>
      <c r="HU972" s="7"/>
      <c r="HV972" s="7"/>
      <c r="HW972" s="7"/>
      <c r="HX972" s="7"/>
      <c r="HY972" s="7"/>
      <c r="HZ972" s="7"/>
      <c r="IA972" s="7"/>
      <c r="IB972" s="7"/>
      <c r="IC972" s="7"/>
      <c r="ID972" s="7"/>
      <c r="IE972" s="7"/>
      <c r="IF972" s="7"/>
      <c r="IG972" s="7"/>
      <c r="IH972" s="7"/>
      <c r="II972" s="7"/>
      <c r="IJ972" s="7"/>
      <c r="IK972" s="7"/>
      <c r="IL972" s="7"/>
      <c r="IM972" s="7"/>
      <c r="IN972" s="7"/>
      <c r="IO972" s="7"/>
      <c r="IP972" s="7"/>
      <c r="IQ972" s="7"/>
      <c r="IR972" s="7"/>
      <c r="IS972" s="7"/>
      <c r="IT972" s="7"/>
      <c r="IU972" s="7"/>
    </row>
    <row r="973" spans="1:255" ht="14.25">
      <c r="A973" s="69" t="s">
        <v>777</v>
      </c>
      <c r="B973" s="69"/>
      <c r="C973" s="66">
        <f t="shared" si="15"/>
        <v>0</v>
      </c>
      <c r="D973" s="69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  <c r="AC973" s="70"/>
      <c r="AD973" s="70"/>
      <c r="AE973" s="70"/>
      <c r="AF973" s="70"/>
      <c r="AG973" s="70"/>
      <c r="AH973" s="70"/>
      <c r="AI973" s="70"/>
      <c r="AJ973" s="70"/>
      <c r="AK973" s="70"/>
      <c r="AL973" s="70"/>
      <c r="AM973" s="70"/>
      <c r="AN973" s="70"/>
      <c r="AO973" s="70"/>
      <c r="AP973" s="70"/>
      <c r="AQ973" s="70"/>
      <c r="AR973" s="70"/>
      <c r="AS973" s="70"/>
      <c r="AT973" s="70"/>
      <c r="AU973" s="70"/>
      <c r="AV973" s="70"/>
      <c r="AW973" s="70"/>
      <c r="AX973" s="70"/>
      <c r="AY973" s="70"/>
      <c r="AZ973" s="70"/>
      <c r="BA973" s="70"/>
      <c r="BB973" s="70"/>
      <c r="BC973" s="70"/>
      <c r="BD973" s="70"/>
      <c r="BE973" s="70"/>
      <c r="BF973" s="70"/>
      <c r="BG973" s="70"/>
      <c r="BH973" s="70"/>
      <c r="BI973" s="70"/>
      <c r="BJ973" s="70"/>
      <c r="BK973" s="70"/>
      <c r="BL973" s="70"/>
      <c r="BM973" s="70"/>
      <c r="BN973" s="70"/>
      <c r="BO973" s="70"/>
      <c r="BP973" s="70"/>
      <c r="BQ973" s="70"/>
      <c r="BR973" s="70"/>
      <c r="BS973" s="70"/>
      <c r="BT973" s="70"/>
      <c r="BU973" s="70"/>
      <c r="BV973" s="70"/>
      <c r="BW973" s="70"/>
      <c r="BX973" s="70"/>
      <c r="BY973" s="70"/>
      <c r="BZ973" s="70"/>
      <c r="CA973" s="70"/>
      <c r="CB973" s="70"/>
      <c r="CC973" s="70"/>
      <c r="CD973" s="70"/>
      <c r="CE973" s="70"/>
      <c r="CF973" s="70"/>
      <c r="CG973" s="70"/>
      <c r="CH973" s="70"/>
      <c r="CI973" s="70"/>
      <c r="CJ973" s="70"/>
      <c r="CK973" s="70"/>
      <c r="CL973" s="70"/>
      <c r="CM973" s="70"/>
      <c r="CN973" s="70"/>
      <c r="CO973" s="70"/>
      <c r="CP973" s="70"/>
      <c r="CQ973" s="70"/>
      <c r="CR973" s="70"/>
      <c r="CS973" s="70"/>
      <c r="CT973" s="70"/>
      <c r="CU973" s="70"/>
      <c r="CV973" s="70"/>
      <c r="CW973" s="70"/>
      <c r="CX973" s="70"/>
      <c r="CY973" s="70"/>
      <c r="CZ973" s="70"/>
      <c r="DA973" s="70"/>
      <c r="DB973" s="70"/>
      <c r="DC973" s="70"/>
      <c r="DD973" s="70"/>
      <c r="DE973" s="70"/>
      <c r="DF973" s="70"/>
      <c r="DG973" s="70"/>
      <c r="DH973" s="70"/>
      <c r="DI973" s="70"/>
      <c r="DJ973" s="70"/>
      <c r="DK973" s="70"/>
      <c r="DL973" s="70"/>
      <c r="DM973" s="70"/>
      <c r="DN973" s="70"/>
      <c r="DO973" s="70"/>
      <c r="DP973" s="70"/>
      <c r="DQ973" s="70"/>
      <c r="DR973" s="70"/>
      <c r="DS973" s="70"/>
      <c r="DT973" s="70"/>
      <c r="DU973" s="70"/>
      <c r="DV973" s="70"/>
      <c r="DW973" s="70"/>
      <c r="DX973" s="70"/>
      <c r="DY973" s="70"/>
      <c r="DZ973" s="70"/>
      <c r="EA973" s="70"/>
      <c r="EB973" s="70"/>
      <c r="EC973" s="70"/>
      <c r="ED973" s="70"/>
      <c r="EE973" s="70"/>
      <c r="EF973" s="70"/>
      <c r="EG973" s="70"/>
      <c r="EH973" s="70"/>
      <c r="EI973" s="70"/>
      <c r="EJ973" s="70"/>
      <c r="EK973" s="70"/>
      <c r="EL973" s="70"/>
      <c r="EM973" s="70"/>
      <c r="EN973" s="70"/>
      <c r="EO973" s="70"/>
      <c r="EP973" s="70"/>
      <c r="EQ973" s="70"/>
      <c r="ER973" s="70"/>
      <c r="ES973" s="70"/>
      <c r="ET973" s="70"/>
      <c r="EU973" s="70"/>
      <c r="EV973" s="70"/>
      <c r="EW973" s="70"/>
      <c r="EX973" s="70"/>
      <c r="EY973" s="70"/>
      <c r="EZ973" s="70"/>
      <c r="FA973" s="70"/>
      <c r="FB973" s="70"/>
      <c r="FC973" s="70"/>
      <c r="FD973" s="70"/>
      <c r="FE973" s="70"/>
      <c r="FF973" s="70"/>
      <c r="FG973" s="70"/>
      <c r="FH973" s="70"/>
      <c r="FI973" s="70"/>
      <c r="FJ973" s="70"/>
      <c r="FK973" s="70"/>
      <c r="FL973" s="70"/>
      <c r="FM973" s="70"/>
      <c r="FN973" s="70"/>
      <c r="FO973" s="70"/>
      <c r="FP973" s="70"/>
      <c r="FQ973" s="70"/>
      <c r="FR973" s="70"/>
      <c r="FS973" s="70"/>
      <c r="FT973" s="70"/>
      <c r="FU973" s="70"/>
      <c r="FV973" s="70"/>
      <c r="FW973" s="70"/>
      <c r="FX973" s="70"/>
      <c r="FY973" s="70"/>
      <c r="FZ973" s="70"/>
      <c r="GA973" s="70"/>
      <c r="GB973" s="70"/>
      <c r="GC973" s="70"/>
      <c r="GD973" s="70"/>
      <c r="GE973" s="70"/>
      <c r="GF973" s="70"/>
      <c r="GG973" s="70"/>
      <c r="GH973" s="70"/>
      <c r="GI973" s="70"/>
      <c r="GJ973" s="70"/>
      <c r="GK973" s="70"/>
      <c r="GL973" s="70"/>
      <c r="GM973" s="70"/>
      <c r="GN973" s="70"/>
      <c r="GO973" s="70"/>
      <c r="GP973" s="70"/>
      <c r="GQ973" s="70"/>
      <c r="GR973" s="70"/>
      <c r="GS973" s="70"/>
      <c r="GT973" s="70"/>
      <c r="GU973" s="70"/>
      <c r="GV973" s="70"/>
      <c r="GW973" s="70"/>
      <c r="GX973" s="70"/>
      <c r="GY973" s="70"/>
      <c r="GZ973" s="70"/>
      <c r="HA973" s="70"/>
      <c r="HB973" s="70"/>
      <c r="HC973" s="70"/>
      <c r="HD973" s="70"/>
      <c r="HE973" s="70"/>
      <c r="HF973" s="70"/>
      <c r="HG973" s="70"/>
      <c r="HH973" s="70"/>
      <c r="HI973" s="70"/>
      <c r="HJ973" s="70"/>
      <c r="HK973" s="70"/>
      <c r="HL973" s="70"/>
      <c r="HM973" s="70"/>
      <c r="HN973" s="70"/>
      <c r="HO973" s="70"/>
      <c r="HP973" s="70"/>
      <c r="HQ973" s="70"/>
      <c r="HR973" s="70"/>
      <c r="HS973" s="70"/>
      <c r="HT973" s="70"/>
      <c r="HU973" s="70"/>
      <c r="HV973" s="70"/>
      <c r="HW973" s="70"/>
      <c r="HX973" s="70"/>
      <c r="HY973" s="70"/>
      <c r="HZ973" s="70"/>
      <c r="IA973" s="70"/>
      <c r="IB973" s="70"/>
      <c r="IC973" s="70"/>
      <c r="ID973" s="70"/>
      <c r="IE973" s="70"/>
      <c r="IF973" s="70"/>
      <c r="IG973" s="70"/>
      <c r="IH973" s="70"/>
      <c r="II973" s="70"/>
      <c r="IJ973" s="70"/>
      <c r="IK973" s="70"/>
      <c r="IL973" s="70"/>
      <c r="IM973" s="70"/>
      <c r="IN973" s="70"/>
      <c r="IO973" s="70"/>
      <c r="IP973" s="70"/>
      <c r="IQ973" s="70"/>
      <c r="IR973" s="70"/>
      <c r="IS973" s="70"/>
      <c r="IT973" s="70"/>
      <c r="IU973" s="70"/>
    </row>
    <row r="974" spans="1:255" ht="14.25">
      <c r="A974" s="69" t="s">
        <v>778</v>
      </c>
      <c r="B974" s="69"/>
      <c r="C974" s="66">
        <f t="shared" si="15"/>
        <v>0</v>
      </c>
      <c r="D974" s="69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  <c r="AC974" s="70"/>
      <c r="AD974" s="70"/>
      <c r="AE974" s="70"/>
      <c r="AF974" s="70"/>
      <c r="AG974" s="70"/>
      <c r="AH974" s="70"/>
      <c r="AI974" s="70"/>
      <c r="AJ974" s="70"/>
      <c r="AK974" s="70"/>
      <c r="AL974" s="70"/>
      <c r="AM974" s="70"/>
      <c r="AN974" s="70"/>
      <c r="AO974" s="70"/>
      <c r="AP974" s="70"/>
      <c r="AQ974" s="70"/>
      <c r="AR974" s="70"/>
      <c r="AS974" s="70"/>
      <c r="AT974" s="70"/>
      <c r="AU974" s="70"/>
      <c r="AV974" s="70"/>
      <c r="AW974" s="70"/>
      <c r="AX974" s="70"/>
      <c r="AY974" s="70"/>
      <c r="AZ974" s="70"/>
      <c r="BA974" s="70"/>
      <c r="BB974" s="70"/>
      <c r="BC974" s="70"/>
      <c r="BD974" s="70"/>
      <c r="BE974" s="70"/>
      <c r="BF974" s="70"/>
      <c r="BG974" s="70"/>
      <c r="BH974" s="70"/>
      <c r="BI974" s="70"/>
      <c r="BJ974" s="70"/>
      <c r="BK974" s="70"/>
      <c r="BL974" s="70"/>
      <c r="BM974" s="70"/>
      <c r="BN974" s="70"/>
      <c r="BO974" s="70"/>
      <c r="BP974" s="70"/>
      <c r="BQ974" s="70"/>
      <c r="BR974" s="70"/>
      <c r="BS974" s="70"/>
      <c r="BT974" s="70"/>
      <c r="BU974" s="70"/>
      <c r="BV974" s="70"/>
      <c r="BW974" s="70"/>
      <c r="BX974" s="70"/>
      <c r="BY974" s="70"/>
      <c r="BZ974" s="70"/>
      <c r="CA974" s="70"/>
      <c r="CB974" s="70"/>
      <c r="CC974" s="70"/>
      <c r="CD974" s="70"/>
      <c r="CE974" s="70"/>
      <c r="CF974" s="70"/>
      <c r="CG974" s="70"/>
      <c r="CH974" s="70"/>
      <c r="CI974" s="70"/>
      <c r="CJ974" s="70"/>
      <c r="CK974" s="70"/>
      <c r="CL974" s="70"/>
      <c r="CM974" s="70"/>
      <c r="CN974" s="70"/>
      <c r="CO974" s="70"/>
      <c r="CP974" s="70"/>
      <c r="CQ974" s="70"/>
      <c r="CR974" s="70"/>
      <c r="CS974" s="70"/>
      <c r="CT974" s="70"/>
      <c r="CU974" s="70"/>
      <c r="CV974" s="70"/>
      <c r="CW974" s="70"/>
      <c r="CX974" s="70"/>
      <c r="CY974" s="70"/>
      <c r="CZ974" s="70"/>
      <c r="DA974" s="70"/>
      <c r="DB974" s="70"/>
      <c r="DC974" s="70"/>
      <c r="DD974" s="70"/>
      <c r="DE974" s="70"/>
      <c r="DF974" s="70"/>
      <c r="DG974" s="70"/>
      <c r="DH974" s="70"/>
      <c r="DI974" s="70"/>
      <c r="DJ974" s="70"/>
      <c r="DK974" s="70"/>
      <c r="DL974" s="70"/>
      <c r="DM974" s="70"/>
      <c r="DN974" s="70"/>
      <c r="DO974" s="70"/>
      <c r="DP974" s="70"/>
      <c r="DQ974" s="70"/>
      <c r="DR974" s="70"/>
      <c r="DS974" s="70"/>
      <c r="DT974" s="70"/>
      <c r="DU974" s="70"/>
      <c r="DV974" s="70"/>
      <c r="DW974" s="70"/>
      <c r="DX974" s="70"/>
      <c r="DY974" s="70"/>
      <c r="DZ974" s="70"/>
      <c r="EA974" s="70"/>
      <c r="EB974" s="70"/>
      <c r="EC974" s="70"/>
      <c r="ED974" s="70"/>
      <c r="EE974" s="70"/>
      <c r="EF974" s="70"/>
      <c r="EG974" s="70"/>
      <c r="EH974" s="70"/>
      <c r="EI974" s="70"/>
      <c r="EJ974" s="70"/>
      <c r="EK974" s="70"/>
      <c r="EL974" s="70"/>
      <c r="EM974" s="70"/>
      <c r="EN974" s="70"/>
      <c r="EO974" s="70"/>
      <c r="EP974" s="70"/>
      <c r="EQ974" s="70"/>
      <c r="ER974" s="70"/>
      <c r="ES974" s="70"/>
      <c r="ET974" s="70"/>
      <c r="EU974" s="70"/>
      <c r="EV974" s="70"/>
      <c r="EW974" s="70"/>
      <c r="EX974" s="70"/>
      <c r="EY974" s="70"/>
      <c r="EZ974" s="70"/>
      <c r="FA974" s="70"/>
      <c r="FB974" s="70"/>
      <c r="FC974" s="70"/>
      <c r="FD974" s="70"/>
      <c r="FE974" s="70"/>
      <c r="FF974" s="70"/>
      <c r="FG974" s="70"/>
      <c r="FH974" s="70"/>
      <c r="FI974" s="70"/>
      <c r="FJ974" s="70"/>
      <c r="FK974" s="70"/>
      <c r="FL974" s="70"/>
      <c r="FM974" s="70"/>
      <c r="FN974" s="70"/>
      <c r="FO974" s="70"/>
      <c r="FP974" s="70"/>
      <c r="FQ974" s="70"/>
      <c r="FR974" s="70"/>
      <c r="FS974" s="70"/>
      <c r="FT974" s="70"/>
      <c r="FU974" s="70"/>
      <c r="FV974" s="70"/>
      <c r="FW974" s="70"/>
      <c r="FX974" s="70"/>
      <c r="FY974" s="70"/>
      <c r="FZ974" s="70"/>
      <c r="GA974" s="70"/>
      <c r="GB974" s="70"/>
      <c r="GC974" s="70"/>
      <c r="GD974" s="70"/>
      <c r="GE974" s="70"/>
      <c r="GF974" s="70"/>
      <c r="GG974" s="70"/>
      <c r="GH974" s="70"/>
      <c r="GI974" s="70"/>
      <c r="GJ974" s="70"/>
      <c r="GK974" s="70"/>
      <c r="GL974" s="70"/>
      <c r="GM974" s="70"/>
      <c r="GN974" s="70"/>
      <c r="GO974" s="70"/>
      <c r="GP974" s="70"/>
      <c r="GQ974" s="70"/>
      <c r="GR974" s="70"/>
      <c r="GS974" s="70"/>
      <c r="GT974" s="70"/>
      <c r="GU974" s="70"/>
      <c r="GV974" s="70"/>
      <c r="GW974" s="70"/>
      <c r="GX974" s="70"/>
      <c r="GY974" s="70"/>
      <c r="GZ974" s="70"/>
      <c r="HA974" s="70"/>
      <c r="HB974" s="70"/>
      <c r="HC974" s="70"/>
      <c r="HD974" s="70"/>
      <c r="HE974" s="70"/>
      <c r="HF974" s="70"/>
      <c r="HG974" s="70"/>
      <c r="HH974" s="70"/>
      <c r="HI974" s="70"/>
      <c r="HJ974" s="70"/>
      <c r="HK974" s="70"/>
      <c r="HL974" s="70"/>
      <c r="HM974" s="70"/>
      <c r="HN974" s="70"/>
      <c r="HO974" s="70"/>
      <c r="HP974" s="70"/>
      <c r="HQ974" s="70"/>
      <c r="HR974" s="70"/>
      <c r="HS974" s="70"/>
      <c r="HT974" s="70"/>
      <c r="HU974" s="70"/>
      <c r="HV974" s="70"/>
      <c r="HW974" s="70"/>
      <c r="HX974" s="70"/>
      <c r="HY974" s="70"/>
      <c r="HZ974" s="70"/>
      <c r="IA974" s="70"/>
      <c r="IB974" s="70"/>
      <c r="IC974" s="70"/>
      <c r="ID974" s="70"/>
      <c r="IE974" s="70"/>
      <c r="IF974" s="70"/>
      <c r="IG974" s="70"/>
      <c r="IH974" s="70"/>
      <c r="II974" s="70"/>
      <c r="IJ974" s="70"/>
      <c r="IK974" s="70"/>
      <c r="IL974" s="70"/>
      <c r="IM974" s="70"/>
      <c r="IN974" s="70"/>
      <c r="IO974" s="70"/>
      <c r="IP974" s="70"/>
      <c r="IQ974" s="70"/>
      <c r="IR974" s="70"/>
      <c r="IS974" s="70"/>
      <c r="IT974" s="70"/>
      <c r="IU974" s="70"/>
    </row>
    <row r="975" spans="1:255" ht="14.25">
      <c r="A975" s="69" t="s">
        <v>779</v>
      </c>
      <c r="B975" s="69"/>
      <c r="C975" s="66">
        <f t="shared" si="15"/>
        <v>0</v>
      </c>
      <c r="D975" s="69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  <c r="AC975" s="70"/>
      <c r="AD975" s="70"/>
      <c r="AE975" s="70"/>
      <c r="AF975" s="70"/>
      <c r="AG975" s="70"/>
      <c r="AH975" s="70"/>
      <c r="AI975" s="70"/>
      <c r="AJ975" s="70"/>
      <c r="AK975" s="70"/>
      <c r="AL975" s="70"/>
      <c r="AM975" s="70"/>
      <c r="AN975" s="70"/>
      <c r="AO975" s="70"/>
      <c r="AP975" s="70"/>
      <c r="AQ975" s="70"/>
      <c r="AR975" s="70"/>
      <c r="AS975" s="70"/>
      <c r="AT975" s="70"/>
      <c r="AU975" s="70"/>
      <c r="AV975" s="70"/>
      <c r="AW975" s="70"/>
      <c r="AX975" s="70"/>
      <c r="AY975" s="70"/>
      <c r="AZ975" s="70"/>
      <c r="BA975" s="70"/>
      <c r="BB975" s="70"/>
      <c r="BC975" s="70"/>
      <c r="BD975" s="70"/>
      <c r="BE975" s="70"/>
      <c r="BF975" s="70"/>
      <c r="BG975" s="70"/>
      <c r="BH975" s="70"/>
      <c r="BI975" s="70"/>
      <c r="BJ975" s="70"/>
      <c r="BK975" s="70"/>
      <c r="BL975" s="70"/>
      <c r="BM975" s="70"/>
      <c r="BN975" s="70"/>
      <c r="BO975" s="70"/>
      <c r="BP975" s="70"/>
      <c r="BQ975" s="70"/>
      <c r="BR975" s="70"/>
      <c r="BS975" s="70"/>
      <c r="BT975" s="70"/>
      <c r="BU975" s="70"/>
      <c r="BV975" s="70"/>
      <c r="BW975" s="70"/>
      <c r="BX975" s="70"/>
      <c r="BY975" s="70"/>
      <c r="BZ975" s="70"/>
      <c r="CA975" s="70"/>
      <c r="CB975" s="70"/>
      <c r="CC975" s="70"/>
      <c r="CD975" s="70"/>
      <c r="CE975" s="70"/>
      <c r="CF975" s="70"/>
      <c r="CG975" s="70"/>
      <c r="CH975" s="70"/>
      <c r="CI975" s="70"/>
      <c r="CJ975" s="70"/>
      <c r="CK975" s="70"/>
      <c r="CL975" s="70"/>
      <c r="CM975" s="70"/>
      <c r="CN975" s="70"/>
      <c r="CO975" s="70"/>
      <c r="CP975" s="70"/>
      <c r="CQ975" s="70"/>
      <c r="CR975" s="70"/>
      <c r="CS975" s="70"/>
      <c r="CT975" s="70"/>
      <c r="CU975" s="70"/>
      <c r="CV975" s="70"/>
      <c r="CW975" s="70"/>
      <c r="CX975" s="70"/>
      <c r="CY975" s="70"/>
      <c r="CZ975" s="70"/>
      <c r="DA975" s="70"/>
      <c r="DB975" s="70"/>
      <c r="DC975" s="70"/>
      <c r="DD975" s="70"/>
      <c r="DE975" s="70"/>
      <c r="DF975" s="70"/>
      <c r="DG975" s="70"/>
      <c r="DH975" s="70"/>
      <c r="DI975" s="70"/>
      <c r="DJ975" s="70"/>
      <c r="DK975" s="70"/>
      <c r="DL975" s="70"/>
      <c r="DM975" s="70"/>
      <c r="DN975" s="70"/>
      <c r="DO975" s="70"/>
      <c r="DP975" s="70"/>
      <c r="DQ975" s="70"/>
      <c r="DR975" s="70"/>
      <c r="DS975" s="70"/>
      <c r="DT975" s="70"/>
      <c r="DU975" s="70"/>
      <c r="DV975" s="70"/>
      <c r="DW975" s="70"/>
      <c r="DX975" s="70"/>
      <c r="DY975" s="70"/>
      <c r="DZ975" s="70"/>
      <c r="EA975" s="70"/>
      <c r="EB975" s="70"/>
      <c r="EC975" s="70"/>
      <c r="ED975" s="70"/>
      <c r="EE975" s="70"/>
      <c r="EF975" s="70"/>
      <c r="EG975" s="70"/>
      <c r="EH975" s="70"/>
      <c r="EI975" s="70"/>
      <c r="EJ975" s="70"/>
      <c r="EK975" s="70"/>
      <c r="EL975" s="70"/>
      <c r="EM975" s="70"/>
      <c r="EN975" s="70"/>
      <c r="EO975" s="70"/>
      <c r="EP975" s="70"/>
      <c r="EQ975" s="70"/>
      <c r="ER975" s="70"/>
      <c r="ES975" s="70"/>
      <c r="ET975" s="70"/>
      <c r="EU975" s="70"/>
      <c r="EV975" s="70"/>
      <c r="EW975" s="70"/>
      <c r="EX975" s="70"/>
      <c r="EY975" s="70"/>
      <c r="EZ975" s="70"/>
      <c r="FA975" s="70"/>
      <c r="FB975" s="70"/>
      <c r="FC975" s="70"/>
      <c r="FD975" s="70"/>
      <c r="FE975" s="70"/>
      <c r="FF975" s="70"/>
      <c r="FG975" s="70"/>
      <c r="FH975" s="70"/>
      <c r="FI975" s="70"/>
      <c r="FJ975" s="70"/>
      <c r="FK975" s="70"/>
      <c r="FL975" s="70"/>
      <c r="FM975" s="70"/>
      <c r="FN975" s="70"/>
      <c r="FO975" s="70"/>
      <c r="FP975" s="70"/>
      <c r="FQ975" s="70"/>
      <c r="FR975" s="70"/>
      <c r="FS975" s="70"/>
      <c r="FT975" s="70"/>
      <c r="FU975" s="70"/>
      <c r="FV975" s="70"/>
      <c r="FW975" s="70"/>
      <c r="FX975" s="70"/>
      <c r="FY975" s="70"/>
      <c r="FZ975" s="70"/>
      <c r="GA975" s="70"/>
      <c r="GB975" s="70"/>
      <c r="GC975" s="70"/>
      <c r="GD975" s="70"/>
      <c r="GE975" s="70"/>
      <c r="GF975" s="70"/>
      <c r="GG975" s="70"/>
      <c r="GH975" s="70"/>
      <c r="GI975" s="70"/>
      <c r="GJ975" s="70"/>
      <c r="GK975" s="70"/>
      <c r="GL975" s="70"/>
      <c r="GM975" s="70"/>
      <c r="GN975" s="70"/>
      <c r="GO975" s="70"/>
      <c r="GP975" s="70"/>
      <c r="GQ975" s="70"/>
      <c r="GR975" s="70"/>
      <c r="GS975" s="70"/>
      <c r="GT975" s="70"/>
      <c r="GU975" s="70"/>
      <c r="GV975" s="70"/>
      <c r="GW975" s="70"/>
      <c r="GX975" s="70"/>
      <c r="GY975" s="70"/>
      <c r="GZ975" s="70"/>
      <c r="HA975" s="70"/>
      <c r="HB975" s="70"/>
      <c r="HC975" s="70"/>
      <c r="HD975" s="70"/>
      <c r="HE975" s="70"/>
      <c r="HF975" s="70"/>
      <c r="HG975" s="70"/>
      <c r="HH975" s="70"/>
      <c r="HI975" s="70"/>
      <c r="HJ975" s="70"/>
      <c r="HK975" s="70"/>
      <c r="HL975" s="70"/>
      <c r="HM975" s="70"/>
      <c r="HN975" s="70"/>
      <c r="HO975" s="70"/>
      <c r="HP975" s="70"/>
      <c r="HQ975" s="70"/>
      <c r="HR975" s="70"/>
      <c r="HS975" s="70"/>
      <c r="HT975" s="70"/>
      <c r="HU975" s="70"/>
      <c r="HV975" s="70"/>
      <c r="HW975" s="70"/>
      <c r="HX975" s="70"/>
      <c r="HY975" s="70"/>
      <c r="HZ975" s="70"/>
      <c r="IA975" s="70"/>
      <c r="IB975" s="70"/>
      <c r="IC975" s="70"/>
      <c r="ID975" s="70"/>
      <c r="IE975" s="70"/>
      <c r="IF975" s="70"/>
      <c r="IG975" s="70"/>
      <c r="IH975" s="70"/>
      <c r="II975" s="70"/>
      <c r="IJ975" s="70"/>
      <c r="IK975" s="70"/>
      <c r="IL975" s="70"/>
      <c r="IM975" s="70"/>
      <c r="IN975" s="70"/>
      <c r="IO975" s="70"/>
      <c r="IP975" s="70"/>
      <c r="IQ975" s="70"/>
      <c r="IR975" s="70"/>
      <c r="IS975" s="70"/>
      <c r="IT975" s="70"/>
      <c r="IU975" s="70"/>
    </row>
    <row r="976" spans="1:255" s="62" customFormat="1" ht="14.25">
      <c r="A976" s="65" t="s">
        <v>780</v>
      </c>
      <c r="B976" s="65">
        <f>SUM(B977:B978)</f>
        <v>0</v>
      </c>
      <c r="C976" s="66">
        <f t="shared" si="15"/>
        <v>1023</v>
      </c>
      <c r="D976" s="65">
        <f>SUM(D977:D978)</f>
        <v>1023</v>
      </c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  <c r="CC976" s="7"/>
      <c r="CD976" s="7"/>
      <c r="CE976" s="7"/>
      <c r="CF976" s="7"/>
      <c r="CG976" s="7"/>
      <c r="CH976" s="7"/>
      <c r="CI976" s="7"/>
      <c r="CJ976" s="7"/>
      <c r="CK976" s="7"/>
      <c r="CL976" s="7"/>
      <c r="CM976" s="7"/>
      <c r="CN976" s="7"/>
      <c r="CO976" s="7"/>
      <c r="CP976" s="7"/>
      <c r="CQ976" s="7"/>
      <c r="CR976" s="7"/>
      <c r="CS976" s="7"/>
      <c r="CT976" s="7"/>
      <c r="CU976" s="7"/>
      <c r="CV976" s="7"/>
      <c r="CW976" s="7"/>
      <c r="CX976" s="7"/>
      <c r="CY976" s="7"/>
      <c r="CZ976" s="7"/>
      <c r="DA976" s="7"/>
      <c r="DB976" s="7"/>
      <c r="DC976" s="7"/>
      <c r="DD976" s="7"/>
      <c r="DE976" s="7"/>
      <c r="DF976" s="7"/>
      <c r="DG976" s="7"/>
      <c r="DH976" s="7"/>
      <c r="DI976" s="7"/>
      <c r="DJ976" s="7"/>
      <c r="DK976" s="7"/>
      <c r="DL976" s="7"/>
      <c r="DM976" s="7"/>
      <c r="DN976" s="7"/>
      <c r="DO976" s="7"/>
      <c r="DP976" s="7"/>
      <c r="DQ976" s="7"/>
      <c r="DR976" s="7"/>
      <c r="DS976" s="7"/>
      <c r="DT976" s="7"/>
      <c r="DU976" s="7"/>
      <c r="DV976" s="7"/>
      <c r="DW976" s="7"/>
      <c r="DX976" s="7"/>
      <c r="DY976" s="7"/>
      <c r="DZ976" s="7"/>
      <c r="EA976" s="7"/>
      <c r="EB976" s="7"/>
      <c r="EC976" s="7"/>
      <c r="ED976" s="7"/>
      <c r="EE976" s="7"/>
      <c r="EF976" s="7"/>
      <c r="EG976" s="7"/>
      <c r="EH976" s="7"/>
      <c r="EI976" s="7"/>
      <c r="EJ976" s="7"/>
      <c r="EK976" s="7"/>
      <c r="EL976" s="7"/>
      <c r="EM976" s="7"/>
      <c r="EN976" s="7"/>
      <c r="EO976" s="7"/>
      <c r="EP976" s="7"/>
      <c r="EQ976" s="7"/>
      <c r="ER976" s="7"/>
      <c r="ES976" s="7"/>
      <c r="ET976" s="7"/>
      <c r="EU976" s="7"/>
      <c r="EV976" s="7"/>
      <c r="EW976" s="7"/>
      <c r="EX976" s="7"/>
      <c r="EY976" s="7"/>
      <c r="EZ976" s="7"/>
      <c r="FA976" s="7"/>
      <c r="FB976" s="7"/>
      <c r="FC976" s="7"/>
      <c r="FD976" s="7"/>
      <c r="FE976" s="7"/>
      <c r="FF976" s="7"/>
      <c r="FG976" s="7"/>
      <c r="FH976" s="7"/>
      <c r="FI976" s="7"/>
      <c r="FJ976" s="7"/>
      <c r="FK976" s="7"/>
      <c r="FL976" s="7"/>
      <c r="FM976" s="7"/>
      <c r="FN976" s="7"/>
      <c r="FO976" s="7"/>
      <c r="FP976" s="7"/>
      <c r="FQ976" s="7"/>
      <c r="FR976" s="7"/>
      <c r="FS976" s="7"/>
      <c r="FT976" s="7"/>
      <c r="FU976" s="7"/>
      <c r="FV976" s="7"/>
      <c r="FW976" s="7"/>
      <c r="FX976" s="7"/>
      <c r="FY976" s="7"/>
      <c r="FZ976" s="7"/>
      <c r="GA976" s="7"/>
      <c r="GB976" s="7"/>
      <c r="GC976" s="7"/>
      <c r="GD976" s="7"/>
      <c r="GE976" s="7"/>
      <c r="GF976" s="7"/>
      <c r="GG976" s="7"/>
      <c r="GH976" s="7"/>
      <c r="GI976" s="7"/>
      <c r="GJ976" s="7"/>
      <c r="GK976" s="7"/>
      <c r="GL976" s="7"/>
      <c r="GM976" s="7"/>
      <c r="GN976" s="7"/>
      <c r="GO976" s="7"/>
      <c r="GP976" s="7"/>
      <c r="GQ976" s="7"/>
      <c r="GR976" s="7"/>
      <c r="GS976" s="7"/>
      <c r="GT976" s="7"/>
      <c r="GU976" s="7"/>
      <c r="GV976" s="7"/>
      <c r="GW976" s="7"/>
      <c r="GX976" s="7"/>
      <c r="GY976" s="7"/>
      <c r="GZ976" s="7"/>
      <c r="HA976" s="7"/>
      <c r="HB976" s="7"/>
      <c r="HC976" s="7"/>
      <c r="HD976" s="7"/>
      <c r="HE976" s="7"/>
      <c r="HF976" s="7"/>
      <c r="HG976" s="7"/>
      <c r="HH976" s="7"/>
      <c r="HI976" s="7"/>
      <c r="HJ976" s="7"/>
      <c r="HK976" s="7"/>
      <c r="HL976" s="7"/>
      <c r="HM976" s="7"/>
      <c r="HN976" s="7"/>
      <c r="HO976" s="7"/>
      <c r="HP976" s="7"/>
      <c r="HQ976" s="7"/>
      <c r="HR976" s="7"/>
      <c r="HS976" s="7"/>
      <c r="HT976" s="7"/>
      <c r="HU976" s="7"/>
      <c r="HV976" s="7"/>
      <c r="HW976" s="7"/>
      <c r="HX976" s="7"/>
      <c r="HY976" s="7"/>
      <c r="HZ976" s="7"/>
      <c r="IA976" s="7"/>
      <c r="IB976" s="7"/>
      <c r="IC976" s="7"/>
      <c r="ID976" s="7"/>
      <c r="IE976" s="7"/>
      <c r="IF976" s="7"/>
      <c r="IG976" s="7"/>
      <c r="IH976" s="7"/>
      <c r="II976" s="7"/>
      <c r="IJ976" s="7"/>
      <c r="IK976" s="7"/>
      <c r="IL976" s="7"/>
      <c r="IM976" s="7"/>
      <c r="IN976" s="7"/>
      <c r="IO976" s="7"/>
      <c r="IP976" s="7"/>
      <c r="IQ976" s="7"/>
      <c r="IR976" s="7"/>
      <c r="IS976" s="7"/>
      <c r="IT976" s="7"/>
      <c r="IU976" s="7"/>
    </row>
    <row r="977" spans="1:255" ht="14.25">
      <c r="A977" s="69" t="s">
        <v>781</v>
      </c>
      <c r="B977" s="69"/>
      <c r="C977" s="66">
        <f t="shared" si="15"/>
        <v>0</v>
      </c>
      <c r="D977" s="69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  <c r="AC977" s="70"/>
      <c r="AD977" s="70"/>
      <c r="AE977" s="70"/>
      <c r="AF977" s="70"/>
      <c r="AG977" s="70"/>
      <c r="AH977" s="70"/>
      <c r="AI977" s="70"/>
      <c r="AJ977" s="70"/>
      <c r="AK977" s="70"/>
      <c r="AL977" s="70"/>
      <c r="AM977" s="70"/>
      <c r="AN977" s="70"/>
      <c r="AO977" s="70"/>
      <c r="AP977" s="70"/>
      <c r="AQ977" s="70"/>
      <c r="AR977" s="70"/>
      <c r="AS977" s="70"/>
      <c r="AT977" s="70"/>
      <c r="AU977" s="70"/>
      <c r="AV977" s="70"/>
      <c r="AW977" s="70"/>
      <c r="AX977" s="70"/>
      <c r="AY977" s="70"/>
      <c r="AZ977" s="70"/>
      <c r="BA977" s="70"/>
      <c r="BB977" s="70"/>
      <c r="BC977" s="70"/>
      <c r="BD977" s="70"/>
      <c r="BE977" s="70"/>
      <c r="BF977" s="70"/>
      <c r="BG977" s="70"/>
      <c r="BH977" s="70"/>
      <c r="BI977" s="70"/>
      <c r="BJ977" s="70"/>
      <c r="BK977" s="70"/>
      <c r="BL977" s="70"/>
      <c r="BM977" s="70"/>
      <c r="BN977" s="70"/>
      <c r="BO977" s="70"/>
      <c r="BP977" s="70"/>
      <c r="BQ977" s="70"/>
      <c r="BR977" s="70"/>
      <c r="BS977" s="70"/>
      <c r="BT977" s="70"/>
      <c r="BU977" s="70"/>
      <c r="BV977" s="70"/>
      <c r="BW977" s="70"/>
      <c r="BX977" s="70"/>
      <c r="BY977" s="70"/>
      <c r="BZ977" s="70"/>
      <c r="CA977" s="70"/>
      <c r="CB977" s="70"/>
      <c r="CC977" s="70"/>
      <c r="CD977" s="70"/>
      <c r="CE977" s="70"/>
      <c r="CF977" s="70"/>
      <c r="CG977" s="70"/>
      <c r="CH977" s="70"/>
      <c r="CI977" s="70"/>
      <c r="CJ977" s="70"/>
      <c r="CK977" s="70"/>
      <c r="CL977" s="70"/>
      <c r="CM977" s="70"/>
      <c r="CN977" s="70"/>
      <c r="CO977" s="70"/>
      <c r="CP977" s="70"/>
      <c r="CQ977" s="70"/>
      <c r="CR977" s="70"/>
      <c r="CS977" s="70"/>
      <c r="CT977" s="70"/>
      <c r="CU977" s="70"/>
      <c r="CV977" s="70"/>
      <c r="CW977" s="70"/>
      <c r="CX977" s="70"/>
      <c r="CY977" s="70"/>
      <c r="CZ977" s="70"/>
      <c r="DA977" s="70"/>
      <c r="DB977" s="70"/>
      <c r="DC977" s="70"/>
      <c r="DD977" s="70"/>
      <c r="DE977" s="70"/>
      <c r="DF977" s="70"/>
      <c r="DG977" s="70"/>
      <c r="DH977" s="70"/>
      <c r="DI977" s="70"/>
      <c r="DJ977" s="70"/>
      <c r="DK977" s="70"/>
      <c r="DL977" s="70"/>
      <c r="DM977" s="70"/>
      <c r="DN977" s="70"/>
      <c r="DO977" s="70"/>
      <c r="DP977" s="70"/>
      <c r="DQ977" s="70"/>
      <c r="DR977" s="70"/>
      <c r="DS977" s="70"/>
      <c r="DT977" s="70"/>
      <c r="DU977" s="70"/>
      <c r="DV977" s="70"/>
      <c r="DW977" s="70"/>
      <c r="DX977" s="70"/>
      <c r="DY977" s="70"/>
      <c r="DZ977" s="70"/>
      <c r="EA977" s="70"/>
      <c r="EB977" s="70"/>
      <c r="EC977" s="70"/>
      <c r="ED977" s="70"/>
      <c r="EE977" s="70"/>
      <c r="EF977" s="70"/>
      <c r="EG977" s="70"/>
      <c r="EH977" s="70"/>
      <c r="EI977" s="70"/>
      <c r="EJ977" s="70"/>
      <c r="EK977" s="70"/>
      <c r="EL977" s="70"/>
      <c r="EM977" s="70"/>
      <c r="EN977" s="70"/>
      <c r="EO977" s="70"/>
      <c r="EP977" s="70"/>
      <c r="EQ977" s="70"/>
      <c r="ER977" s="70"/>
      <c r="ES977" s="70"/>
      <c r="ET977" s="70"/>
      <c r="EU977" s="70"/>
      <c r="EV977" s="70"/>
      <c r="EW977" s="70"/>
      <c r="EX977" s="70"/>
      <c r="EY977" s="70"/>
      <c r="EZ977" s="70"/>
      <c r="FA977" s="70"/>
      <c r="FB977" s="70"/>
      <c r="FC977" s="70"/>
      <c r="FD977" s="70"/>
      <c r="FE977" s="70"/>
      <c r="FF977" s="70"/>
      <c r="FG977" s="70"/>
      <c r="FH977" s="70"/>
      <c r="FI977" s="70"/>
      <c r="FJ977" s="70"/>
      <c r="FK977" s="70"/>
      <c r="FL977" s="70"/>
      <c r="FM977" s="70"/>
      <c r="FN977" s="70"/>
      <c r="FO977" s="70"/>
      <c r="FP977" s="70"/>
      <c r="FQ977" s="70"/>
      <c r="FR977" s="70"/>
      <c r="FS977" s="70"/>
      <c r="FT977" s="70"/>
      <c r="FU977" s="70"/>
      <c r="FV977" s="70"/>
      <c r="FW977" s="70"/>
      <c r="FX977" s="70"/>
      <c r="FY977" s="70"/>
      <c r="FZ977" s="70"/>
      <c r="GA977" s="70"/>
      <c r="GB977" s="70"/>
      <c r="GC977" s="70"/>
      <c r="GD977" s="70"/>
      <c r="GE977" s="70"/>
      <c r="GF977" s="70"/>
      <c r="GG977" s="70"/>
      <c r="GH977" s="70"/>
      <c r="GI977" s="70"/>
      <c r="GJ977" s="70"/>
      <c r="GK977" s="70"/>
      <c r="GL977" s="70"/>
      <c r="GM977" s="70"/>
      <c r="GN977" s="70"/>
      <c r="GO977" s="70"/>
      <c r="GP977" s="70"/>
      <c r="GQ977" s="70"/>
      <c r="GR977" s="70"/>
      <c r="GS977" s="70"/>
      <c r="GT977" s="70"/>
      <c r="GU977" s="70"/>
      <c r="GV977" s="70"/>
      <c r="GW977" s="70"/>
      <c r="GX977" s="70"/>
      <c r="GY977" s="70"/>
      <c r="GZ977" s="70"/>
      <c r="HA977" s="70"/>
      <c r="HB977" s="70"/>
      <c r="HC977" s="70"/>
      <c r="HD977" s="70"/>
      <c r="HE977" s="70"/>
      <c r="HF977" s="70"/>
      <c r="HG977" s="70"/>
      <c r="HH977" s="70"/>
      <c r="HI977" s="70"/>
      <c r="HJ977" s="70"/>
      <c r="HK977" s="70"/>
      <c r="HL977" s="70"/>
      <c r="HM977" s="70"/>
      <c r="HN977" s="70"/>
      <c r="HO977" s="70"/>
      <c r="HP977" s="70"/>
      <c r="HQ977" s="70"/>
      <c r="HR977" s="70"/>
      <c r="HS977" s="70"/>
      <c r="HT977" s="70"/>
      <c r="HU977" s="70"/>
      <c r="HV977" s="70"/>
      <c r="HW977" s="70"/>
      <c r="HX977" s="70"/>
      <c r="HY977" s="70"/>
      <c r="HZ977" s="70"/>
      <c r="IA977" s="70"/>
      <c r="IB977" s="70"/>
      <c r="IC977" s="70"/>
      <c r="ID977" s="70"/>
      <c r="IE977" s="70"/>
      <c r="IF977" s="70"/>
      <c r="IG977" s="70"/>
      <c r="IH977" s="70"/>
      <c r="II977" s="70"/>
      <c r="IJ977" s="70"/>
      <c r="IK977" s="70"/>
      <c r="IL977" s="70"/>
      <c r="IM977" s="70"/>
      <c r="IN977" s="70"/>
      <c r="IO977" s="70"/>
      <c r="IP977" s="70"/>
      <c r="IQ977" s="70"/>
      <c r="IR977" s="70"/>
      <c r="IS977" s="70"/>
      <c r="IT977" s="70"/>
      <c r="IU977" s="70"/>
    </row>
    <row r="978" spans="1:255" s="62" customFormat="1" ht="14.25">
      <c r="A978" s="65" t="s">
        <v>782</v>
      </c>
      <c r="B978" s="65"/>
      <c r="C978" s="66">
        <f t="shared" si="15"/>
        <v>1023</v>
      </c>
      <c r="D978" s="65">
        <v>1023</v>
      </c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  <c r="CC978" s="7"/>
      <c r="CD978" s="7"/>
      <c r="CE978" s="7"/>
      <c r="CF978" s="7"/>
      <c r="CG978" s="7"/>
      <c r="CH978" s="7"/>
      <c r="CI978" s="7"/>
      <c r="CJ978" s="7"/>
      <c r="CK978" s="7"/>
      <c r="CL978" s="7"/>
      <c r="CM978" s="7"/>
      <c r="CN978" s="7"/>
      <c r="CO978" s="7"/>
      <c r="CP978" s="7"/>
      <c r="CQ978" s="7"/>
      <c r="CR978" s="7"/>
      <c r="CS978" s="7"/>
      <c r="CT978" s="7"/>
      <c r="CU978" s="7"/>
      <c r="CV978" s="7"/>
      <c r="CW978" s="7"/>
      <c r="CX978" s="7"/>
      <c r="CY978" s="7"/>
      <c r="CZ978" s="7"/>
      <c r="DA978" s="7"/>
      <c r="DB978" s="7"/>
      <c r="DC978" s="7"/>
      <c r="DD978" s="7"/>
      <c r="DE978" s="7"/>
      <c r="DF978" s="7"/>
      <c r="DG978" s="7"/>
      <c r="DH978" s="7"/>
      <c r="DI978" s="7"/>
      <c r="DJ978" s="7"/>
      <c r="DK978" s="7"/>
      <c r="DL978" s="7"/>
      <c r="DM978" s="7"/>
      <c r="DN978" s="7"/>
      <c r="DO978" s="7"/>
      <c r="DP978" s="7"/>
      <c r="DQ978" s="7"/>
      <c r="DR978" s="7"/>
      <c r="DS978" s="7"/>
      <c r="DT978" s="7"/>
      <c r="DU978" s="7"/>
      <c r="DV978" s="7"/>
      <c r="DW978" s="7"/>
      <c r="DX978" s="7"/>
      <c r="DY978" s="7"/>
      <c r="DZ978" s="7"/>
      <c r="EA978" s="7"/>
      <c r="EB978" s="7"/>
      <c r="EC978" s="7"/>
      <c r="ED978" s="7"/>
      <c r="EE978" s="7"/>
      <c r="EF978" s="7"/>
      <c r="EG978" s="7"/>
      <c r="EH978" s="7"/>
      <c r="EI978" s="7"/>
      <c r="EJ978" s="7"/>
      <c r="EK978" s="7"/>
      <c r="EL978" s="7"/>
      <c r="EM978" s="7"/>
      <c r="EN978" s="7"/>
      <c r="EO978" s="7"/>
      <c r="EP978" s="7"/>
      <c r="EQ978" s="7"/>
      <c r="ER978" s="7"/>
      <c r="ES978" s="7"/>
      <c r="ET978" s="7"/>
      <c r="EU978" s="7"/>
      <c r="EV978" s="7"/>
      <c r="EW978" s="7"/>
      <c r="EX978" s="7"/>
      <c r="EY978" s="7"/>
      <c r="EZ978" s="7"/>
      <c r="FA978" s="7"/>
      <c r="FB978" s="7"/>
      <c r="FC978" s="7"/>
      <c r="FD978" s="7"/>
      <c r="FE978" s="7"/>
      <c r="FF978" s="7"/>
      <c r="FG978" s="7"/>
      <c r="FH978" s="7"/>
      <c r="FI978" s="7"/>
      <c r="FJ978" s="7"/>
      <c r="FK978" s="7"/>
      <c r="FL978" s="7"/>
      <c r="FM978" s="7"/>
      <c r="FN978" s="7"/>
      <c r="FO978" s="7"/>
      <c r="FP978" s="7"/>
      <c r="FQ978" s="7"/>
      <c r="FR978" s="7"/>
      <c r="FS978" s="7"/>
      <c r="FT978" s="7"/>
      <c r="FU978" s="7"/>
      <c r="FV978" s="7"/>
      <c r="FW978" s="7"/>
      <c r="FX978" s="7"/>
      <c r="FY978" s="7"/>
      <c r="FZ978" s="7"/>
      <c r="GA978" s="7"/>
      <c r="GB978" s="7"/>
      <c r="GC978" s="7"/>
      <c r="GD978" s="7"/>
      <c r="GE978" s="7"/>
      <c r="GF978" s="7"/>
      <c r="GG978" s="7"/>
      <c r="GH978" s="7"/>
      <c r="GI978" s="7"/>
      <c r="GJ978" s="7"/>
      <c r="GK978" s="7"/>
      <c r="GL978" s="7"/>
      <c r="GM978" s="7"/>
      <c r="GN978" s="7"/>
      <c r="GO978" s="7"/>
      <c r="GP978" s="7"/>
      <c r="GQ978" s="7"/>
      <c r="GR978" s="7"/>
      <c r="GS978" s="7"/>
      <c r="GT978" s="7"/>
      <c r="GU978" s="7"/>
      <c r="GV978" s="7"/>
      <c r="GW978" s="7"/>
      <c r="GX978" s="7"/>
      <c r="GY978" s="7"/>
      <c r="GZ978" s="7"/>
      <c r="HA978" s="7"/>
      <c r="HB978" s="7"/>
      <c r="HC978" s="7"/>
      <c r="HD978" s="7"/>
      <c r="HE978" s="7"/>
      <c r="HF978" s="7"/>
      <c r="HG978" s="7"/>
      <c r="HH978" s="7"/>
      <c r="HI978" s="7"/>
      <c r="HJ978" s="7"/>
      <c r="HK978" s="7"/>
      <c r="HL978" s="7"/>
      <c r="HM978" s="7"/>
      <c r="HN978" s="7"/>
      <c r="HO978" s="7"/>
      <c r="HP978" s="7"/>
      <c r="HQ978" s="7"/>
      <c r="HR978" s="7"/>
      <c r="HS978" s="7"/>
      <c r="HT978" s="7"/>
      <c r="HU978" s="7"/>
      <c r="HV978" s="7"/>
      <c r="HW978" s="7"/>
      <c r="HX978" s="7"/>
      <c r="HY978" s="7"/>
      <c r="HZ978" s="7"/>
      <c r="IA978" s="7"/>
      <c r="IB978" s="7"/>
      <c r="IC978" s="7"/>
      <c r="ID978" s="7"/>
      <c r="IE978" s="7"/>
      <c r="IF978" s="7"/>
      <c r="IG978" s="7"/>
      <c r="IH978" s="7"/>
      <c r="II978" s="7"/>
      <c r="IJ978" s="7"/>
      <c r="IK978" s="7"/>
      <c r="IL978" s="7"/>
      <c r="IM978" s="7"/>
      <c r="IN978" s="7"/>
      <c r="IO978" s="7"/>
      <c r="IP978" s="7"/>
      <c r="IQ978" s="7"/>
      <c r="IR978" s="7"/>
      <c r="IS978" s="7"/>
      <c r="IT978" s="7"/>
      <c r="IU978" s="7"/>
    </row>
    <row r="979" spans="1:255" s="62" customFormat="1" ht="14.25">
      <c r="A979" s="65" t="s">
        <v>783</v>
      </c>
      <c r="B979" s="65">
        <f>SUM(B980,B990,B1006,B1011,B1025,B1032,B1039)</f>
        <v>804</v>
      </c>
      <c r="C979" s="66">
        <f t="shared" si="15"/>
        <v>7832</v>
      </c>
      <c r="D979" s="65">
        <f>SUM(D980,D990,D1006,D1011,D1025,D1032,D1039)</f>
        <v>8636</v>
      </c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  <c r="IQ979" s="7"/>
      <c r="IR979" s="7"/>
      <c r="IS979" s="7"/>
      <c r="IT979" s="7"/>
      <c r="IU979" s="7"/>
    </row>
    <row r="980" spans="1:255" ht="14.25">
      <c r="A980" s="69" t="s">
        <v>784</v>
      </c>
      <c r="B980" s="73">
        <f>SUM(B981:B989)</f>
        <v>0</v>
      </c>
      <c r="C980" s="66">
        <f t="shared" si="15"/>
        <v>0</v>
      </c>
      <c r="D980" s="73">
        <f>SUM(D981:D989)</f>
        <v>0</v>
      </c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  <c r="AC980" s="70"/>
      <c r="AD980" s="70"/>
      <c r="AE980" s="70"/>
      <c r="AF980" s="70"/>
      <c r="AG980" s="70"/>
      <c r="AH980" s="70"/>
      <c r="AI980" s="70"/>
      <c r="AJ980" s="70"/>
      <c r="AK980" s="70"/>
      <c r="AL980" s="70"/>
      <c r="AM980" s="70"/>
      <c r="AN980" s="70"/>
      <c r="AO980" s="70"/>
      <c r="AP980" s="70"/>
      <c r="AQ980" s="70"/>
      <c r="AR980" s="70"/>
      <c r="AS980" s="70"/>
      <c r="AT980" s="70"/>
      <c r="AU980" s="70"/>
      <c r="AV980" s="70"/>
      <c r="AW980" s="70"/>
      <c r="AX980" s="70"/>
      <c r="AY980" s="70"/>
      <c r="AZ980" s="70"/>
      <c r="BA980" s="70"/>
      <c r="BB980" s="70"/>
      <c r="BC980" s="70"/>
      <c r="BD980" s="70"/>
      <c r="BE980" s="70"/>
      <c r="BF980" s="70"/>
      <c r="BG980" s="70"/>
      <c r="BH980" s="70"/>
      <c r="BI980" s="70"/>
      <c r="BJ980" s="70"/>
      <c r="BK980" s="70"/>
      <c r="BL980" s="70"/>
      <c r="BM980" s="70"/>
      <c r="BN980" s="70"/>
      <c r="BO980" s="70"/>
      <c r="BP980" s="70"/>
      <c r="BQ980" s="70"/>
      <c r="BR980" s="70"/>
      <c r="BS980" s="70"/>
      <c r="BT980" s="70"/>
      <c r="BU980" s="70"/>
      <c r="BV980" s="70"/>
      <c r="BW980" s="70"/>
      <c r="BX980" s="70"/>
      <c r="BY980" s="70"/>
      <c r="BZ980" s="70"/>
      <c r="CA980" s="70"/>
      <c r="CB980" s="70"/>
      <c r="CC980" s="70"/>
      <c r="CD980" s="70"/>
      <c r="CE980" s="70"/>
      <c r="CF980" s="70"/>
      <c r="CG980" s="70"/>
      <c r="CH980" s="70"/>
      <c r="CI980" s="70"/>
      <c r="CJ980" s="70"/>
      <c r="CK980" s="70"/>
      <c r="CL980" s="70"/>
      <c r="CM980" s="70"/>
      <c r="CN980" s="70"/>
      <c r="CO980" s="70"/>
      <c r="CP980" s="70"/>
      <c r="CQ980" s="70"/>
      <c r="CR980" s="70"/>
      <c r="CS980" s="70"/>
      <c r="CT980" s="70"/>
      <c r="CU980" s="70"/>
      <c r="CV980" s="70"/>
      <c r="CW980" s="70"/>
      <c r="CX980" s="70"/>
      <c r="CY980" s="70"/>
      <c r="CZ980" s="70"/>
      <c r="DA980" s="70"/>
      <c r="DB980" s="70"/>
      <c r="DC980" s="70"/>
      <c r="DD980" s="70"/>
      <c r="DE980" s="70"/>
      <c r="DF980" s="70"/>
      <c r="DG980" s="70"/>
      <c r="DH980" s="70"/>
      <c r="DI980" s="70"/>
      <c r="DJ980" s="70"/>
      <c r="DK980" s="70"/>
      <c r="DL980" s="70"/>
      <c r="DM980" s="70"/>
      <c r="DN980" s="70"/>
      <c r="DO980" s="70"/>
      <c r="DP980" s="70"/>
      <c r="DQ980" s="70"/>
      <c r="DR980" s="70"/>
      <c r="DS980" s="70"/>
      <c r="DT980" s="70"/>
      <c r="DU980" s="70"/>
      <c r="DV980" s="70"/>
      <c r="DW980" s="70"/>
      <c r="DX980" s="70"/>
      <c r="DY980" s="70"/>
      <c r="DZ980" s="70"/>
      <c r="EA980" s="70"/>
      <c r="EB980" s="70"/>
      <c r="EC980" s="70"/>
      <c r="ED980" s="70"/>
      <c r="EE980" s="70"/>
      <c r="EF980" s="70"/>
      <c r="EG980" s="70"/>
      <c r="EH980" s="70"/>
      <c r="EI980" s="70"/>
      <c r="EJ980" s="70"/>
      <c r="EK980" s="70"/>
      <c r="EL980" s="70"/>
      <c r="EM980" s="70"/>
      <c r="EN980" s="70"/>
      <c r="EO980" s="70"/>
      <c r="EP980" s="70"/>
      <c r="EQ980" s="70"/>
      <c r="ER980" s="70"/>
      <c r="ES980" s="70"/>
      <c r="ET980" s="70"/>
      <c r="EU980" s="70"/>
      <c r="EV980" s="70"/>
      <c r="EW980" s="70"/>
      <c r="EX980" s="70"/>
      <c r="EY980" s="70"/>
      <c r="EZ980" s="70"/>
      <c r="FA980" s="70"/>
      <c r="FB980" s="70"/>
      <c r="FC980" s="70"/>
      <c r="FD980" s="70"/>
      <c r="FE980" s="70"/>
      <c r="FF980" s="70"/>
      <c r="FG980" s="70"/>
      <c r="FH980" s="70"/>
      <c r="FI980" s="70"/>
      <c r="FJ980" s="70"/>
      <c r="FK980" s="70"/>
      <c r="FL980" s="70"/>
      <c r="FM980" s="70"/>
      <c r="FN980" s="70"/>
      <c r="FO980" s="70"/>
      <c r="FP980" s="70"/>
      <c r="FQ980" s="70"/>
      <c r="FR980" s="70"/>
      <c r="FS980" s="70"/>
      <c r="FT980" s="70"/>
      <c r="FU980" s="70"/>
      <c r="FV980" s="70"/>
      <c r="FW980" s="70"/>
      <c r="FX980" s="70"/>
      <c r="FY980" s="70"/>
      <c r="FZ980" s="70"/>
      <c r="GA980" s="70"/>
      <c r="GB980" s="70"/>
      <c r="GC980" s="70"/>
      <c r="GD980" s="70"/>
      <c r="GE980" s="70"/>
      <c r="GF980" s="70"/>
      <c r="GG980" s="70"/>
      <c r="GH980" s="70"/>
      <c r="GI980" s="70"/>
      <c r="GJ980" s="70"/>
      <c r="GK980" s="70"/>
      <c r="GL980" s="70"/>
      <c r="GM980" s="70"/>
      <c r="GN980" s="70"/>
      <c r="GO980" s="70"/>
      <c r="GP980" s="70"/>
      <c r="GQ980" s="70"/>
      <c r="GR980" s="70"/>
      <c r="GS980" s="70"/>
      <c r="GT980" s="70"/>
      <c r="GU980" s="70"/>
      <c r="GV980" s="70"/>
      <c r="GW980" s="70"/>
      <c r="GX980" s="70"/>
      <c r="GY980" s="70"/>
      <c r="GZ980" s="70"/>
      <c r="HA980" s="70"/>
      <c r="HB980" s="70"/>
      <c r="HC980" s="70"/>
      <c r="HD980" s="70"/>
      <c r="HE980" s="70"/>
      <c r="HF980" s="70"/>
      <c r="HG980" s="70"/>
      <c r="HH980" s="70"/>
      <c r="HI980" s="70"/>
      <c r="HJ980" s="70"/>
      <c r="HK980" s="70"/>
      <c r="HL980" s="70"/>
      <c r="HM980" s="70"/>
      <c r="HN980" s="70"/>
      <c r="HO980" s="70"/>
      <c r="HP980" s="70"/>
      <c r="HQ980" s="70"/>
      <c r="HR980" s="70"/>
      <c r="HS980" s="70"/>
      <c r="HT980" s="70"/>
      <c r="HU980" s="70"/>
      <c r="HV980" s="70"/>
      <c r="HW980" s="70"/>
      <c r="HX980" s="70"/>
      <c r="HY980" s="70"/>
      <c r="HZ980" s="70"/>
      <c r="IA980" s="70"/>
      <c r="IB980" s="70"/>
      <c r="IC980" s="70"/>
      <c r="ID980" s="70"/>
      <c r="IE980" s="70"/>
      <c r="IF980" s="70"/>
      <c r="IG980" s="70"/>
      <c r="IH980" s="70"/>
      <c r="II980" s="70"/>
      <c r="IJ980" s="70"/>
      <c r="IK980" s="70"/>
      <c r="IL980" s="70"/>
      <c r="IM980" s="70"/>
      <c r="IN980" s="70"/>
      <c r="IO980" s="70"/>
      <c r="IP980" s="70"/>
      <c r="IQ980" s="70"/>
      <c r="IR980" s="70"/>
      <c r="IS980" s="70"/>
      <c r="IT980" s="70"/>
      <c r="IU980" s="70"/>
    </row>
    <row r="981" spans="1:255" ht="14.25">
      <c r="A981" s="69" t="s">
        <v>42</v>
      </c>
      <c r="B981" s="69"/>
      <c r="C981" s="66">
        <f t="shared" si="15"/>
        <v>0</v>
      </c>
      <c r="D981" s="69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  <c r="AC981" s="70"/>
      <c r="AD981" s="70"/>
      <c r="AE981" s="70"/>
      <c r="AF981" s="70"/>
      <c r="AG981" s="70"/>
      <c r="AH981" s="70"/>
      <c r="AI981" s="70"/>
      <c r="AJ981" s="70"/>
      <c r="AK981" s="70"/>
      <c r="AL981" s="70"/>
      <c r="AM981" s="70"/>
      <c r="AN981" s="70"/>
      <c r="AO981" s="70"/>
      <c r="AP981" s="70"/>
      <c r="AQ981" s="70"/>
      <c r="AR981" s="70"/>
      <c r="AS981" s="70"/>
      <c r="AT981" s="70"/>
      <c r="AU981" s="70"/>
      <c r="AV981" s="70"/>
      <c r="AW981" s="70"/>
      <c r="AX981" s="70"/>
      <c r="AY981" s="70"/>
      <c r="AZ981" s="70"/>
      <c r="BA981" s="70"/>
      <c r="BB981" s="70"/>
      <c r="BC981" s="70"/>
      <c r="BD981" s="70"/>
      <c r="BE981" s="70"/>
      <c r="BF981" s="70"/>
      <c r="BG981" s="70"/>
      <c r="BH981" s="70"/>
      <c r="BI981" s="70"/>
      <c r="BJ981" s="70"/>
      <c r="BK981" s="70"/>
      <c r="BL981" s="70"/>
      <c r="BM981" s="70"/>
      <c r="BN981" s="70"/>
      <c r="BO981" s="70"/>
      <c r="BP981" s="70"/>
      <c r="BQ981" s="70"/>
      <c r="BR981" s="70"/>
      <c r="BS981" s="70"/>
      <c r="BT981" s="70"/>
      <c r="BU981" s="70"/>
      <c r="BV981" s="70"/>
      <c r="BW981" s="70"/>
      <c r="BX981" s="70"/>
      <c r="BY981" s="70"/>
      <c r="BZ981" s="70"/>
      <c r="CA981" s="70"/>
      <c r="CB981" s="70"/>
      <c r="CC981" s="70"/>
      <c r="CD981" s="70"/>
      <c r="CE981" s="70"/>
      <c r="CF981" s="70"/>
      <c r="CG981" s="70"/>
      <c r="CH981" s="70"/>
      <c r="CI981" s="70"/>
      <c r="CJ981" s="70"/>
      <c r="CK981" s="70"/>
      <c r="CL981" s="70"/>
      <c r="CM981" s="70"/>
      <c r="CN981" s="70"/>
      <c r="CO981" s="70"/>
      <c r="CP981" s="70"/>
      <c r="CQ981" s="70"/>
      <c r="CR981" s="70"/>
      <c r="CS981" s="70"/>
      <c r="CT981" s="70"/>
      <c r="CU981" s="70"/>
      <c r="CV981" s="70"/>
      <c r="CW981" s="70"/>
      <c r="CX981" s="70"/>
      <c r="CY981" s="70"/>
      <c r="CZ981" s="70"/>
      <c r="DA981" s="70"/>
      <c r="DB981" s="70"/>
      <c r="DC981" s="70"/>
      <c r="DD981" s="70"/>
      <c r="DE981" s="70"/>
      <c r="DF981" s="70"/>
      <c r="DG981" s="70"/>
      <c r="DH981" s="70"/>
      <c r="DI981" s="70"/>
      <c r="DJ981" s="70"/>
      <c r="DK981" s="70"/>
      <c r="DL981" s="70"/>
      <c r="DM981" s="70"/>
      <c r="DN981" s="70"/>
      <c r="DO981" s="70"/>
      <c r="DP981" s="70"/>
      <c r="DQ981" s="70"/>
      <c r="DR981" s="70"/>
      <c r="DS981" s="70"/>
      <c r="DT981" s="70"/>
      <c r="DU981" s="70"/>
      <c r="DV981" s="70"/>
      <c r="DW981" s="70"/>
      <c r="DX981" s="70"/>
      <c r="DY981" s="70"/>
      <c r="DZ981" s="70"/>
      <c r="EA981" s="70"/>
      <c r="EB981" s="70"/>
      <c r="EC981" s="70"/>
      <c r="ED981" s="70"/>
      <c r="EE981" s="70"/>
      <c r="EF981" s="70"/>
      <c r="EG981" s="70"/>
      <c r="EH981" s="70"/>
      <c r="EI981" s="70"/>
      <c r="EJ981" s="70"/>
      <c r="EK981" s="70"/>
      <c r="EL981" s="70"/>
      <c r="EM981" s="70"/>
      <c r="EN981" s="70"/>
      <c r="EO981" s="70"/>
      <c r="EP981" s="70"/>
      <c r="EQ981" s="70"/>
      <c r="ER981" s="70"/>
      <c r="ES981" s="70"/>
      <c r="ET981" s="70"/>
      <c r="EU981" s="70"/>
      <c r="EV981" s="70"/>
      <c r="EW981" s="70"/>
      <c r="EX981" s="70"/>
      <c r="EY981" s="70"/>
      <c r="EZ981" s="70"/>
      <c r="FA981" s="70"/>
      <c r="FB981" s="70"/>
      <c r="FC981" s="70"/>
      <c r="FD981" s="70"/>
      <c r="FE981" s="70"/>
      <c r="FF981" s="70"/>
      <c r="FG981" s="70"/>
      <c r="FH981" s="70"/>
      <c r="FI981" s="70"/>
      <c r="FJ981" s="70"/>
      <c r="FK981" s="70"/>
      <c r="FL981" s="70"/>
      <c r="FM981" s="70"/>
      <c r="FN981" s="70"/>
      <c r="FO981" s="70"/>
      <c r="FP981" s="70"/>
      <c r="FQ981" s="70"/>
      <c r="FR981" s="70"/>
      <c r="FS981" s="70"/>
      <c r="FT981" s="70"/>
      <c r="FU981" s="70"/>
      <c r="FV981" s="70"/>
      <c r="FW981" s="70"/>
      <c r="FX981" s="70"/>
      <c r="FY981" s="70"/>
      <c r="FZ981" s="70"/>
      <c r="GA981" s="70"/>
      <c r="GB981" s="70"/>
      <c r="GC981" s="70"/>
      <c r="GD981" s="70"/>
      <c r="GE981" s="70"/>
      <c r="GF981" s="70"/>
      <c r="GG981" s="70"/>
      <c r="GH981" s="70"/>
      <c r="GI981" s="70"/>
      <c r="GJ981" s="70"/>
      <c r="GK981" s="70"/>
      <c r="GL981" s="70"/>
      <c r="GM981" s="70"/>
      <c r="GN981" s="70"/>
      <c r="GO981" s="70"/>
      <c r="GP981" s="70"/>
      <c r="GQ981" s="70"/>
      <c r="GR981" s="70"/>
      <c r="GS981" s="70"/>
      <c r="GT981" s="70"/>
      <c r="GU981" s="70"/>
      <c r="GV981" s="70"/>
      <c r="GW981" s="70"/>
      <c r="GX981" s="70"/>
      <c r="GY981" s="70"/>
      <c r="GZ981" s="70"/>
      <c r="HA981" s="70"/>
      <c r="HB981" s="70"/>
      <c r="HC981" s="70"/>
      <c r="HD981" s="70"/>
      <c r="HE981" s="70"/>
      <c r="HF981" s="70"/>
      <c r="HG981" s="70"/>
      <c r="HH981" s="70"/>
      <c r="HI981" s="70"/>
      <c r="HJ981" s="70"/>
      <c r="HK981" s="70"/>
      <c r="HL981" s="70"/>
      <c r="HM981" s="70"/>
      <c r="HN981" s="70"/>
      <c r="HO981" s="70"/>
      <c r="HP981" s="70"/>
      <c r="HQ981" s="70"/>
      <c r="HR981" s="70"/>
      <c r="HS981" s="70"/>
      <c r="HT981" s="70"/>
      <c r="HU981" s="70"/>
      <c r="HV981" s="70"/>
      <c r="HW981" s="70"/>
      <c r="HX981" s="70"/>
      <c r="HY981" s="70"/>
      <c r="HZ981" s="70"/>
      <c r="IA981" s="70"/>
      <c r="IB981" s="70"/>
      <c r="IC981" s="70"/>
      <c r="ID981" s="70"/>
      <c r="IE981" s="70"/>
      <c r="IF981" s="70"/>
      <c r="IG981" s="70"/>
      <c r="IH981" s="70"/>
      <c r="II981" s="70"/>
      <c r="IJ981" s="70"/>
      <c r="IK981" s="70"/>
      <c r="IL981" s="70"/>
      <c r="IM981" s="70"/>
      <c r="IN981" s="70"/>
      <c r="IO981" s="70"/>
      <c r="IP981" s="70"/>
      <c r="IQ981" s="70"/>
      <c r="IR981" s="70"/>
      <c r="IS981" s="70"/>
      <c r="IT981" s="70"/>
      <c r="IU981" s="70"/>
    </row>
    <row r="982" spans="1:255" ht="14.25">
      <c r="A982" s="69" t="s">
        <v>43</v>
      </c>
      <c r="B982" s="69"/>
      <c r="C982" s="66">
        <f t="shared" si="15"/>
        <v>0</v>
      </c>
      <c r="D982" s="69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  <c r="AC982" s="70"/>
      <c r="AD982" s="70"/>
      <c r="AE982" s="70"/>
      <c r="AF982" s="70"/>
      <c r="AG982" s="70"/>
      <c r="AH982" s="70"/>
      <c r="AI982" s="70"/>
      <c r="AJ982" s="70"/>
      <c r="AK982" s="70"/>
      <c r="AL982" s="70"/>
      <c r="AM982" s="70"/>
      <c r="AN982" s="70"/>
      <c r="AO982" s="70"/>
      <c r="AP982" s="70"/>
      <c r="AQ982" s="70"/>
      <c r="AR982" s="70"/>
      <c r="AS982" s="70"/>
      <c r="AT982" s="70"/>
      <c r="AU982" s="70"/>
      <c r="AV982" s="70"/>
      <c r="AW982" s="70"/>
      <c r="AX982" s="70"/>
      <c r="AY982" s="70"/>
      <c r="AZ982" s="70"/>
      <c r="BA982" s="70"/>
      <c r="BB982" s="70"/>
      <c r="BC982" s="70"/>
      <c r="BD982" s="70"/>
      <c r="BE982" s="70"/>
      <c r="BF982" s="70"/>
      <c r="BG982" s="70"/>
      <c r="BH982" s="70"/>
      <c r="BI982" s="70"/>
      <c r="BJ982" s="70"/>
      <c r="BK982" s="70"/>
      <c r="BL982" s="70"/>
      <c r="BM982" s="70"/>
      <c r="BN982" s="70"/>
      <c r="BO982" s="70"/>
      <c r="BP982" s="70"/>
      <c r="BQ982" s="70"/>
      <c r="BR982" s="70"/>
      <c r="BS982" s="70"/>
      <c r="BT982" s="70"/>
      <c r="BU982" s="70"/>
      <c r="BV982" s="70"/>
      <c r="BW982" s="70"/>
      <c r="BX982" s="70"/>
      <c r="BY982" s="70"/>
      <c r="BZ982" s="70"/>
      <c r="CA982" s="70"/>
      <c r="CB982" s="70"/>
      <c r="CC982" s="70"/>
      <c r="CD982" s="70"/>
      <c r="CE982" s="70"/>
      <c r="CF982" s="70"/>
      <c r="CG982" s="70"/>
      <c r="CH982" s="70"/>
      <c r="CI982" s="70"/>
      <c r="CJ982" s="70"/>
      <c r="CK982" s="70"/>
      <c r="CL982" s="70"/>
      <c r="CM982" s="70"/>
      <c r="CN982" s="70"/>
      <c r="CO982" s="70"/>
      <c r="CP982" s="70"/>
      <c r="CQ982" s="70"/>
      <c r="CR982" s="70"/>
      <c r="CS982" s="70"/>
      <c r="CT982" s="70"/>
      <c r="CU982" s="70"/>
      <c r="CV982" s="70"/>
      <c r="CW982" s="70"/>
      <c r="CX982" s="70"/>
      <c r="CY982" s="70"/>
      <c r="CZ982" s="70"/>
      <c r="DA982" s="70"/>
      <c r="DB982" s="70"/>
      <c r="DC982" s="70"/>
      <c r="DD982" s="70"/>
      <c r="DE982" s="70"/>
      <c r="DF982" s="70"/>
      <c r="DG982" s="70"/>
      <c r="DH982" s="70"/>
      <c r="DI982" s="70"/>
      <c r="DJ982" s="70"/>
      <c r="DK982" s="70"/>
      <c r="DL982" s="70"/>
      <c r="DM982" s="70"/>
      <c r="DN982" s="70"/>
      <c r="DO982" s="70"/>
      <c r="DP982" s="70"/>
      <c r="DQ982" s="70"/>
      <c r="DR982" s="70"/>
      <c r="DS982" s="70"/>
      <c r="DT982" s="70"/>
      <c r="DU982" s="70"/>
      <c r="DV982" s="70"/>
      <c r="DW982" s="70"/>
      <c r="DX982" s="70"/>
      <c r="DY982" s="70"/>
      <c r="DZ982" s="70"/>
      <c r="EA982" s="70"/>
      <c r="EB982" s="70"/>
      <c r="EC982" s="70"/>
      <c r="ED982" s="70"/>
      <c r="EE982" s="70"/>
      <c r="EF982" s="70"/>
      <c r="EG982" s="70"/>
      <c r="EH982" s="70"/>
      <c r="EI982" s="70"/>
      <c r="EJ982" s="70"/>
      <c r="EK982" s="70"/>
      <c r="EL982" s="70"/>
      <c r="EM982" s="70"/>
      <c r="EN982" s="70"/>
      <c r="EO982" s="70"/>
      <c r="EP982" s="70"/>
      <c r="EQ982" s="70"/>
      <c r="ER982" s="70"/>
      <c r="ES982" s="70"/>
      <c r="ET982" s="70"/>
      <c r="EU982" s="70"/>
      <c r="EV982" s="70"/>
      <c r="EW982" s="70"/>
      <c r="EX982" s="70"/>
      <c r="EY982" s="70"/>
      <c r="EZ982" s="70"/>
      <c r="FA982" s="70"/>
      <c r="FB982" s="70"/>
      <c r="FC982" s="70"/>
      <c r="FD982" s="70"/>
      <c r="FE982" s="70"/>
      <c r="FF982" s="70"/>
      <c r="FG982" s="70"/>
      <c r="FH982" s="70"/>
      <c r="FI982" s="70"/>
      <c r="FJ982" s="70"/>
      <c r="FK982" s="70"/>
      <c r="FL982" s="70"/>
      <c r="FM982" s="70"/>
      <c r="FN982" s="70"/>
      <c r="FO982" s="70"/>
      <c r="FP982" s="70"/>
      <c r="FQ982" s="70"/>
      <c r="FR982" s="70"/>
      <c r="FS982" s="70"/>
      <c r="FT982" s="70"/>
      <c r="FU982" s="70"/>
      <c r="FV982" s="70"/>
      <c r="FW982" s="70"/>
      <c r="FX982" s="70"/>
      <c r="FY982" s="70"/>
      <c r="FZ982" s="70"/>
      <c r="GA982" s="70"/>
      <c r="GB982" s="70"/>
      <c r="GC982" s="70"/>
      <c r="GD982" s="70"/>
      <c r="GE982" s="70"/>
      <c r="GF982" s="70"/>
      <c r="GG982" s="70"/>
      <c r="GH982" s="70"/>
      <c r="GI982" s="70"/>
      <c r="GJ982" s="70"/>
      <c r="GK982" s="70"/>
      <c r="GL982" s="70"/>
      <c r="GM982" s="70"/>
      <c r="GN982" s="70"/>
      <c r="GO982" s="70"/>
      <c r="GP982" s="70"/>
      <c r="GQ982" s="70"/>
      <c r="GR982" s="70"/>
      <c r="GS982" s="70"/>
      <c r="GT982" s="70"/>
      <c r="GU982" s="70"/>
      <c r="GV982" s="70"/>
      <c r="GW982" s="70"/>
      <c r="GX982" s="70"/>
      <c r="GY982" s="70"/>
      <c r="GZ982" s="70"/>
      <c r="HA982" s="70"/>
      <c r="HB982" s="70"/>
      <c r="HC982" s="70"/>
      <c r="HD982" s="70"/>
      <c r="HE982" s="70"/>
      <c r="HF982" s="70"/>
      <c r="HG982" s="70"/>
      <c r="HH982" s="70"/>
      <c r="HI982" s="70"/>
      <c r="HJ982" s="70"/>
      <c r="HK982" s="70"/>
      <c r="HL982" s="70"/>
      <c r="HM982" s="70"/>
      <c r="HN982" s="70"/>
      <c r="HO982" s="70"/>
      <c r="HP982" s="70"/>
      <c r="HQ982" s="70"/>
      <c r="HR982" s="70"/>
      <c r="HS982" s="70"/>
      <c r="HT982" s="70"/>
      <c r="HU982" s="70"/>
      <c r="HV982" s="70"/>
      <c r="HW982" s="70"/>
      <c r="HX982" s="70"/>
      <c r="HY982" s="70"/>
      <c r="HZ982" s="70"/>
      <c r="IA982" s="70"/>
      <c r="IB982" s="70"/>
      <c r="IC982" s="70"/>
      <c r="ID982" s="70"/>
      <c r="IE982" s="70"/>
      <c r="IF982" s="70"/>
      <c r="IG982" s="70"/>
      <c r="IH982" s="70"/>
      <c r="II982" s="70"/>
      <c r="IJ982" s="70"/>
      <c r="IK982" s="70"/>
      <c r="IL982" s="70"/>
      <c r="IM982" s="70"/>
      <c r="IN982" s="70"/>
      <c r="IO982" s="70"/>
      <c r="IP982" s="70"/>
      <c r="IQ982" s="70"/>
      <c r="IR982" s="70"/>
      <c r="IS982" s="70"/>
      <c r="IT982" s="70"/>
      <c r="IU982" s="70"/>
    </row>
    <row r="983" spans="1:255" ht="14.25">
      <c r="A983" s="69" t="s">
        <v>44</v>
      </c>
      <c r="B983" s="69"/>
      <c r="C983" s="66">
        <f t="shared" si="15"/>
        <v>0</v>
      </c>
      <c r="D983" s="69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  <c r="AC983" s="70"/>
      <c r="AD983" s="70"/>
      <c r="AE983" s="70"/>
      <c r="AF983" s="70"/>
      <c r="AG983" s="70"/>
      <c r="AH983" s="70"/>
      <c r="AI983" s="70"/>
      <c r="AJ983" s="70"/>
      <c r="AK983" s="70"/>
      <c r="AL983" s="70"/>
      <c r="AM983" s="70"/>
      <c r="AN983" s="70"/>
      <c r="AO983" s="70"/>
      <c r="AP983" s="70"/>
      <c r="AQ983" s="70"/>
      <c r="AR983" s="70"/>
      <c r="AS983" s="70"/>
      <c r="AT983" s="70"/>
      <c r="AU983" s="70"/>
      <c r="AV983" s="70"/>
      <c r="AW983" s="70"/>
      <c r="AX983" s="70"/>
      <c r="AY983" s="70"/>
      <c r="AZ983" s="70"/>
      <c r="BA983" s="70"/>
      <c r="BB983" s="70"/>
      <c r="BC983" s="70"/>
      <c r="BD983" s="70"/>
      <c r="BE983" s="70"/>
      <c r="BF983" s="70"/>
      <c r="BG983" s="70"/>
      <c r="BH983" s="70"/>
      <c r="BI983" s="70"/>
      <c r="BJ983" s="70"/>
      <c r="BK983" s="70"/>
      <c r="BL983" s="70"/>
      <c r="BM983" s="70"/>
      <c r="BN983" s="70"/>
      <c r="BO983" s="70"/>
      <c r="BP983" s="70"/>
      <c r="BQ983" s="70"/>
      <c r="BR983" s="70"/>
      <c r="BS983" s="70"/>
      <c r="BT983" s="70"/>
      <c r="BU983" s="70"/>
      <c r="BV983" s="70"/>
      <c r="BW983" s="70"/>
      <c r="BX983" s="70"/>
      <c r="BY983" s="70"/>
      <c r="BZ983" s="70"/>
      <c r="CA983" s="70"/>
      <c r="CB983" s="70"/>
      <c r="CC983" s="70"/>
      <c r="CD983" s="70"/>
      <c r="CE983" s="70"/>
      <c r="CF983" s="70"/>
      <c r="CG983" s="70"/>
      <c r="CH983" s="70"/>
      <c r="CI983" s="70"/>
      <c r="CJ983" s="70"/>
      <c r="CK983" s="70"/>
      <c r="CL983" s="70"/>
      <c r="CM983" s="70"/>
      <c r="CN983" s="70"/>
      <c r="CO983" s="70"/>
      <c r="CP983" s="70"/>
      <c r="CQ983" s="70"/>
      <c r="CR983" s="70"/>
      <c r="CS983" s="70"/>
      <c r="CT983" s="70"/>
      <c r="CU983" s="70"/>
      <c r="CV983" s="70"/>
      <c r="CW983" s="70"/>
      <c r="CX983" s="70"/>
      <c r="CY983" s="70"/>
      <c r="CZ983" s="70"/>
      <c r="DA983" s="70"/>
      <c r="DB983" s="70"/>
      <c r="DC983" s="70"/>
      <c r="DD983" s="70"/>
      <c r="DE983" s="70"/>
      <c r="DF983" s="70"/>
      <c r="DG983" s="70"/>
      <c r="DH983" s="70"/>
      <c r="DI983" s="70"/>
      <c r="DJ983" s="70"/>
      <c r="DK983" s="70"/>
      <c r="DL983" s="70"/>
      <c r="DM983" s="70"/>
      <c r="DN983" s="70"/>
      <c r="DO983" s="70"/>
      <c r="DP983" s="70"/>
      <c r="DQ983" s="70"/>
      <c r="DR983" s="70"/>
      <c r="DS983" s="70"/>
      <c r="DT983" s="70"/>
      <c r="DU983" s="70"/>
      <c r="DV983" s="70"/>
      <c r="DW983" s="70"/>
      <c r="DX983" s="70"/>
      <c r="DY983" s="70"/>
      <c r="DZ983" s="70"/>
      <c r="EA983" s="70"/>
      <c r="EB983" s="70"/>
      <c r="EC983" s="70"/>
      <c r="ED983" s="70"/>
      <c r="EE983" s="70"/>
      <c r="EF983" s="70"/>
      <c r="EG983" s="70"/>
      <c r="EH983" s="70"/>
      <c r="EI983" s="70"/>
      <c r="EJ983" s="70"/>
      <c r="EK983" s="70"/>
      <c r="EL983" s="70"/>
      <c r="EM983" s="70"/>
      <c r="EN983" s="70"/>
      <c r="EO983" s="70"/>
      <c r="EP983" s="70"/>
      <c r="EQ983" s="70"/>
      <c r="ER983" s="70"/>
      <c r="ES983" s="70"/>
      <c r="ET983" s="70"/>
      <c r="EU983" s="70"/>
      <c r="EV983" s="70"/>
      <c r="EW983" s="70"/>
      <c r="EX983" s="70"/>
      <c r="EY983" s="70"/>
      <c r="EZ983" s="70"/>
      <c r="FA983" s="70"/>
      <c r="FB983" s="70"/>
      <c r="FC983" s="70"/>
      <c r="FD983" s="70"/>
      <c r="FE983" s="70"/>
      <c r="FF983" s="70"/>
      <c r="FG983" s="70"/>
      <c r="FH983" s="70"/>
      <c r="FI983" s="70"/>
      <c r="FJ983" s="70"/>
      <c r="FK983" s="70"/>
      <c r="FL983" s="70"/>
      <c r="FM983" s="70"/>
      <c r="FN983" s="70"/>
      <c r="FO983" s="70"/>
      <c r="FP983" s="70"/>
      <c r="FQ983" s="70"/>
      <c r="FR983" s="70"/>
      <c r="FS983" s="70"/>
      <c r="FT983" s="70"/>
      <c r="FU983" s="70"/>
      <c r="FV983" s="70"/>
      <c r="FW983" s="70"/>
      <c r="FX983" s="70"/>
      <c r="FY983" s="70"/>
      <c r="FZ983" s="70"/>
      <c r="GA983" s="70"/>
      <c r="GB983" s="70"/>
      <c r="GC983" s="70"/>
      <c r="GD983" s="70"/>
      <c r="GE983" s="70"/>
      <c r="GF983" s="70"/>
      <c r="GG983" s="70"/>
      <c r="GH983" s="70"/>
      <c r="GI983" s="70"/>
      <c r="GJ983" s="70"/>
      <c r="GK983" s="70"/>
      <c r="GL983" s="70"/>
      <c r="GM983" s="70"/>
      <c r="GN983" s="70"/>
      <c r="GO983" s="70"/>
      <c r="GP983" s="70"/>
      <c r="GQ983" s="70"/>
      <c r="GR983" s="70"/>
      <c r="GS983" s="70"/>
      <c r="GT983" s="70"/>
      <c r="GU983" s="70"/>
      <c r="GV983" s="70"/>
      <c r="GW983" s="70"/>
      <c r="GX983" s="70"/>
      <c r="GY983" s="70"/>
      <c r="GZ983" s="70"/>
      <c r="HA983" s="70"/>
      <c r="HB983" s="70"/>
      <c r="HC983" s="70"/>
      <c r="HD983" s="70"/>
      <c r="HE983" s="70"/>
      <c r="HF983" s="70"/>
      <c r="HG983" s="70"/>
      <c r="HH983" s="70"/>
      <c r="HI983" s="70"/>
      <c r="HJ983" s="70"/>
      <c r="HK983" s="70"/>
      <c r="HL983" s="70"/>
      <c r="HM983" s="70"/>
      <c r="HN983" s="70"/>
      <c r="HO983" s="70"/>
      <c r="HP983" s="70"/>
      <c r="HQ983" s="70"/>
      <c r="HR983" s="70"/>
      <c r="HS983" s="70"/>
      <c r="HT983" s="70"/>
      <c r="HU983" s="70"/>
      <c r="HV983" s="70"/>
      <c r="HW983" s="70"/>
      <c r="HX983" s="70"/>
      <c r="HY983" s="70"/>
      <c r="HZ983" s="70"/>
      <c r="IA983" s="70"/>
      <c r="IB983" s="70"/>
      <c r="IC983" s="70"/>
      <c r="ID983" s="70"/>
      <c r="IE983" s="70"/>
      <c r="IF983" s="70"/>
      <c r="IG983" s="70"/>
      <c r="IH983" s="70"/>
      <c r="II983" s="70"/>
      <c r="IJ983" s="70"/>
      <c r="IK983" s="70"/>
      <c r="IL983" s="70"/>
      <c r="IM983" s="70"/>
      <c r="IN983" s="70"/>
      <c r="IO983" s="70"/>
      <c r="IP983" s="70"/>
      <c r="IQ983" s="70"/>
      <c r="IR983" s="70"/>
      <c r="IS983" s="70"/>
      <c r="IT983" s="70"/>
      <c r="IU983" s="70"/>
    </row>
    <row r="984" spans="1:255" ht="14.25">
      <c r="A984" s="69" t="s">
        <v>785</v>
      </c>
      <c r="B984" s="69"/>
      <c r="C984" s="66">
        <f t="shared" si="15"/>
        <v>0</v>
      </c>
      <c r="D984" s="69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  <c r="AC984" s="70"/>
      <c r="AD984" s="70"/>
      <c r="AE984" s="70"/>
      <c r="AF984" s="70"/>
      <c r="AG984" s="70"/>
      <c r="AH984" s="70"/>
      <c r="AI984" s="70"/>
      <c r="AJ984" s="70"/>
      <c r="AK984" s="70"/>
      <c r="AL984" s="70"/>
      <c r="AM984" s="70"/>
      <c r="AN984" s="70"/>
      <c r="AO984" s="70"/>
      <c r="AP984" s="70"/>
      <c r="AQ984" s="70"/>
      <c r="AR984" s="70"/>
      <c r="AS984" s="70"/>
      <c r="AT984" s="70"/>
      <c r="AU984" s="70"/>
      <c r="AV984" s="70"/>
      <c r="AW984" s="70"/>
      <c r="AX984" s="70"/>
      <c r="AY984" s="70"/>
      <c r="AZ984" s="70"/>
      <c r="BA984" s="70"/>
      <c r="BB984" s="70"/>
      <c r="BC984" s="70"/>
      <c r="BD984" s="70"/>
      <c r="BE984" s="70"/>
      <c r="BF984" s="70"/>
      <c r="BG984" s="70"/>
      <c r="BH984" s="70"/>
      <c r="BI984" s="70"/>
      <c r="BJ984" s="70"/>
      <c r="BK984" s="70"/>
      <c r="BL984" s="70"/>
      <c r="BM984" s="70"/>
      <c r="BN984" s="70"/>
      <c r="BO984" s="70"/>
      <c r="BP984" s="70"/>
      <c r="BQ984" s="70"/>
      <c r="BR984" s="70"/>
      <c r="BS984" s="70"/>
      <c r="BT984" s="70"/>
      <c r="BU984" s="70"/>
      <c r="BV984" s="70"/>
      <c r="BW984" s="70"/>
      <c r="BX984" s="70"/>
      <c r="BY984" s="70"/>
      <c r="BZ984" s="70"/>
      <c r="CA984" s="70"/>
      <c r="CB984" s="70"/>
      <c r="CC984" s="70"/>
      <c r="CD984" s="70"/>
      <c r="CE984" s="70"/>
      <c r="CF984" s="70"/>
      <c r="CG984" s="70"/>
      <c r="CH984" s="70"/>
      <c r="CI984" s="70"/>
      <c r="CJ984" s="70"/>
      <c r="CK984" s="70"/>
      <c r="CL984" s="70"/>
      <c r="CM984" s="70"/>
      <c r="CN984" s="70"/>
      <c r="CO984" s="70"/>
      <c r="CP984" s="70"/>
      <c r="CQ984" s="70"/>
      <c r="CR984" s="70"/>
      <c r="CS984" s="70"/>
      <c r="CT984" s="70"/>
      <c r="CU984" s="70"/>
      <c r="CV984" s="70"/>
      <c r="CW984" s="70"/>
      <c r="CX984" s="70"/>
      <c r="CY984" s="70"/>
      <c r="CZ984" s="70"/>
      <c r="DA984" s="70"/>
      <c r="DB984" s="70"/>
      <c r="DC984" s="70"/>
      <c r="DD984" s="70"/>
      <c r="DE984" s="70"/>
      <c r="DF984" s="70"/>
      <c r="DG984" s="70"/>
      <c r="DH984" s="70"/>
      <c r="DI984" s="70"/>
      <c r="DJ984" s="70"/>
      <c r="DK984" s="70"/>
      <c r="DL984" s="70"/>
      <c r="DM984" s="70"/>
      <c r="DN984" s="70"/>
      <c r="DO984" s="70"/>
      <c r="DP984" s="70"/>
      <c r="DQ984" s="70"/>
      <c r="DR984" s="70"/>
      <c r="DS984" s="70"/>
      <c r="DT984" s="70"/>
      <c r="DU984" s="70"/>
      <c r="DV984" s="70"/>
      <c r="DW984" s="70"/>
      <c r="DX984" s="70"/>
      <c r="DY984" s="70"/>
      <c r="DZ984" s="70"/>
      <c r="EA984" s="70"/>
      <c r="EB984" s="70"/>
      <c r="EC984" s="70"/>
      <c r="ED984" s="70"/>
      <c r="EE984" s="70"/>
      <c r="EF984" s="70"/>
      <c r="EG984" s="70"/>
      <c r="EH984" s="70"/>
      <c r="EI984" s="70"/>
      <c r="EJ984" s="70"/>
      <c r="EK984" s="70"/>
      <c r="EL984" s="70"/>
      <c r="EM984" s="70"/>
      <c r="EN984" s="70"/>
      <c r="EO984" s="70"/>
      <c r="EP984" s="70"/>
      <c r="EQ984" s="70"/>
      <c r="ER984" s="70"/>
      <c r="ES984" s="70"/>
      <c r="ET984" s="70"/>
      <c r="EU984" s="70"/>
      <c r="EV984" s="70"/>
      <c r="EW984" s="70"/>
      <c r="EX984" s="70"/>
      <c r="EY984" s="70"/>
      <c r="EZ984" s="70"/>
      <c r="FA984" s="70"/>
      <c r="FB984" s="70"/>
      <c r="FC984" s="70"/>
      <c r="FD984" s="70"/>
      <c r="FE984" s="70"/>
      <c r="FF984" s="70"/>
      <c r="FG984" s="70"/>
      <c r="FH984" s="70"/>
      <c r="FI984" s="70"/>
      <c r="FJ984" s="70"/>
      <c r="FK984" s="70"/>
      <c r="FL984" s="70"/>
      <c r="FM984" s="70"/>
      <c r="FN984" s="70"/>
      <c r="FO984" s="70"/>
      <c r="FP984" s="70"/>
      <c r="FQ984" s="70"/>
      <c r="FR984" s="70"/>
      <c r="FS984" s="70"/>
      <c r="FT984" s="70"/>
      <c r="FU984" s="70"/>
      <c r="FV984" s="70"/>
      <c r="FW984" s="70"/>
      <c r="FX984" s="70"/>
      <c r="FY984" s="70"/>
      <c r="FZ984" s="70"/>
      <c r="GA984" s="70"/>
      <c r="GB984" s="70"/>
      <c r="GC984" s="70"/>
      <c r="GD984" s="70"/>
      <c r="GE984" s="70"/>
      <c r="GF984" s="70"/>
      <c r="GG984" s="70"/>
      <c r="GH984" s="70"/>
      <c r="GI984" s="70"/>
      <c r="GJ984" s="70"/>
      <c r="GK984" s="70"/>
      <c r="GL984" s="70"/>
      <c r="GM984" s="70"/>
      <c r="GN984" s="70"/>
      <c r="GO984" s="70"/>
      <c r="GP984" s="70"/>
      <c r="GQ984" s="70"/>
      <c r="GR984" s="70"/>
      <c r="GS984" s="70"/>
      <c r="GT984" s="70"/>
      <c r="GU984" s="70"/>
      <c r="GV984" s="70"/>
      <c r="GW984" s="70"/>
      <c r="GX984" s="70"/>
      <c r="GY984" s="70"/>
      <c r="GZ984" s="70"/>
      <c r="HA984" s="70"/>
      <c r="HB984" s="70"/>
      <c r="HC984" s="70"/>
      <c r="HD984" s="70"/>
      <c r="HE984" s="70"/>
      <c r="HF984" s="70"/>
      <c r="HG984" s="70"/>
      <c r="HH984" s="70"/>
      <c r="HI984" s="70"/>
      <c r="HJ984" s="70"/>
      <c r="HK984" s="70"/>
      <c r="HL984" s="70"/>
      <c r="HM984" s="70"/>
      <c r="HN984" s="70"/>
      <c r="HO984" s="70"/>
      <c r="HP984" s="70"/>
      <c r="HQ984" s="70"/>
      <c r="HR984" s="70"/>
      <c r="HS984" s="70"/>
      <c r="HT984" s="70"/>
      <c r="HU984" s="70"/>
      <c r="HV984" s="70"/>
      <c r="HW984" s="70"/>
      <c r="HX984" s="70"/>
      <c r="HY984" s="70"/>
      <c r="HZ984" s="70"/>
      <c r="IA984" s="70"/>
      <c r="IB984" s="70"/>
      <c r="IC984" s="70"/>
      <c r="ID984" s="70"/>
      <c r="IE984" s="70"/>
      <c r="IF984" s="70"/>
      <c r="IG984" s="70"/>
      <c r="IH984" s="70"/>
      <c r="II984" s="70"/>
      <c r="IJ984" s="70"/>
      <c r="IK984" s="70"/>
      <c r="IL984" s="70"/>
      <c r="IM984" s="70"/>
      <c r="IN984" s="70"/>
      <c r="IO984" s="70"/>
      <c r="IP984" s="70"/>
      <c r="IQ984" s="70"/>
      <c r="IR984" s="70"/>
      <c r="IS984" s="70"/>
      <c r="IT984" s="70"/>
      <c r="IU984" s="70"/>
    </row>
    <row r="985" spans="1:255" ht="14.25">
      <c r="A985" s="69" t="s">
        <v>786</v>
      </c>
      <c r="B985" s="69"/>
      <c r="C985" s="66">
        <f t="shared" si="15"/>
        <v>0</v>
      </c>
      <c r="D985" s="69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  <c r="AC985" s="70"/>
      <c r="AD985" s="70"/>
      <c r="AE985" s="70"/>
      <c r="AF985" s="70"/>
      <c r="AG985" s="70"/>
      <c r="AH985" s="70"/>
      <c r="AI985" s="70"/>
      <c r="AJ985" s="70"/>
      <c r="AK985" s="70"/>
      <c r="AL985" s="70"/>
      <c r="AM985" s="70"/>
      <c r="AN985" s="70"/>
      <c r="AO985" s="70"/>
      <c r="AP985" s="70"/>
      <c r="AQ985" s="70"/>
      <c r="AR985" s="70"/>
      <c r="AS985" s="70"/>
      <c r="AT985" s="70"/>
      <c r="AU985" s="70"/>
      <c r="AV985" s="70"/>
      <c r="AW985" s="70"/>
      <c r="AX985" s="70"/>
      <c r="AY985" s="70"/>
      <c r="AZ985" s="70"/>
      <c r="BA985" s="70"/>
      <c r="BB985" s="70"/>
      <c r="BC985" s="70"/>
      <c r="BD985" s="70"/>
      <c r="BE985" s="70"/>
      <c r="BF985" s="70"/>
      <c r="BG985" s="70"/>
      <c r="BH985" s="70"/>
      <c r="BI985" s="70"/>
      <c r="BJ985" s="70"/>
      <c r="BK985" s="70"/>
      <c r="BL985" s="70"/>
      <c r="BM985" s="70"/>
      <c r="BN985" s="70"/>
      <c r="BO985" s="70"/>
      <c r="BP985" s="70"/>
      <c r="BQ985" s="70"/>
      <c r="BR985" s="70"/>
      <c r="BS985" s="70"/>
      <c r="BT985" s="70"/>
      <c r="BU985" s="70"/>
      <c r="BV985" s="70"/>
      <c r="BW985" s="70"/>
      <c r="BX985" s="70"/>
      <c r="BY985" s="70"/>
      <c r="BZ985" s="70"/>
      <c r="CA985" s="70"/>
      <c r="CB985" s="70"/>
      <c r="CC985" s="70"/>
      <c r="CD985" s="70"/>
      <c r="CE985" s="70"/>
      <c r="CF985" s="70"/>
      <c r="CG985" s="70"/>
      <c r="CH985" s="70"/>
      <c r="CI985" s="70"/>
      <c r="CJ985" s="70"/>
      <c r="CK985" s="70"/>
      <c r="CL985" s="70"/>
      <c r="CM985" s="70"/>
      <c r="CN985" s="70"/>
      <c r="CO985" s="70"/>
      <c r="CP985" s="70"/>
      <c r="CQ985" s="70"/>
      <c r="CR985" s="70"/>
      <c r="CS985" s="70"/>
      <c r="CT985" s="70"/>
      <c r="CU985" s="70"/>
      <c r="CV985" s="70"/>
      <c r="CW985" s="70"/>
      <c r="CX985" s="70"/>
      <c r="CY985" s="70"/>
      <c r="CZ985" s="70"/>
      <c r="DA985" s="70"/>
      <c r="DB985" s="70"/>
      <c r="DC985" s="70"/>
      <c r="DD985" s="70"/>
      <c r="DE985" s="70"/>
      <c r="DF985" s="70"/>
      <c r="DG985" s="70"/>
      <c r="DH985" s="70"/>
      <c r="DI985" s="70"/>
      <c r="DJ985" s="70"/>
      <c r="DK985" s="70"/>
      <c r="DL985" s="70"/>
      <c r="DM985" s="70"/>
      <c r="DN985" s="70"/>
      <c r="DO985" s="70"/>
      <c r="DP985" s="70"/>
      <c r="DQ985" s="70"/>
      <c r="DR985" s="70"/>
      <c r="DS985" s="70"/>
      <c r="DT985" s="70"/>
      <c r="DU985" s="70"/>
      <c r="DV985" s="70"/>
      <c r="DW985" s="70"/>
      <c r="DX985" s="70"/>
      <c r="DY985" s="70"/>
      <c r="DZ985" s="70"/>
      <c r="EA985" s="70"/>
      <c r="EB985" s="70"/>
      <c r="EC985" s="70"/>
      <c r="ED985" s="70"/>
      <c r="EE985" s="70"/>
      <c r="EF985" s="70"/>
      <c r="EG985" s="70"/>
      <c r="EH985" s="70"/>
      <c r="EI985" s="70"/>
      <c r="EJ985" s="70"/>
      <c r="EK985" s="70"/>
      <c r="EL985" s="70"/>
      <c r="EM985" s="70"/>
      <c r="EN985" s="70"/>
      <c r="EO985" s="70"/>
      <c r="EP985" s="70"/>
      <c r="EQ985" s="70"/>
      <c r="ER985" s="70"/>
      <c r="ES985" s="70"/>
      <c r="ET985" s="70"/>
      <c r="EU985" s="70"/>
      <c r="EV985" s="70"/>
      <c r="EW985" s="70"/>
      <c r="EX985" s="70"/>
      <c r="EY985" s="70"/>
      <c r="EZ985" s="70"/>
      <c r="FA985" s="70"/>
      <c r="FB985" s="70"/>
      <c r="FC985" s="70"/>
      <c r="FD985" s="70"/>
      <c r="FE985" s="70"/>
      <c r="FF985" s="70"/>
      <c r="FG985" s="70"/>
      <c r="FH985" s="70"/>
      <c r="FI985" s="70"/>
      <c r="FJ985" s="70"/>
      <c r="FK985" s="70"/>
      <c r="FL985" s="70"/>
      <c r="FM985" s="70"/>
      <c r="FN985" s="70"/>
      <c r="FO985" s="70"/>
      <c r="FP985" s="70"/>
      <c r="FQ985" s="70"/>
      <c r="FR985" s="70"/>
      <c r="FS985" s="70"/>
      <c r="FT985" s="70"/>
      <c r="FU985" s="70"/>
      <c r="FV985" s="70"/>
      <c r="FW985" s="70"/>
      <c r="FX985" s="70"/>
      <c r="FY985" s="70"/>
      <c r="FZ985" s="70"/>
      <c r="GA985" s="70"/>
      <c r="GB985" s="70"/>
      <c r="GC985" s="70"/>
      <c r="GD985" s="70"/>
      <c r="GE985" s="70"/>
      <c r="GF985" s="70"/>
      <c r="GG985" s="70"/>
      <c r="GH985" s="70"/>
      <c r="GI985" s="70"/>
      <c r="GJ985" s="70"/>
      <c r="GK985" s="70"/>
      <c r="GL985" s="70"/>
      <c r="GM985" s="70"/>
      <c r="GN985" s="70"/>
      <c r="GO985" s="70"/>
      <c r="GP985" s="70"/>
      <c r="GQ985" s="70"/>
      <c r="GR985" s="70"/>
      <c r="GS985" s="70"/>
      <c r="GT985" s="70"/>
      <c r="GU985" s="70"/>
      <c r="GV985" s="70"/>
      <c r="GW985" s="70"/>
      <c r="GX985" s="70"/>
      <c r="GY985" s="70"/>
      <c r="GZ985" s="70"/>
      <c r="HA985" s="70"/>
      <c r="HB985" s="70"/>
      <c r="HC985" s="70"/>
      <c r="HD985" s="70"/>
      <c r="HE985" s="70"/>
      <c r="HF985" s="70"/>
      <c r="HG985" s="70"/>
      <c r="HH985" s="70"/>
      <c r="HI985" s="70"/>
      <c r="HJ985" s="70"/>
      <c r="HK985" s="70"/>
      <c r="HL985" s="70"/>
      <c r="HM985" s="70"/>
      <c r="HN985" s="70"/>
      <c r="HO985" s="70"/>
      <c r="HP985" s="70"/>
      <c r="HQ985" s="70"/>
      <c r="HR985" s="70"/>
      <c r="HS985" s="70"/>
      <c r="HT985" s="70"/>
      <c r="HU985" s="70"/>
      <c r="HV985" s="70"/>
      <c r="HW985" s="70"/>
      <c r="HX985" s="70"/>
      <c r="HY985" s="70"/>
      <c r="HZ985" s="70"/>
      <c r="IA985" s="70"/>
      <c r="IB985" s="70"/>
      <c r="IC985" s="70"/>
      <c r="ID985" s="70"/>
      <c r="IE985" s="70"/>
      <c r="IF985" s="70"/>
      <c r="IG985" s="70"/>
      <c r="IH985" s="70"/>
      <c r="II985" s="70"/>
      <c r="IJ985" s="70"/>
      <c r="IK985" s="70"/>
      <c r="IL985" s="70"/>
      <c r="IM985" s="70"/>
      <c r="IN985" s="70"/>
      <c r="IO985" s="70"/>
      <c r="IP985" s="70"/>
      <c r="IQ985" s="70"/>
      <c r="IR985" s="70"/>
      <c r="IS985" s="70"/>
      <c r="IT985" s="70"/>
      <c r="IU985" s="70"/>
    </row>
    <row r="986" spans="1:255" ht="14.25">
      <c r="A986" s="69" t="s">
        <v>787</v>
      </c>
      <c r="B986" s="69"/>
      <c r="C986" s="66">
        <f t="shared" si="15"/>
        <v>0</v>
      </c>
      <c r="D986" s="69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  <c r="AC986" s="70"/>
      <c r="AD986" s="70"/>
      <c r="AE986" s="70"/>
      <c r="AF986" s="70"/>
      <c r="AG986" s="70"/>
      <c r="AH986" s="70"/>
      <c r="AI986" s="70"/>
      <c r="AJ986" s="70"/>
      <c r="AK986" s="70"/>
      <c r="AL986" s="70"/>
      <c r="AM986" s="70"/>
      <c r="AN986" s="70"/>
      <c r="AO986" s="70"/>
      <c r="AP986" s="70"/>
      <c r="AQ986" s="70"/>
      <c r="AR986" s="70"/>
      <c r="AS986" s="70"/>
      <c r="AT986" s="70"/>
      <c r="AU986" s="70"/>
      <c r="AV986" s="70"/>
      <c r="AW986" s="70"/>
      <c r="AX986" s="70"/>
      <c r="AY986" s="70"/>
      <c r="AZ986" s="70"/>
      <c r="BA986" s="70"/>
      <c r="BB986" s="70"/>
      <c r="BC986" s="70"/>
      <c r="BD986" s="70"/>
      <c r="BE986" s="70"/>
      <c r="BF986" s="70"/>
      <c r="BG986" s="70"/>
      <c r="BH986" s="70"/>
      <c r="BI986" s="70"/>
      <c r="BJ986" s="70"/>
      <c r="BK986" s="70"/>
      <c r="BL986" s="70"/>
      <c r="BM986" s="70"/>
      <c r="BN986" s="70"/>
      <c r="BO986" s="70"/>
      <c r="BP986" s="70"/>
      <c r="BQ986" s="70"/>
      <c r="BR986" s="70"/>
      <c r="BS986" s="70"/>
      <c r="BT986" s="70"/>
      <c r="BU986" s="70"/>
      <c r="BV986" s="70"/>
      <c r="BW986" s="70"/>
      <c r="BX986" s="70"/>
      <c r="BY986" s="70"/>
      <c r="BZ986" s="70"/>
      <c r="CA986" s="70"/>
      <c r="CB986" s="70"/>
      <c r="CC986" s="70"/>
      <c r="CD986" s="70"/>
      <c r="CE986" s="70"/>
      <c r="CF986" s="70"/>
      <c r="CG986" s="70"/>
      <c r="CH986" s="70"/>
      <c r="CI986" s="70"/>
      <c r="CJ986" s="70"/>
      <c r="CK986" s="70"/>
      <c r="CL986" s="70"/>
      <c r="CM986" s="70"/>
      <c r="CN986" s="70"/>
      <c r="CO986" s="70"/>
      <c r="CP986" s="70"/>
      <c r="CQ986" s="70"/>
      <c r="CR986" s="70"/>
      <c r="CS986" s="70"/>
      <c r="CT986" s="70"/>
      <c r="CU986" s="70"/>
      <c r="CV986" s="70"/>
      <c r="CW986" s="70"/>
      <c r="CX986" s="70"/>
      <c r="CY986" s="70"/>
      <c r="CZ986" s="70"/>
      <c r="DA986" s="70"/>
      <c r="DB986" s="70"/>
      <c r="DC986" s="70"/>
      <c r="DD986" s="70"/>
      <c r="DE986" s="70"/>
      <c r="DF986" s="70"/>
      <c r="DG986" s="70"/>
      <c r="DH986" s="70"/>
      <c r="DI986" s="70"/>
      <c r="DJ986" s="70"/>
      <c r="DK986" s="70"/>
      <c r="DL986" s="70"/>
      <c r="DM986" s="70"/>
      <c r="DN986" s="70"/>
      <c r="DO986" s="70"/>
      <c r="DP986" s="70"/>
      <c r="DQ986" s="70"/>
      <c r="DR986" s="70"/>
      <c r="DS986" s="70"/>
      <c r="DT986" s="70"/>
      <c r="DU986" s="70"/>
      <c r="DV986" s="70"/>
      <c r="DW986" s="70"/>
      <c r="DX986" s="70"/>
      <c r="DY986" s="70"/>
      <c r="DZ986" s="70"/>
      <c r="EA986" s="70"/>
      <c r="EB986" s="70"/>
      <c r="EC986" s="70"/>
      <c r="ED986" s="70"/>
      <c r="EE986" s="70"/>
      <c r="EF986" s="70"/>
      <c r="EG986" s="70"/>
      <c r="EH986" s="70"/>
      <c r="EI986" s="70"/>
      <c r="EJ986" s="70"/>
      <c r="EK986" s="70"/>
      <c r="EL986" s="70"/>
      <c r="EM986" s="70"/>
      <c r="EN986" s="70"/>
      <c r="EO986" s="70"/>
      <c r="EP986" s="70"/>
      <c r="EQ986" s="70"/>
      <c r="ER986" s="70"/>
      <c r="ES986" s="70"/>
      <c r="ET986" s="70"/>
      <c r="EU986" s="70"/>
      <c r="EV986" s="70"/>
      <c r="EW986" s="70"/>
      <c r="EX986" s="70"/>
      <c r="EY986" s="70"/>
      <c r="EZ986" s="70"/>
      <c r="FA986" s="70"/>
      <c r="FB986" s="70"/>
      <c r="FC986" s="70"/>
      <c r="FD986" s="70"/>
      <c r="FE986" s="70"/>
      <c r="FF986" s="70"/>
      <c r="FG986" s="70"/>
      <c r="FH986" s="70"/>
      <c r="FI986" s="70"/>
      <c r="FJ986" s="70"/>
      <c r="FK986" s="70"/>
      <c r="FL986" s="70"/>
      <c r="FM986" s="70"/>
      <c r="FN986" s="70"/>
      <c r="FO986" s="70"/>
      <c r="FP986" s="70"/>
      <c r="FQ986" s="70"/>
      <c r="FR986" s="70"/>
      <c r="FS986" s="70"/>
      <c r="FT986" s="70"/>
      <c r="FU986" s="70"/>
      <c r="FV986" s="70"/>
      <c r="FW986" s="70"/>
      <c r="FX986" s="70"/>
      <c r="FY986" s="70"/>
      <c r="FZ986" s="70"/>
      <c r="GA986" s="70"/>
      <c r="GB986" s="70"/>
      <c r="GC986" s="70"/>
      <c r="GD986" s="70"/>
      <c r="GE986" s="70"/>
      <c r="GF986" s="70"/>
      <c r="GG986" s="70"/>
      <c r="GH986" s="70"/>
      <c r="GI986" s="70"/>
      <c r="GJ986" s="70"/>
      <c r="GK986" s="70"/>
      <c r="GL986" s="70"/>
      <c r="GM986" s="70"/>
      <c r="GN986" s="70"/>
      <c r="GO986" s="70"/>
      <c r="GP986" s="70"/>
      <c r="GQ986" s="70"/>
      <c r="GR986" s="70"/>
      <c r="GS986" s="70"/>
      <c r="GT986" s="70"/>
      <c r="GU986" s="70"/>
      <c r="GV986" s="70"/>
      <c r="GW986" s="70"/>
      <c r="GX986" s="70"/>
      <c r="GY986" s="70"/>
      <c r="GZ986" s="70"/>
      <c r="HA986" s="70"/>
      <c r="HB986" s="70"/>
      <c r="HC986" s="70"/>
      <c r="HD986" s="70"/>
      <c r="HE986" s="70"/>
      <c r="HF986" s="70"/>
      <c r="HG986" s="70"/>
      <c r="HH986" s="70"/>
      <c r="HI986" s="70"/>
      <c r="HJ986" s="70"/>
      <c r="HK986" s="70"/>
      <c r="HL986" s="70"/>
      <c r="HM986" s="70"/>
      <c r="HN986" s="70"/>
      <c r="HO986" s="70"/>
      <c r="HP986" s="70"/>
      <c r="HQ986" s="70"/>
      <c r="HR986" s="70"/>
      <c r="HS986" s="70"/>
      <c r="HT986" s="70"/>
      <c r="HU986" s="70"/>
      <c r="HV986" s="70"/>
      <c r="HW986" s="70"/>
      <c r="HX986" s="70"/>
      <c r="HY986" s="70"/>
      <c r="HZ986" s="70"/>
      <c r="IA986" s="70"/>
      <c r="IB986" s="70"/>
      <c r="IC986" s="70"/>
      <c r="ID986" s="70"/>
      <c r="IE986" s="70"/>
      <c r="IF986" s="70"/>
      <c r="IG986" s="70"/>
      <c r="IH986" s="70"/>
      <c r="II986" s="70"/>
      <c r="IJ986" s="70"/>
      <c r="IK986" s="70"/>
      <c r="IL986" s="70"/>
      <c r="IM986" s="70"/>
      <c r="IN986" s="70"/>
      <c r="IO986" s="70"/>
      <c r="IP986" s="70"/>
      <c r="IQ986" s="70"/>
      <c r="IR986" s="70"/>
      <c r="IS986" s="70"/>
      <c r="IT986" s="70"/>
      <c r="IU986" s="70"/>
    </row>
    <row r="987" spans="1:255" ht="14.25">
      <c r="A987" s="69" t="s">
        <v>788</v>
      </c>
      <c r="B987" s="69"/>
      <c r="C987" s="66">
        <f t="shared" si="15"/>
        <v>0</v>
      </c>
      <c r="D987" s="69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  <c r="AC987" s="70"/>
      <c r="AD987" s="70"/>
      <c r="AE987" s="70"/>
      <c r="AF987" s="70"/>
      <c r="AG987" s="70"/>
      <c r="AH987" s="70"/>
      <c r="AI987" s="70"/>
      <c r="AJ987" s="70"/>
      <c r="AK987" s="70"/>
      <c r="AL987" s="70"/>
      <c r="AM987" s="70"/>
      <c r="AN987" s="70"/>
      <c r="AO987" s="70"/>
      <c r="AP987" s="70"/>
      <c r="AQ987" s="70"/>
      <c r="AR987" s="70"/>
      <c r="AS987" s="70"/>
      <c r="AT987" s="70"/>
      <c r="AU987" s="70"/>
      <c r="AV987" s="70"/>
      <c r="AW987" s="70"/>
      <c r="AX987" s="70"/>
      <c r="AY987" s="70"/>
      <c r="AZ987" s="70"/>
      <c r="BA987" s="70"/>
      <c r="BB987" s="70"/>
      <c r="BC987" s="70"/>
      <c r="BD987" s="70"/>
      <c r="BE987" s="70"/>
      <c r="BF987" s="70"/>
      <c r="BG987" s="70"/>
      <c r="BH987" s="70"/>
      <c r="BI987" s="70"/>
      <c r="BJ987" s="70"/>
      <c r="BK987" s="70"/>
      <c r="BL987" s="70"/>
      <c r="BM987" s="70"/>
      <c r="BN987" s="70"/>
      <c r="BO987" s="70"/>
      <c r="BP987" s="70"/>
      <c r="BQ987" s="70"/>
      <c r="BR987" s="70"/>
      <c r="BS987" s="70"/>
      <c r="BT987" s="70"/>
      <c r="BU987" s="70"/>
      <c r="BV987" s="70"/>
      <c r="BW987" s="70"/>
      <c r="BX987" s="70"/>
      <c r="BY987" s="70"/>
      <c r="BZ987" s="70"/>
      <c r="CA987" s="70"/>
      <c r="CB987" s="70"/>
      <c r="CC987" s="70"/>
      <c r="CD987" s="70"/>
      <c r="CE987" s="70"/>
      <c r="CF987" s="70"/>
      <c r="CG987" s="70"/>
      <c r="CH987" s="70"/>
      <c r="CI987" s="70"/>
      <c r="CJ987" s="70"/>
      <c r="CK987" s="70"/>
      <c r="CL987" s="70"/>
      <c r="CM987" s="70"/>
      <c r="CN987" s="70"/>
      <c r="CO987" s="70"/>
      <c r="CP987" s="70"/>
      <c r="CQ987" s="70"/>
      <c r="CR987" s="70"/>
      <c r="CS987" s="70"/>
      <c r="CT987" s="70"/>
      <c r="CU987" s="70"/>
      <c r="CV987" s="70"/>
      <c r="CW987" s="70"/>
      <c r="CX987" s="70"/>
      <c r="CY987" s="70"/>
      <c r="CZ987" s="70"/>
      <c r="DA987" s="70"/>
      <c r="DB987" s="70"/>
      <c r="DC987" s="70"/>
      <c r="DD987" s="70"/>
      <c r="DE987" s="70"/>
      <c r="DF987" s="70"/>
      <c r="DG987" s="70"/>
      <c r="DH987" s="70"/>
      <c r="DI987" s="70"/>
      <c r="DJ987" s="70"/>
      <c r="DK987" s="70"/>
      <c r="DL987" s="70"/>
      <c r="DM987" s="70"/>
      <c r="DN987" s="70"/>
      <c r="DO987" s="70"/>
      <c r="DP987" s="70"/>
      <c r="DQ987" s="70"/>
      <c r="DR987" s="70"/>
      <c r="DS987" s="70"/>
      <c r="DT987" s="70"/>
      <c r="DU987" s="70"/>
      <c r="DV987" s="70"/>
      <c r="DW987" s="70"/>
      <c r="DX987" s="70"/>
      <c r="DY987" s="70"/>
      <c r="DZ987" s="70"/>
      <c r="EA987" s="70"/>
      <c r="EB987" s="70"/>
      <c r="EC987" s="70"/>
      <c r="ED987" s="70"/>
      <c r="EE987" s="70"/>
      <c r="EF987" s="70"/>
      <c r="EG987" s="70"/>
      <c r="EH987" s="70"/>
      <c r="EI987" s="70"/>
      <c r="EJ987" s="70"/>
      <c r="EK987" s="70"/>
      <c r="EL987" s="70"/>
      <c r="EM987" s="70"/>
      <c r="EN987" s="70"/>
      <c r="EO987" s="70"/>
      <c r="EP987" s="70"/>
      <c r="EQ987" s="70"/>
      <c r="ER987" s="70"/>
      <c r="ES987" s="70"/>
      <c r="ET987" s="70"/>
      <c r="EU987" s="70"/>
      <c r="EV987" s="70"/>
      <c r="EW987" s="70"/>
      <c r="EX987" s="70"/>
      <c r="EY987" s="70"/>
      <c r="EZ987" s="70"/>
      <c r="FA987" s="70"/>
      <c r="FB987" s="70"/>
      <c r="FC987" s="70"/>
      <c r="FD987" s="70"/>
      <c r="FE987" s="70"/>
      <c r="FF987" s="70"/>
      <c r="FG987" s="70"/>
      <c r="FH987" s="70"/>
      <c r="FI987" s="70"/>
      <c r="FJ987" s="70"/>
      <c r="FK987" s="70"/>
      <c r="FL987" s="70"/>
      <c r="FM987" s="70"/>
      <c r="FN987" s="70"/>
      <c r="FO987" s="70"/>
      <c r="FP987" s="70"/>
      <c r="FQ987" s="70"/>
      <c r="FR987" s="70"/>
      <c r="FS987" s="70"/>
      <c r="FT987" s="70"/>
      <c r="FU987" s="70"/>
      <c r="FV987" s="70"/>
      <c r="FW987" s="70"/>
      <c r="FX987" s="70"/>
      <c r="FY987" s="70"/>
      <c r="FZ987" s="70"/>
      <c r="GA987" s="70"/>
      <c r="GB987" s="70"/>
      <c r="GC987" s="70"/>
      <c r="GD987" s="70"/>
      <c r="GE987" s="70"/>
      <c r="GF987" s="70"/>
      <c r="GG987" s="70"/>
      <c r="GH987" s="70"/>
      <c r="GI987" s="70"/>
      <c r="GJ987" s="70"/>
      <c r="GK987" s="70"/>
      <c r="GL987" s="70"/>
      <c r="GM987" s="70"/>
      <c r="GN987" s="70"/>
      <c r="GO987" s="70"/>
      <c r="GP987" s="70"/>
      <c r="GQ987" s="70"/>
      <c r="GR987" s="70"/>
      <c r="GS987" s="70"/>
      <c r="GT987" s="70"/>
      <c r="GU987" s="70"/>
      <c r="GV987" s="70"/>
      <c r="GW987" s="70"/>
      <c r="GX987" s="70"/>
      <c r="GY987" s="70"/>
      <c r="GZ987" s="70"/>
      <c r="HA987" s="70"/>
      <c r="HB987" s="70"/>
      <c r="HC987" s="70"/>
      <c r="HD987" s="70"/>
      <c r="HE987" s="70"/>
      <c r="HF987" s="70"/>
      <c r="HG987" s="70"/>
      <c r="HH987" s="70"/>
      <c r="HI987" s="70"/>
      <c r="HJ987" s="70"/>
      <c r="HK987" s="70"/>
      <c r="HL987" s="70"/>
      <c r="HM987" s="70"/>
      <c r="HN987" s="70"/>
      <c r="HO987" s="70"/>
      <c r="HP987" s="70"/>
      <c r="HQ987" s="70"/>
      <c r="HR987" s="70"/>
      <c r="HS987" s="70"/>
      <c r="HT987" s="70"/>
      <c r="HU987" s="70"/>
      <c r="HV987" s="70"/>
      <c r="HW987" s="70"/>
      <c r="HX987" s="70"/>
      <c r="HY987" s="70"/>
      <c r="HZ987" s="70"/>
      <c r="IA987" s="70"/>
      <c r="IB987" s="70"/>
      <c r="IC987" s="70"/>
      <c r="ID987" s="70"/>
      <c r="IE987" s="70"/>
      <c r="IF987" s="70"/>
      <c r="IG987" s="70"/>
      <c r="IH987" s="70"/>
      <c r="II987" s="70"/>
      <c r="IJ987" s="70"/>
      <c r="IK987" s="70"/>
      <c r="IL987" s="70"/>
      <c r="IM987" s="70"/>
      <c r="IN987" s="70"/>
      <c r="IO987" s="70"/>
      <c r="IP987" s="70"/>
      <c r="IQ987" s="70"/>
      <c r="IR987" s="70"/>
      <c r="IS987" s="70"/>
      <c r="IT987" s="70"/>
      <c r="IU987" s="70"/>
    </row>
    <row r="988" spans="1:255" ht="14.25">
      <c r="A988" s="69" t="s">
        <v>789</v>
      </c>
      <c r="B988" s="69"/>
      <c r="C988" s="66">
        <f t="shared" si="15"/>
        <v>0</v>
      </c>
      <c r="D988" s="69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  <c r="AC988" s="70"/>
      <c r="AD988" s="70"/>
      <c r="AE988" s="70"/>
      <c r="AF988" s="70"/>
      <c r="AG988" s="70"/>
      <c r="AH988" s="70"/>
      <c r="AI988" s="70"/>
      <c r="AJ988" s="70"/>
      <c r="AK988" s="70"/>
      <c r="AL988" s="70"/>
      <c r="AM988" s="70"/>
      <c r="AN988" s="70"/>
      <c r="AO988" s="70"/>
      <c r="AP988" s="70"/>
      <c r="AQ988" s="70"/>
      <c r="AR988" s="70"/>
      <c r="AS988" s="70"/>
      <c r="AT988" s="70"/>
      <c r="AU988" s="70"/>
      <c r="AV988" s="70"/>
      <c r="AW988" s="70"/>
      <c r="AX988" s="70"/>
      <c r="AY988" s="70"/>
      <c r="AZ988" s="70"/>
      <c r="BA988" s="70"/>
      <c r="BB988" s="70"/>
      <c r="BC988" s="70"/>
      <c r="BD988" s="70"/>
      <c r="BE988" s="70"/>
      <c r="BF988" s="70"/>
      <c r="BG988" s="70"/>
      <c r="BH988" s="70"/>
      <c r="BI988" s="70"/>
      <c r="BJ988" s="70"/>
      <c r="BK988" s="70"/>
      <c r="BL988" s="70"/>
      <c r="BM988" s="70"/>
      <c r="BN988" s="70"/>
      <c r="BO988" s="70"/>
      <c r="BP988" s="70"/>
      <c r="BQ988" s="70"/>
      <c r="BR988" s="70"/>
      <c r="BS988" s="70"/>
      <c r="BT988" s="70"/>
      <c r="BU988" s="70"/>
      <c r="BV988" s="70"/>
      <c r="BW988" s="70"/>
      <c r="BX988" s="70"/>
      <c r="BY988" s="70"/>
      <c r="BZ988" s="70"/>
      <c r="CA988" s="70"/>
      <c r="CB988" s="70"/>
      <c r="CC988" s="70"/>
      <c r="CD988" s="70"/>
      <c r="CE988" s="70"/>
      <c r="CF988" s="70"/>
      <c r="CG988" s="70"/>
      <c r="CH988" s="70"/>
      <c r="CI988" s="70"/>
      <c r="CJ988" s="70"/>
      <c r="CK988" s="70"/>
      <c r="CL988" s="70"/>
      <c r="CM988" s="70"/>
      <c r="CN988" s="70"/>
      <c r="CO988" s="70"/>
      <c r="CP988" s="70"/>
      <c r="CQ988" s="70"/>
      <c r="CR988" s="70"/>
      <c r="CS988" s="70"/>
      <c r="CT988" s="70"/>
      <c r="CU988" s="70"/>
      <c r="CV988" s="70"/>
      <c r="CW988" s="70"/>
      <c r="CX988" s="70"/>
      <c r="CY988" s="70"/>
      <c r="CZ988" s="70"/>
      <c r="DA988" s="70"/>
      <c r="DB988" s="70"/>
      <c r="DC988" s="70"/>
      <c r="DD988" s="70"/>
      <c r="DE988" s="70"/>
      <c r="DF988" s="70"/>
      <c r="DG988" s="70"/>
      <c r="DH988" s="70"/>
      <c r="DI988" s="70"/>
      <c r="DJ988" s="70"/>
      <c r="DK988" s="70"/>
      <c r="DL988" s="70"/>
      <c r="DM988" s="70"/>
      <c r="DN988" s="70"/>
      <c r="DO988" s="70"/>
      <c r="DP988" s="70"/>
      <c r="DQ988" s="70"/>
      <c r="DR988" s="70"/>
      <c r="DS988" s="70"/>
      <c r="DT988" s="70"/>
      <c r="DU988" s="70"/>
      <c r="DV988" s="70"/>
      <c r="DW988" s="70"/>
      <c r="DX988" s="70"/>
      <c r="DY988" s="70"/>
      <c r="DZ988" s="70"/>
      <c r="EA988" s="70"/>
      <c r="EB988" s="70"/>
      <c r="EC988" s="70"/>
      <c r="ED988" s="70"/>
      <c r="EE988" s="70"/>
      <c r="EF988" s="70"/>
      <c r="EG988" s="70"/>
      <c r="EH988" s="70"/>
      <c r="EI988" s="70"/>
      <c r="EJ988" s="70"/>
      <c r="EK988" s="70"/>
      <c r="EL988" s="70"/>
      <c r="EM988" s="70"/>
      <c r="EN988" s="70"/>
      <c r="EO988" s="70"/>
      <c r="EP988" s="70"/>
      <c r="EQ988" s="70"/>
      <c r="ER988" s="70"/>
      <c r="ES988" s="70"/>
      <c r="ET988" s="70"/>
      <c r="EU988" s="70"/>
      <c r="EV988" s="70"/>
      <c r="EW988" s="70"/>
      <c r="EX988" s="70"/>
      <c r="EY988" s="70"/>
      <c r="EZ988" s="70"/>
      <c r="FA988" s="70"/>
      <c r="FB988" s="70"/>
      <c r="FC988" s="70"/>
      <c r="FD988" s="70"/>
      <c r="FE988" s="70"/>
      <c r="FF988" s="70"/>
      <c r="FG988" s="70"/>
      <c r="FH988" s="70"/>
      <c r="FI988" s="70"/>
      <c r="FJ988" s="70"/>
      <c r="FK988" s="70"/>
      <c r="FL988" s="70"/>
      <c r="FM988" s="70"/>
      <c r="FN988" s="70"/>
      <c r="FO988" s="70"/>
      <c r="FP988" s="70"/>
      <c r="FQ988" s="70"/>
      <c r="FR988" s="70"/>
      <c r="FS988" s="70"/>
      <c r="FT988" s="70"/>
      <c r="FU988" s="70"/>
      <c r="FV988" s="70"/>
      <c r="FW988" s="70"/>
      <c r="FX988" s="70"/>
      <c r="FY988" s="70"/>
      <c r="FZ988" s="70"/>
      <c r="GA988" s="70"/>
      <c r="GB988" s="70"/>
      <c r="GC988" s="70"/>
      <c r="GD988" s="70"/>
      <c r="GE988" s="70"/>
      <c r="GF988" s="70"/>
      <c r="GG988" s="70"/>
      <c r="GH988" s="70"/>
      <c r="GI988" s="70"/>
      <c r="GJ988" s="70"/>
      <c r="GK988" s="70"/>
      <c r="GL988" s="70"/>
      <c r="GM988" s="70"/>
      <c r="GN988" s="70"/>
      <c r="GO988" s="70"/>
      <c r="GP988" s="70"/>
      <c r="GQ988" s="70"/>
      <c r="GR988" s="70"/>
      <c r="GS988" s="70"/>
      <c r="GT988" s="70"/>
      <c r="GU988" s="70"/>
      <c r="GV988" s="70"/>
      <c r="GW988" s="70"/>
      <c r="GX988" s="70"/>
      <c r="GY988" s="70"/>
      <c r="GZ988" s="70"/>
      <c r="HA988" s="70"/>
      <c r="HB988" s="70"/>
      <c r="HC988" s="70"/>
      <c r="HD988" s="70"/>
      <c r="HE988" s="70"/>
      <c r="HF988" s="70"/>
      <c r="HG988" s="70"/>
      <c r="HH988" s="70"/>
      <c r="HI988" s="70"/>
      <c r="HJ988" s="70"/>
      <c r="HK988" s="70"/>
      <c r="HL988" s="70"/>
      <c r="HM988" s="70"/>
      <c r="HN988" s="70"/>
      <c r="HO988" s="70"/>
      <c r="HP988" s="70"/>
      <c r="HQ988" s="70"/>
      <c r="HR988" s="70"/>
      <c r="HS988" s="70"/>
      <c r="HT988" s="70"/>
      <c r="HU988" s="70"/>
      <c r="HV988" s="70"/>
      <c r="HW988" s="70"/>
      <c r="HX988" s="70"/>
      <c r="HY988" s="70"/>
      <c r="HZ988" s="70"/>
      <c r="IA988" s="70"/>
      <c r="IB988" s="70"/>
      <c r="IC988" s="70"/>
      <c r="ID988" s="70"/>
      <c r="IE988" s="70"/>
      <c r="IF988" s="70"/>
      <c r="IG988" s="70"/>
      <c r="IH988" s="70"/>
      <c r="II988" s="70"/>
      <c r="IJ988" s="70"/>
      <c r="IK988" s="70"/>
      <c r="IL988" s="70"/>
      <c r="IM988" s="70"/>
      <c r="IN988" s="70"/>
      <c r="IO988" s="70"/>
      <c r="IP988" s="70"/>
      <c r="IQ988" s="70"/>
      <c r="IR988" s="70"/>
      <c r="IS988" s="70"/>
      <c r="IT988" s="70"/>
      <c r="IU988" s="70"/>
    </row>
    <row r="989" spans="1:255" ht="14.25">
      <c r="A989" s="69" t="s">
        <v>790</v>
      </c>
      <c r="B989" s="69"/>
      <c r="C989" s="66">
        <f t="shared" si="15"/>
        <v>0</v>
      </c>
      <c r="D989" s="69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  <c r="AC989" s="70"/>
      <c r="AD989" s="70"/>
      <c r="AE989" s="70"/>
      <c r="AF989" s="70"/>
      <c r="AG989" s="70"/>
      <c r="AH989" s="70"/>
      <c r="AI989" s="70"/>
      <c r="AJ989" s="70"/>
      <c r="AK989" s="70"/>
      <c r="AL989" s="70"/>
      <c r="AM989" s="70"/>
      <c r="AN989" s="70"/>
      <c r="AO989" s="70"/>
      <c r="AP989" s="70"/>
      <c r="AQ989" s="70"/>
      <c r="AR989" s="70"/>
      <c r="AS989" s="70"/>
      <c r="AT989" s="70"/>
      <c r="AU989" s="70"/>
      <c r="AV989" s="70"/>
      <c r="AW989" s="70"/>
      <c r="AX989" s="70"/>
      <c r="AY989" s="70"/>
      <c r="AZ989" s="70"/>
      <c r="BA989" s="70"/>
      <c r="BB989" s="70"/>
      <c r="BC989" s="70"/>
      <c r="BD989" s="70"/>
      <c r="BE989" s="70"/>
      <c r="BF989" s="70"/>
      <c r="BG989" s="70"/>
      <c r="BH989" s="70"/>
      <c r="BI989" s="70"/>
      <c r="BJ989" s="70"/>
      <c r="BK989" s="70"/>
      <c r="BL989" s="70"/>
      <c r="BM989" s="70"/>
      <c r="BN989" s="70"/>
      <c r="BO989" s="70"/>
      <c r="BP989" s="70"/>
      <c r="BQ989" s="70"/>
      <c r="BR989" s="70"/>
      <c r="BS989" s="70"/>
      <c r="BT989" s="70"/>
      <c r="BU989" s="70"/>
      <c r="BV989" s="70"/>
      <c r="BW989" s="70"/>
      <c r="BX989" s="70"/>
      <c r="BY989" s="70"/>
      <c r="BZ989" s="70"/>
      <c r="CA989" s="70"/>
      <c r="CB989" s="70"/>
      <c r="CC989" s="70"/>
      <c r="CD989" s="70"/>
      <c r="CE989" s="70"/>
      <c r="CF989" s="70"/>
      <c r="CG989" s="70"/>
      <c r="CH989" s="70"/>
      <c r="CI989" s="70"/>
      <c r="CJ989" s="70"/>
      <c r="CK989" s="70"/>
      <c r="CL989" s="70"/>
      <c r="CM989" s="70"/>
      <c r="CN989" s="70"/>
      <c r="CO989" s="70"/>
      <c r="CP989" s="70"/>
      <c r="CQ989" s="70"/>
      <c r="CR989" s="70"/>
      <c r="CS989" s="70"/>
      <c r="CT989" s="70"/>
      <c r="CU989" s="70"/>
      <c r="CV989" s="70"/>
      <c r="CW989" s="70"/>
      <c r="CX989" s="70"/>
      <c r="CY989" s="70"/>
      <c r="CZ989" s="70"/>
      <c r="DA989" s="70"/>
      <c r="DB989" s="70"/>
      <c r="DC989" s="70"/>
      <c r="DD989" s="70"/>
      <c r="DE989" s="70"/>
      <c r="DF989" s="70"/>
      <c r="DG989" s="70"/>
      <c r="DH989" s="70"/>
      <c r="DI989" s="70"/>
      <c r="DJ989" s="70"/>
      <c r="DK989" s="70"/>
      <c r="DL989" s="70"/>
      <c r="DM989" s="70"/>
      <c r="DN989" s="70"/>
      <c r="DO989" s="70"/>
      <c r="DP989" s="70"/>
      <c r="DQ989" s="70"/>
      <c r="DR989" s="70"/>
      <c r="DS989" s="70"/>
      <c r="DT989" s="70"/>
      <c r="DU989" s="70"/>
      <c r="DV989" s="70"/>
      <c r="DW989" s="70"/>
      <c r="DX989" s="70"/>
      <c r="DY989" s="70"/>
      <c r="DZ989" s="70"/>
      <c r="EA989" s="70"/>
      <c r="EB989" s="70"/>
      <c r="EC989" s="70"/>
      <c r="ED989" s="70"/>
      <c r="EE989" s="70"/>
      <c r="EF989" s="70"/>
      <c r="EG989" s="70"/>
      <c r="EH989" s="70"/>
      <c r="EI989" s="70"/>
      <c r="EJ989" s="70"/>
      <c r="EK989" s="70"/>
      <c r="EL989" s="70"/>
      <c r="EM989" s="70"/>
      <c r="EN989" s="70"/>
      <c r="EO989" s="70"/>
      <c r="EP989" s="70"/>
      <c r="EQ989" s="70"/>
      <c r="ER989" s="70"/>
      <c r="ES989" s="70"/>
      <c r="ET989" s="70"/>
      <c r="EU989" s="70"/>
      <c r="EV989" s="70"/>
      <c r="EW989" s="70"/>
      <c r="EX989" s="70"/>
      <c r="EY989" s="70"/>
      <c r="EZ989" s="70"/>
      <c r="FA989" s="70"/>
      <c r="FB989" s="70"/>
      <c r="FC989" s="70"/>
      <c r="FD989" s="70"/>
      <c r="FE989" s="70"/>
      <c r="FF989" s="70"/>
      <c r="FG989" s="70"/>
      <c r="FH989" s="70"/>
      <c r="FI989" s="70"/>
      <c r="FJ989" s="70"/>
      <c r="FK989" s="70"/>
      <c r="FL989" s="70"/>
      <c r="FM989" s="70"/>
      <c r="FN989" s="70"/>
      <c r="FO989" s="70"/>
      <c r="FP989" s="70"/>
      <c r="FQ989" s="70"/>
      <c r="FR989" s="70"/>
      <c r="FS989" s="70"/>
      <c r="FT989" s="70"/>
      <c r="FU989" s="70"/>
      <c r="FV989" s="70"/>
      <c r="FW989" s="70"/>
      <c r="FX989" s="70"/>
      <c r="FY989" s="70"/>
      <c r="FZ989" s="70"/>
      <c r="GA989" s="70"/>
      <c r="GB989" s="70"/>
      <c r="GC989" s="70"/>
      <c r="GD989" s="70"/>
      <c r="GE989" s="70"/>
      <c r="GF989" s="70"/>
      <c r="GG989" s="70"/>
      <c r="GH989" s="70"/>
      <c r="GI989" s="70"/>
      <c r="GJ989" s="70"/>
      <c r="GK989" s="70"/>
      <c r="GL989" s="70"/>
      <c r="GM989" s="70"/>
      <c r="GN989" s="70"/>
      <c r="GO989" s="70"/>
      <c r="GP989" s="70"/>
      <c r="GQ989" s="70"/>
      <c r="GR989" s="70"/>
      <c r="GS989" s="70"/>
      <c r="GT989" s="70"/>
      <c r="GU989" s="70"/>
      <c r="GV989" s="70"/>
      <c r="GW989" s="70"/>
      <c r="GX989" s="70"/>
      <c r="GY989" s="70"/>
      <c r="GZ989" s="70"/>
      <c r="HA989" s="70"/>
      <c r="HB989" s="70"/>
      <c r="HC989" s="70"/>
      <c r="HD989" s="70"/>
      <c r="HE989" s="70"/>
      <c r="HF989" s="70"/>
      <c r="HG989" s="70"/>
      <c r="HH989" s="70"/>
      <c r="HI989" s="70"/>
      <c r="HJ989" s="70"/>
      <c r="HK989" s="70"/>
      <c r="HL989" s="70"/>
      <c r="HM989" s="70"/>
      <c r="HN989" s="70"/>
      <c r="HO989" s="70"/>
      <c r="HP989" s="70"/>
      <c r="HQ989" s="70"/>
      <c r="HR989" s="70"/>
      <c r="HS989" s="70"/>
      <c r="HT989" s="70"/>
      <c r="HU989" s="70"/>
      <c r="HV989" s="70"/>
      <c r="HW989" s="70"/>
      <c r="HX989" s="70"/>
      <c r="HY989" s="70"/>
      <c r="HZ989" s="70"/>
      <c r="IA989" s="70"/>
      <c r="IB989" s="70"/>
      <c r="IC989" s="70"/>
      <c r="ID989" s="70"/>
      <c r="IE989" s="70"/>
      <c r="IF989" s="70"/>
      <c r="IG989" s="70"/>
      <c r="IH989" s="70"/>
      <c r="II989" s="70"/>
      <c r="IJ989" s="70"/>
      <c r="IK989" s="70"/>
      <c r="IL989" s="70"/>
      <c r="IM989" s="70"/>
      <c r="IN989" s="70"/>
      <c r="IO989" s="70"/>
      <c r="IP989" s="70"/>
      <c r="IQ989" s="70"/>
      <c r="IR989" s="70"/>
      <c r="IS989" s="70"/>
      <c r="IT989" s="70"/>
      <c r="IU989" s="70"/>
    </row>
    <row r="990" spans="1:255" ht="14.25">
      <c r="A990" s="69" t="s">
        <v>791</v>
      </c>
      <c r="B990" s="73">
        <f>SUM(B991:B1005)</f>
        <v>0</v>
      </c>
      <c r="C990" s="66">
        <f t="shared" si="15"/>
        <v>0</v>
      </c>
      <c r="D990" s="69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  <c r="AC990" s="70"/>
      <c r="AD990" s="70"/>
      <c r="AE990" s="70"/>
      <c r="AF990" s="70"/>
      <c r="AG990" s="70"/>
      <c r="AH990" s="70"/>
      <c r="AI990" s="70"/>
      <c r="AJ990" s="70"/>
      <c r="AK990" s="70"/>
      <c r="AL990" s="70"/>
      <c r="AM990" s="70"/>
      <c r="AN990" s="70"/>
      <c r="AO990" s="70"/>
      <c r="AP990" s="70"/>
      <c r="AQ990" s="70"/>
      <c r="AR990" s="70"/>
      <c r="AS990" s="70"/>
      <c r="AT990" s="70"/>
      <c r="AU990" s="70"/>
      <c r="AV990" s="70"/>
      <c r="AW990" s="70"/>
      <c r="AX990" s="70"/>
      <c r="AY990" s="70"/>
      <c r="AZ990" s="70"/>
      <c r="BA990" s="70"/>
      <c r="BB990" s="70"/>
      <c r="BC990" s="70"/>
      <c r="BD990" s="70"/>
      <c r="BE990" s="70"/>
      <c r="BF990" s="70"/>
      <c r="BG990" s="70"/>
      <c r="BH990" s="70"/>
      <c r="BI990" s="70"/>
      <c r="BJ990" s="70"/>
      <c r="BK990" s="70"/>
      <c r="BL990" s="70"/>
      <c r="BM990" s="70"/>
      <c r="BN990" s="70"/>
      <c r="BO990" s="70"/>
      <c r="BP990" s="70"/>
      <c r="BQ990" s="70"/>
      <c r="BR990" s="70"/>
      <c r="BS990" s="70"/>
      <c r="BT990" s="70"/>
      <c r="BU990" s="70"/>
      <c r="BV990" s="70"/>
      <c r="BW990" s="70"/>
      <c r="BX990" s="70"/>
      <c r="BY990" s="70"/>
      <c r="BZ990" s="70"/>
      <c r="CA990" s="70"/>
      <c r="CB990" s="70"/>
      <c r="CC990" s="70"/>
      <c r="CD990" s="70"/>
      <c r="CE990" s="70"/>
      <c r="CF990" s="70"/>
      <c r="CG990" s="70"/>
      <c r="CH990" s="70"/>
      <c r="CI990" s="70"/>
      <c r="CJ990" s="70"/>
      <c r="CK990" s="70"/>
      <c r="CL990" s="70"/>
      <c r="CM990" s="70"/>
      <c r="CN990" s="70"/>
      <c r="CO990" s="70"/>
      <c r="CP990" s="70"/>
      <c r="CQ990" s="70"/>
      <c r="CR990" s="70"/>
      <c r="CS990" s="70"/>
      <c r="CT990" s="70"/>
      <c r="CU990" s="70"/>
      <c r="CV990" s="70"/>
      <c r="CW990" s="70"/>
      <c r="CX990" s="70"/>
      <c r="CY990" s="70"/>
      <c r="CZ990" s="70"/>
      <c r="DA990" s="70"/>
      <c r="DB990" s="70"/>
      <c r="DC990" s="70"/>
      <c r="DD990" s="70"/>
      <c r="DE990" s="70"/>
      <c r="DF990" s="70"/>
      <c r="DG990" s="70"/>
      <c r="DH990" s="70"/>
      <c r="DI990" s="70"/>
      <c r="DJ990" s="70"/>
      <c r="DK990" s="70"/>
      <c r="DL990" s="70"/>
      <c r="DM990" s="70"/>
      <c r="DN990" s="70"/>
      <c r="DO990" s="70"/>
      <c r="DP990" s="70"/>
      <c r="DQ990" s="70"/>
      <c r="DR990" s="70"/>
      <c r="DS990" s="70"/>
      <c r="DT990" s="70"/>
      <c r="DU990" s="70"/>
      <c r="DV990" s="70"/>
      <c r="DW990" s="70"/>
      <c r="DX990" s="70"/>
      <c r="DY990" s="70"/>
      <c r="DZ990" s="70"/>
      <c r="EA990" s="70"/>
      <c r="EB990" s="70"/>
      <c r="EC990" s="70"/>
      <c r="ED990" s="70"/>
      <c r="EE990" s="70"/>
      <c r="EF990" s="70"/>
      <c r="EG990" s="70"/>
      <c r="EH990" s="70"/>
      <c r="EI990" s="70"/>
      <c r="EJ990" s="70"/>
      <c r="EK990" s="70"/>
      <c r="EL990" s="70"/>
      <c r="EM990" s="70"/>
      <c r="EN990" s="70"/>
      <c r="EO990" s="70"/>
      <c r="EP990" s="70"/>
      <c r="EQ990" s="70"/>
      <c r="ER990" s="70"/>
      <c r="ES990" s="70"/>
      <c r="ET990" s="70"/>
      <c r="EU990" s="70"/>
      <c r="EV990" s="70"/>
      <c r="EW990" s="70"/>
      <c r="EX990" s="70"/>
      <c r="EY990" s="70"/>
      <c r="EZ990" s="70"/>
      <c r="FA990" s="70"/>
      <c r="FB990" s="70"/>
      <c r="FC990" s="70"/>
      <c r="FD990" s="70"/>
      <c r="FE990" s="70"/>
      <c r="FF990" s="70"/>
      <c r="FG990" s="70"/>
      <c r="FH990" s="70"/>
      <c r="FI990" s="70"/>
      <c r="FJ990" s="70"/>
      <c r="FK990" s="70"/>
      <c r="FL990" s="70"/>
      <c r="FM990" s="70"/>
      <c r="FN990" s="70"/>
      <c r="FO990" s="70"/>
      <c r="FP990" s="70"/>
      <c r="FQ990" s="70"/>
      <c r="FR990" s="70"/>
      <c r="FS990" s="70"/>
      <c r="FT990" s="70"/>
      <c r="FU990" s="70"/>
      <c r="FV990" s="70"/>
      <c r="FW990" s="70"/>
      <c r="FX990" s="70"/>
      <c r="FY990" s="70"/>
      <c r="FZ990" s="70"/>
      <c r="GA990" s="70"/>
      <c r="GB990" s="70"/>
      <c r="GC990" s="70"/>
      <c r="GD990" s="70"/>
      <c r="GE990" s="70"/>
      <c r="GF990" s="70"/>
      <c r="GG990" s="70"/>
      <c r="GH990" s="70"/>
      <c r="GI990" s="70"/>
      <c r="GJ990" s="70"/>
      <c r="GK990" s="70"/>
      <c r="GL990" s="70"/>
      <c r="GM990" s="70"/>
      <c r="GN990" s="70"/>
      <c r="GO990" s="70"/>
      <c r="GP990" s="70"/>
      <c r="GQ990" s="70"/>
      <c r="GR990" s="70"/>
      <c r="GS990" s="70"/>
      <c r="GT990" s="70"/>
      <c r="GU990" s="70"/>
      <c r="GV990" s="70"/>
      <c r="GW990" s="70"/>
      <c r="GX990" s="70"/>
      <c r="GY990" s="70"/>
      <c r="GZ990" s="70"/>
      <c r="HA990" s="70"/>
      <c r="HB990" s="70"/>
      <c r="HC990" s="70"/>
      <c r="HD990" s="70"/>
      <c r="HE990" s="70"/>
      <c r="HF990" s="70"/>
      <c r="HG990" s="70"/>
      <c r="HH990" s="70"/>
      <c r="HI990" s="70"/>
      <c r="HJ990" s="70"/>
      <c r="HK990" s="70"/>
      <c r="HL990" s="70"/>
      <c r="HM990" s="70"/>
      <c r="HN990" s="70"/>
      <c r="HO990" s="70"/>
      <c r="HP990" s="70"/>
      <c r="HQ990" s="70"/>
      <c r="HR990" s="70"/>
      <c r="HS990" s="70"/>
      <c r="HT990" s="70"/>
      <c r="HU990" s="70"/>
      <c r="HV990" s="70"/>
      <c r="HW990" s="70"/>
      <c r="HX990" s="70"/>
      <c r="HY990" s="70"/>
      <c r="HZ990" s="70"/>
      <c r="IA990" s="70"/>
      <c r="IB990" s="70"/>
      <c r="IC990" s="70"/>
      <c r="ID990" s="70"/>
      <c r="IE990" s="70"/>
      <c r="IF990" s="70"/>
      <c r="IG990" s="70"/>
      <c r="IH990" s="70"/>
      <c r="II990" s="70"/>
      <c r="IJ990" s="70"/>
      <c r="IK990" s="70"/>
      <c r="IL990" s="70"/>
      <c r="IM990" s="70"/>
      <c r="IN990" s="70"/>
      <c r="IO990" s="70"/>
      <c r="IP990" s="70"/>
      <c r="IQ990" s="70"/>
      <c r="IR990" s="70"/>
      <c r="IS990" s="70"/>
      <c r="IT990" s="70"/>
      <c r="IU990" s="70"/>
    </row>
    <row r="991" spans="1:255" ht="14.25">
      <c r="A991" s="69" t="s">
        <v>42</v>
      </c>
      <c r="B991" s="69"/>
      <c r="C991" s="66">
        <f t="shared" si="15"/>
        <v>0</v>
      </c>
      <c r="D991" s="69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  <c r="AC991" s="70"/>
      <c r="AD991" s="70"/>
      <c r="AE991" s="70"/>
      <c r="AF991" s="70"/>
      <c r="AG991" s="70"/>
      <c r="AH991" s="70"/>
      <c r="AI991" s="70"/>
      <c r="AJ991" s="70"/>
      <c r="AK991" s="70"/>
      <c r="AL991" s="70"/>
      <c r="AM991" s="70"/>
      <c r="AN991" s="70"/>
      <c r="AO991" s="70"/>
      <c r="AP991" s="70"/>
      <c r="AQ991" s="70"/>
      <c r="AR991" s="70"/>
      <c r="AS991" s="70"/>
      <c r="AT991" s="70"/>
      <c r="AU991" s="70"/>
      <c r="AV991" s="70"/>
      <c r="AW991" s="70"/>
      <c r="AX991" s="70"/>
      <c r="AY991" s="70"/>
      <c r="AZ991" s="70"/>
      <c r="BA991" s="70"/>
      <c r="BB991" s="70"/>
      <c r="BC991" s="70"/>
      <c r="BD991" s="70"/>
      <c r="BE991" s="70"/>
      <c r="BF991" s="70"/>
      <c r="BG991" s="70"/>
      <c r="BH991" s="70"/>
      <c r="BI991" s="70"/>
      <c r="BJ991" s="70"/>
      <c r="BK991" s="70"/>
      <c r="BL991" s="70"/>
      <c r="BM991" s="70"/>
      <c r="BN991" s="70"/>
      <c r="BO991" s="70"/>
      <c r="BP991" s="70"/>
      <c r="BQ991" s="70"/>
      <c r="BR991" s="70"/>
      <c r="BS991" s="70"/>
      <c r="BT991" s="70"/>
      <c r="BU991" s="70"/>
      <c r="BV991" s="70"/>
      <c r="BW991" s="70"/>
      <c r="BX991" s="70"/>
      <c r="BY991" s="70"/>
      <c r="BZ991" s="70"/>
      <c r="CA991" s="70"/>
      <c r="CB991" s="70"/>
      <c r="CC991" s="70"/>
      <c r="CD991" s="70"/>
      <c r="CE991" s="70"/>
      <c r="CF991" s="70"/>
      <c r="CG991" s="70"/>
      <c r="CH991" s="70"/>
      <c r="CI991" s="70"/>
      <c r="CJ991" s="70"/>
      <c r="CK991" s="70"/>
      <c r="CL991" s="70"/>
      <c r="CM991" s="70"/>
      <c r="CN991" s="70"/>
      <c r="CO991" s="70"/>
      <c r="CP991" s="70"/>
      <c r="CQ991" s="70"/>
      <c r="CR991" s="70"/>
      <c r="CS991" s="70"/>
      <c r="CT991" s="70"/>
      <c r="CU991" s="70"/>
      <c r="CV991" s="70"/>
      <c r="CW991" s="70"/>
      <c r="CX991" s="70"/>
      <c r="CY991" s="70"/>
      <c r="CZ991" s="70"/>
      <c r="DA991" s="70"/>
      <c r="DB991" s="70"/>
      <c r="DC991" s="70"/>
      <c r="DD991" s="70"/>
      <c r="DE991" s="70"/>
      <c r="DF991" s="70"/>
      <c r="DG991" s="70"/>
      <c r="DH991" s="70"/>
      <c r="DI991" s="70"/>
      <c r="DJ991" s="70"/>
      <c r="DK991" s="70"/>
      <c r="DL991" s="70"/>
      <c r="DM991" s="70"/>
      <c r="DN991" s="70"/>
      <c r="DO991" s="70"/>
      <c r="DP991" s="70"/>
      <c r="DQ991" s="70"/>
      <c r="DR991" s="70"/>
      <c r="DS991" s="70"/>
      <c r="DT991" s="70"/>
      <c r="DU991" s="70"/>
      <c r="DV991" s="70"/>
      <c r="DW991" s="70"/>
      <c r="DX991" s="70"/>
      <c r="DY991" s="70"/>
      <c r="DZ991" s="70"/>
      <c r="EA991" s="70"/>
      <c r="EB991" s="70"/>
      <c r="EC991" s="70"/>
      <c r="ED991" s="70"/>
      <c r="EE991" s="70"/>
      <c r="EF991" s="70"/>
      <c r="EG991" s="70"/>
      <c r="EH991" s="70"/>
      <c r="EI991" s="70"/>
      <c r="EJ991" s="70"/>
      <c r="EK991" s="70"/>
      <c r="EL991" s="70"/>
      <c r="EM991" s="70"/>
      <c r="EN991" s="70"/>
      <c r="EO991" s="70"/>
      <c r="EP991" s="70"/>
      <c r="EQ991" s="70"/>
      <c r="ER991" s="70"/>
      <c r="ES991" s="70"/>
      <c r="ET991" s="70"/>
      <c r="EU991" s="70"/>
      <c r="EV991" s="70"/>
      <c r="EW991" s="70"/>
      <c r="EX991" s="70"/>
      <c r="EY991" s="70"/>
      <c r="EZ991" s="70"/>
      <c r="FA991" s="70"/>
      <c r="FB991" s="70"/>
      <c r="FC991" s="70"/>
      <c r="FD991" s="70"/>
      <c r="FE991" s="70"/>
      <c r="FF991" s="70"/>
      <c r="FG991" s="70"/>
      <c r="FH991" s="70"/>
      <c r="FI991" s="70"/>
      <c r="FJ991" s="70"/>
      <c r="FK991" s="70"/>
      <c r="FL991" s="70"/>
      <c r="FM991" s="70"/>
      <c r="FN991" s="70"/>
      <c r="FO991" s="70"/>
      <c r="FP991" s="70"/>
      <c r="FQ991" s="70"/>
      <c r="FR991" s="70"/>
      <c r="FS991" s="70"/>
      <c r="FT991" s="70"/>
      <c r="FU991" s="70"/>
      <c r="FV991" s="70"/>
      <c r="FW991" s="70"/>
      <c r="FX991" s="70"/>
      <c r="FY991" s="70"/>
      <c r="FZ991" s="70"/>
      <c r="GA991" s="70"/>
      <c r="GB991" s="70"/>
      <c r="GC991" s="70"/>
      <c r="GD991" s="70"/>
      <c r="GE991" s="70"/>
      <c r="GF991" s="70"/>
      <c r="GG991" s="70"/>
      <c r="GH991" s="70"/>
      <c r="GI991" s="70"/>
      <c r="GJ991" s="70"/>
      <c r="GK991" s="70"/>
      <c r="GL991" s="70"/>
      <c r="GM991" s="70"/>
      <c r="GN991" s="70"/>
      <c r="GO991" s="70"/>
      <c r="GP991" s="70"/>
      <c r="GQ991" s="70"/>
      <c r="GR991" s="70"/>
      <c r="GS991" s="70"/>
      <c r="GT991" s="70"/>
      <c r="GU991" s="70"/>
      <c r="GV991" s="70"/>
      <c r="GW991" s="70"/>
      <c r="GX991" s="70"/>
      <c r="GY991" s="70"/>
      <c r="GZ991" s="70"/>
      <c r="HA991" s="70"/>
      <c r="HB991" s="70"/>
      <c r="HC991" s="70"/>
      <c r="HD991" s="70"/>
      <c r="HE991" s="70"/>
      <c r="HF991" s="70"/>
      <c r="HG991" s="70"/>
      <c r="HH991" s="70"/>
      <c r="HI991" s="70"/>
      <c r="HJ991" s="70"/>
      <c r="HK991" s="70"/>
      <c r="HL991" s="70"/>
      <c r="HM991" s="70"/>
      <c r="HN991" s="70"/>
      <c r="HO991" s="70"/>
      <c r="HP991" s="70"/>
      <c r="HQ991" s="70"/>
      <c r="HR991" s="70"/>
      <c r="HS991" s="70"/>
      <c r="HT991" s="70"/>
      <c r="HU991" s="70"/>
      <c r="HV991" s="70"/>
      <c r="HW991" s="70"/>
      <c r="HX991" s="70"/>
      <c r="HY991" s="70"/>
      <c r="HZ991" s="70"/>
      <c r="IA991" s="70"/>
      <c r="IB991" s="70"/>
      <c r="IC991" s="70"/>
      <c r="ID991" s="70"/>
      <c r="IE991" s="70"/>
      <c r="IF991" s="70"/>
      <c r="IG991" s="70"/>
      <c r="IH991" s="70"/>
      <c r="II991" s="70"/>
      <c r="IJ991" s="70"/>
      <c r="IK991" s="70"/>
      <c r="IL991" s="70"/>
      <c r="IM991" s="70"/>
      <c r="IN991" s="70"/>
      <c r="IO991" s="70"/>
      <c r="IP991" s="70"/>
      <c r="IQ991" s="70"/>
      <c r="IR991" s="70"/>
      <c r="IS991" s="70"/>
      <c r="IT991" s="70"/>
      <c r="IU991" s="70"/>
    </row>
    <row r="992" spans="1:255" ht="14.25">
      <c r="A992" s="69" t="s">
        <v>43</v>
      </c>
      <c r="B992" s="69"/>
      <c r="C992" s="66">
        <f t="shared" si="15"/>
        <v>0</v>
      </c>
      <c r="D992" s="69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  <c r="AC992" s="70"/>
      <c r="AD992" s="70"/>
      <c r="AE992" s="70"/>
      <c r="AF992" s="70"/>
      <c r="AG992" s="70"/>
      <c r="AH992" s="70"/>
      <c r="AI992" s="70"/>
      <c r="AJ992" s="70"/>
      <c r="AK992" s="70"/>
      <c r="AL992" s="70"/>
      <c r="AM992" s="70"/>
      <c r="AN992" s="70"/>
      <c r="AO992" s="70"/>
      <c r="AP992" s="70"/>
      <c r="AQ992" s="70"/>
      <c r="AR992" s="70"/>
      <c r="AS992" s="70"/>
      <c r="AT992" s="70"/>
      <c r="AU992" s="70"/>
      <c r="AV992" s="70"/>
      <c r="AW992" s="70"/>
      <c r="AX992" s="70"/>
      <c r="AY992" s="70"/>
      <c r="AZ992" s="70"/>
      <c r="BA992" s="70"/>
      <c r="BB992" s="70"/>
      <c r="BC992" s="70"/>
      <c r="BD992" s="70"/>
      <c r="BE992" s="70"/>
      <c r="BF992" s="70"/>
      <c r="BG992" s="70"/>
      <c r="BH992" s="70"/>
      <c r="BI992" s="70"/>
      <c r="BJ992" s="70"/>
      <c r="BK992" s="70"/>
      <c r="BL992" s="70"/>
      <c r="BM992" s="70"/>
      <c r="BN992" s="70"/>
      <c r="BO992" s="70"/>
      <c r="BP992" s="70"/>
      <c r="BQ992" s="70"/>
      <c r="BR992" s="70"/>
      <c r="BS992" s="70"/>
      <c r="BT992" s="70"/>
      <c r="BU992" s="70"/>
      <c r="BV992" s="70"/>
      <c r="BW992" s="70"/>
      <c r="BX992" s="70"/>
      <c r="BY992" s="70"/>
      <c r="BZ992" s="70"/>
      <c r="CA992" s="70"/>
      <c r="CB992" s="70"/>
      <c r="CC992" s="70"/>
      <c r="CD992" s="70"/>
      <c r="CE992" s="70"/>
      <c r="CF992" s="70"/>
      <c r="CG992" s="70"/>
      <c r="CH992" s="70"/>
      <c r="CI992" s="70"/>
      <c r="CJ992" s="70"/>
      <c r="CK992" s="70"/>
      <c r="CL992" s="70"/>
      <c r="CM992" s="70"/>
      <c r="CN992" s="70"/>
      <c r="CO992" s="70"/>
      <c r="CP992" s="70"/>
      <c r="CQ992" s="70"/>
      <c r="CR992" s="70"/>
      <c r="CS992" s="70"/>
      <c r="CT992" s="70"/>
      <c r="CU992" s="70"/>
      <c r="CV992" s="70"/>
      <c r="CW992" s="70"/>
      <c r="CX992" s="70"/>
      <c r="CY992" s="70"/>
      <c r="CZ992" s="70"/>
      <c r="DA992" s="70"/>
      <c r="DB992" s="70"/>
      <c r="DC992" s="70"/>
      <c r="DD992" s="70"/>
      <c r="DE992" s="70"/>
      <c r="DF992" s="70"/>
      <c r="DG992" s="70"/>
      <c r="DH992" s="70"/>
      <c r="DI992" s="70"/>
      <c r="DJ992" s="70"/>
      <c r="DK992" s="70"/>
      <c r="DL992" s="70"/>
      <c r="DM992" s="70"/>
      <c r="DN992" s="70"/>
      <c r="DO992" s="70"/>
      <c r="DP992" s="70"/>
      <c r="DQ992" s="70"/>
      <c r="DR992" s="70"/>
      <c r="DS992" s="70"/>
      <c r="DT992" s="70"/>
      <c r="DU992" s="70"/>
      <c r="DV992" s="70"/>
      <c r="DW992" s="70"/>
      <c r="DX992" s="70"/>
      <c r="DY992" s="70"/>
      <c r="DZ992" s="70"/>
      <c r="EA992" s="70"/>
      <c r="EB992" s="70"/>
      <c r="EC992" s="70"/>
      <c r="ED992" s="70"/>
      <c r="EE992" s="70"/>
      <c r="EF992" s="70"/>
      <c r="EG992" s="70"/>
      <c r="EH992" s="70"/>
      <c r="EI992" s="70"/>
      <c r="EJ992" s="70"/>
      <c r="EK992" s="70"/>
      <c r="EL992" s="70"/>
      <c r="EM992" s="70"/>
      <c r="EN992" s="70"/>
      <c r="EO992" s="70"/>
      <c r="EP992" s="70"/>
      <c r="EQ992" s="70"/>
      <c r="ER992" s="70"/>
      <c r="ES992" s="70"/>
      <c r="ET992" s="70"/>
      <c r="EU992" s="70"/>
      <c r="EV992" s="70"/>
      <c r="EW992" s="70"/>
      <c r="EX992" s="70"/>
      <c r="EY992" s="70"/>
      <c r="EZ992" s="70"/>
      <c r="FA992" s="70"/>
      <c r="FB992" s="70"/>
      <c r="FC992" s="70"/>
      <c r="FD992" s="70"/>
      <c r="FE992" s="70"/>
      <c r="FF992" s="70"/>
      <c r="FG992" s="70"/>
      <c r="FH992" s="70"/>
      <c r="FI992" s="70"/>
      <c r="FJ992" s="70"/>
      <c r="FK992" s="70"/>
      <c r="FL992" s="70"/>
      <c r="FM992" s="70"/>
      <c r="FN992" s="70"/>
      <c r="FO992" s="70"/>
      <c r="FP992" s="70"/>
      <c r="FQ992" s="70"/>
      <c r="FR992" s="70"/>
      <c r="FS992" s="70"/>
      <c r="FT992" s="70"/>
      <c r="FU992" s="70"/>
      <c r="FV992" s="70"/>
      <c r="FW992" s="70"/>
      <c r="FX992" s="70"/>
      <c r="FY992" s="70"/>
      <c r="FZ992" s="70"/>
      <c r="GA992" s="70"/>
      <c r="GB992" s="70"/>
      <c r="GC992" s="70"/>
      <c r="GD992" s="70"/>
      <c r="GE992" s="70"/>
      <c r="GF992" s="70"/>
      <c r="GG992" s="70"/>
      <c r="GH992" s="70"/>
      <c r="GI992" s="70"/>
      <c r="GJ992" s="70"/>
      <c r="GK992" s="70"/>
      <c r="GL992" s="70"/>
      <c r="GM992" s="70"/>
      <c r="GN992" s="70"/>
      <c r="GO992" s="70"/>
      <c r="GP992" s="70"/>
      <c r="GQ992" s="70"/>
      <c r="GR992" s="70"/>
      <c r="GS992" s="70"/>
      <c r="GT992" s="70"/>
      <c r="GU992" s="70"/>
      <c r="GV992" s="70"/>
      <c r="GW992" s="70"/>
      <c r="GX992" s="70"/>
      <c r="GY992" s="70"/>
      <c r="GZ992" s="70"/>
      <c r="HA992" s="70"/>
      <c r="HB992" s="70"/>
      <c r="HC992" s="70"/>
      <c r="HD992" s="70"/>
      <c r="HE992" s="70"/>
      <c r="HF992" s="70"/>
      <c r="HG992" s="70"/>
      <c r="HH992" s="70"/>
      <c r="HI992" s="70"/>
      <c r="HJ992" s="70"/>
      <c r="HK992" s="70"/>
      <c r="HL992" s="70"/>
      <c r="HM992" s="70"/>
      <c r="HN992" s="70"/>
      <c r="HO992" s="70"/>
      <c r="HP992" s="70"/>
      <c r="HQ992" s="70"/>
      <c r="HR992" s="70"/>
      <c r="HS992" s="70"/>
      <c r="HT992" s="70"/>
      <c r="HU992" s="70"/>
      <c r="HV992" s="70"/>
      <c r="HW992" s="70"/>
      <c r="HX992" s="70"/>
      <c r="HY992" s="70"/>
      <c r="HZ992" s="70"/>
      <c r="IA992" s="70"/>
      <c r="IB992" s="70"/>
      <c r="IC992" s="70"/>
      <c r="ID992" s="70"/>
      <c r="IE992" s="70"/>
      <c r="IF992" s="70"/>
      <c r="IG992" s="70"/>
      <c r="IH992" s="70"/>
      <c r="II992" s="70"/>
      <c r="IJ992" s="70"/>
      <c r="IK992" s="70"/>
      <c r="IL992" s="70"/>
      <c r="IM992" s="70"/>
      <c r="IN992" s="70"/>
      <c r="IO992" s="70"/>
      <c r="IP992" s="70"/>
      <c r="IQ992" s="70"/>
      <c r="IR992" s="70"/>
      <c r="IS992" s="70"/>
      <c r="IT992" s="70"/>
      <c r="IU992" s="70"/>
    </row>
    <row r="993" spans="1:255" ht="14.25">
      <c r="A993" s="69" t="s">
        <v>44</v>
      </c>
      <c r="B993" s="69"/>
      <c r="C993" s="66">
        <f t="shared" si="15"/>
        <v>0</v>
      </c>
      <c r="D993" s="69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  <c r="AC993" s="70"/>
      <c r="AD993" s="70"/>
      <c r="AE993" s="70"/>
      <c r="AF993" s="70"/>
      <c r="AG993" s="70"/>
      <c r="AH993" s="70"/>
      <c r="AI993" s="70"/>
      <c r="AJ993" s="70"/>
      <c r="AK993" s="70"/>
      <c r="AL993" s="70"/>
      <c r="AM993" s="70"/>
      <c r="AN993" s="70"/>
      <c r="AO993" s="70"/>
      <c r="AP993" s="70"/>
      <c r="AQ993" s="70"/>
      <c r="AR993" s="70"/>
      <c r="AS993" s="70"/>
      <c r="AT993" s="70"/>
      <c r="AU993" s="70"/>
      <c r="AV993" s="70"/>
      <c r="AW993" s="70"/>
      <c r="AX993" s="70"/>
      <c r="AY993" s="70"/>
      <c r="AZ993" s="70"/>
      <c r="BA993" s="70"/>
      <c r="BB993" s="70"/>
      <c r="BC993" s="70"/>
      <c r="BD993" s="70"/>
      <c r="BE993" s="70"/>
      <c r="BF993" s="70"/>
      <c r="BG993" s="70"/>
      <c r="BH993" s="70"/>
      <c r="BI993" s="70"/>
      <c r="BJ993" s="70"/>
      <c r="BK993" s="70"/>
      <c r="BL993" s="70"/>
      <c r="BM993" s="70"/>
      <c r="BN993" s="70"/>
      <c r="BO993" s="70"/>
      <c r="BP993" s="70"/>
      <c r="BQ993" s="70"/>
      <c r="BR993" s="70"/>
      <c r="BS993" s="70"/>
      <c r="BT993" s="70"/>
      <c r="BU993" s="70"/>
      <c r="BV993" s="70"/>
      <c r="BW993" s="70"/>
      <c r="BX993" s="70"/>
      <c r="BY993" s="70"/>
      <c r="BZ993" s="70"/>
      <c r="CA993" s="70"/>
      <c r="CB993" s="70"/>
      <c r="CC993" s="70"/>
      <c r="CD993" s="70"/>
      <c r="CE993" s="70"/>
      <c r="CF993" s="70"/>
      <c r="CG993" s="70"/>
      <c r="CH993" s="70"/>
      <c r="CI993" s="70"/>
      <c r="CJ993" s="70"/>
      <c r="CK993" s="70"/>
      <c r="CL993" s="70"/>
      <c r="CM993" s="70"/>
      <c r="CN993" s="70"/>
      <c r="CO993" s="70"/>
      <c r="CP993" s="70"/>
      <c r="CQ993" s="70"/>
      <c r="CR993" s="70"/>
      <c r="CS993" s="70"/>
      <c r="CT993" s="70"/>
      <c r="CU993" s="70"/>
      <c r="CV993" s="70"/>
      <c r="CW993" s="70"/>
      <c r="CX993" s="70"/>
      <c r="CY993" s="70"/>
      <c r="CZ993" s="70"/>
      <c r="DA993" s="70"/>
      <c r="DB993" s="70"/>
      <c r="DC993" s="70"/>
      <c r="DD993" s="70"/>
      <c r="DE993" s="70"/>
      <c r="DF993" s="70"/>
      <c r="DG993" s="70"/>
      <c r="DH993" s="70"/>
      <c r="DI993" s="70"/>
      <c r="DJ993" s="70"/>
      <c r="DK993" s="70"/>
      <c r="DL993" s="70"/>
      <c r="DM993" s="70"/>
      <c r="DN993" s="70"/>
      <c r="DO993" s="70"/>
      <c r="DP993" s="70"/>
      <c r="DQ993" s="70"/>
      <c r="DR993" s="70"/>
      <c r="DS993" s="70"/>
      <c r="DT993" s="70"/>
      <c r="DU993" s="70"/>
      <c r="DV993" s="70"/>
      <c r="DW993" s="70"/>
      <c r="DX993" s="70"/>
      <c r="DY993" s="70"/>
      <c r="DZ993" s="70"/>
      <c r="EA993" s="70"/>
      <c r="EB993" s="70"/>
      <c r="EC993" s="70"/>
      <c r="ED993" s="70"/>
      <c r="EE993" s="70"/>
      <c r="EF993" s="70"/>
      <c r="EG993" s="70"/>
      <c r="EH993" s="70"/>
      <c r="EI993" s="70"/>
      <c r="EJ993" s="70"/>
      <c r="EK993" s="70"/>
      <c r="EL993" s="70"/>
      <c r="EM993" s="70"/>
      <c r="EN993" s="70"/>
      <c r="EO993" s="70"/>
      <c r="EP993" s="70"/>
      <c r="EQ993" s="70"/>
      <c r="ER993" s="70"/>
      <c r="ES993" s="70"/>
      <c r="ET993" s="70"/>
      <c r="EU993" s="70"/>
      <c r="EV993" s="70"/>
      <c r="EW993" s="70"/>
      <c r="EX993" s="70"/>
      <c r="EY993" s="70"/>
      <c r="EZ993" s="70"/>
      <c r="FA993" s="70"/>
      <c r="FB993" s="70"/>
      <c r="FC993" s="70"/>
      <c r="FD993" s="70"/>
      <c r="FE993" s="70"/>
      <c r="FF993" s="70"/>
      <c r="FG993" s="70"/>
      <c r="FH993" s="70"/>
      <c r="FI993" s="70"/>
      <c r="FJ993" s="70"/>
      <c r="FK993" s="70"/>
      <c r="FL993" s="70"/>
      <c r="FM993" s="70"/>
      <c r="FN993" s="70"/>
      <c r="FO993" s="70"/>
      <c r="FP993" s="70"/>
      <c r="FQ993" s="70"/>
      <c r="FR993" s="70"/>
      <c r="FS993" s="70"/>
      <c r="FT993" s="70"/>
      <c r="FU993" s="70"/>
      <c r="FV993" s="70"/>
      <c r="FW993" s="70"/>
      <c r="FX993" s="70"/>
      <c r="FY993" s="70"/>
      <c r="FZ993" s="70"/>
      <c r="GA993" s="70"/>
      <c r="GB993" s="70"/>
      <c r="GC993" s="70"/>
      <c r="GD993" s="70"/>
      <c r="GE993" s="70"/>
      <c r="GF993" s="70"/>
      <c r="GG993" s="70"/>
      <c r="GH993" s="70"/>
      <c r="GI993" s="70"/>
      <c r="GJ993" s="70"/>
      <c r="GK993" s="70"/>
      <c r="GL993" s="70"/>
      <c r="GM993" s="70"/>
      <c r="GN993" s="70"/>
      <c r="GO993" s="70"/>
      <c r="GP993" s="70"/>
      <c r="GQ993" s="70"/>
      <c r="GR993" s="70"/>
      <c r="GS993" s="70"/>
      <c r="GT993" s="70"/>
      <c r="GU993" s="70"/>
      <c r="GV993" s="70"/>
      <c r="GW993" s="70"/>
      <c r="GX993" s="70"/>
      <c r="GY993" s="70"/>
      <c r="GZ993" s="70"/>
      <c r="HA993" s="70"/>
      <c r="HB993" s="70"/>
      <c r="HC993" s="70"/>
      <c r="HD993" s="70"/>
      <c r="HE993" s="70"/>
      <c r="HF993" s="70"/>
      <c r="HG993" s="70"/>
      <c r="HH993" s="70"/>
      <c r="HI993" s="70"/>
      <c r="HJ993" s="70"/>
      <c r="HK993" s="70"/>
      <c r="HL993" s="70"/>
      <c r="HM993" s="70"/>
      <c r="HN993" s="70"/>
      <c r="HO993" s="70"/>
      <c r="HP993" s="70"/>
      <c r="HQ993" s="70"/>
      <c r="HR993" s="70"/>
      <c r="HS993" s="70"/>
      <c r="HT993" s="70"/>
      <c r="HU993" s="70"/>
      <c r="HV993" s="70"/>
      <c r="HW993" s="70"/>
      <c r="HX993" s="70"/>
      <c r="HY993" s="70"/>
      <c r="HZ993" s="70"/>
      <c r="IA993" s="70"/>
      <c r="IB993" s="70"/>
      <c r="IC993" s="70"/>
      <c r="ID993" s="70"/>
      <c r="IE993" s="70"/>
      <c r="IF993" s="70"/>
      <c r="IG993" s="70"/>
      <c r="IH993" s="70"/>
      <c r="II993" s="70"/>
      <c r="IJ993" s="70"/>
      <c r="IK993" s="70"/>
      <c r="IL993" s="70"/>
      <c r="IM993" s="70"/>
      <c r="IN993" s="70"/>
      <c r="IO993" s="70"/>
      <c r="IP993" s="70"/>
      <c r="IQ993" s="70"/>
      <c r="IR993" s="70"/>
      <c r="IS993" s="70"/>
      <c r="IT993" s="70"/>
      <c r="IU993" s="70"/>
    </row>
    <row r="994" spans="1:255" ht="14.25">
      <c r="A994" s="69" t="s">
        <v>792</v>
      </c>
      <c r="B994" s="69"/>
      <c r="C994" s="66">
        <f t="shared" si="15"/>
        <v>0</v>
      </c>
      <c r="D994" s="69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  <c r="AC994" s="70"/>
      <c r="AD994" s="70"/>
      <c r="AE994" s="70"/>
      <c r="AF994" s="70"/>
      <c r="AG994" s="70"/>
      <c r="AH994" s="70"/>
      <c r="AI994" s="70"/>
      <c r="AJ994" s="70"/>
      <c r="AK994" s="70"/>
      <c r="AL994" s="70"/>
      <c r="AM994" s="70"/>
      <c r="AN994" s="70"/>
      <c r="AO994" s="70"/>
      <c r="AP994" s="70"/>
      <c r="AQ994" s="70"/>
      <c r="AR994" s="70"/>
      <c r="AS994" s="70"/>
      <c r="AT994" s="70"/>
      <c r="AU994" s="70"/>
      <c r="AV994" s="70"/>
      <c r="AW994" s="70"/>
      <c r="AX994" s="70"/>
      <c r="AY994" s="70"/>
      <c r="AZ994" s="70"/>
      <c r="BA994" s="70"/>
      <c r="BB994" s="70"/>
      <c r="BC994" s="70"/>
      <c r="BD994" s="70"/>
      <c r="BE994" s="70"/>
      <c r="BF994" s="70"/>
      <c r="BG994" s="70"/>
      <c r="BH994" s="70"/>
      <c r="BI994" s="70"/>
      <c r="BJ994" s="70"/>
      <c r="BK994" s="70"/>
      <c r="BL994" s="70"/>
      <c r="BM994" s="70"/>
      <c r="BN994" s="70"/>
      <c r="BO994" s="70"/>
      <c r="BP994" s="70"/>
      <c r="BQ994" s="70"/>
      <c r="BR994" s="70"/>
      <c r="BS994" s="70"/>
      <c r="BT994" s="70"/>
      <c r="BU994" s="70"/>
      <c r="BV994" s="70"/>
      <c r="BW994" s="70"/>
      <c r="BX994" s="70"/>
      <c r="BY994" s="70"/>
      <c r="BZ994" s="70"/>
      <c r="CA994" s="70"/>
      <c r="CB994" s="70"/>
      <c r="CC994" s="70"/>
      <c r="CD994" s="70"/>
      <c r="CE994" s="70"/>
      <c r="CF994" s="70"/>
      <c r="CG994" s="70"/>
      <c r="CH994" s="70"/>
      <c r="CI994" s="70"/>
      <c r="CJ994" s="70"/>
      <c r="CK994" s="70"/>
      <c r="CL994" s="70"/>
      <c r="CM994" s="70"/>
      <c r="CN994" s="70"/>
      <c r="CO994" s="70"/>
      <c r="CP994" s="70"/>
      <c r="CQ994" s="70"/>
      <c r="CR994" s="70"/>
      <c r="CS994" s="70"/>
      <c r="CT994" s="70"/>
      <c r="CU994" s="70"/>
      <c r="CV994" s="70"/>
      <c r="CW994" s="70"/>
      <c r="CX994" s="70"/>
      <c r="CY994" s="70"/>
      <c r="CZ994" s="70"/>
      <c r="DA994" s="70"/>
      <c r="DB994" s="70"/>
      <c r="DC994" s="70"/>
      <c r="DD994" s="70"/>
      <c r="DE994" s="70"/>
      <c r="DF994" s="70"/>
      <c r="DG994" s="70"/>
      <c r="DH994" s="70"/>
      <c r="DI994" s="70"/>
      <c r="DJ994" s="70"/>
      <c r="DK994" s="70"/>
      <c r="DL994" s="70"/>
      <c r="DM994" s="70"/>
      <c r="DN994" s="70"/>
      <c r="DO994" s="70"/>
      <c r="DP994" s="70"/>
      <c r="DQ994" s="70"/>
      <c r="DR994" s="70"/>
      <c r="DS994" s="70"/>
      <c r="DT994" s="70"/>
      <c r="DU994" s="70"/>
      <c r="DV994" s="70"/>
      <c r="DW994" s="70"/>
      <c r="DX994" s="70"/>
      <c r="DY994" s="70"/>
      <c r="DZ994" s="70"/>
      <c r="EA994" s="70"/>
      <c r="EB994" s="70"/>
      <c r="EC994" s="70"/>
      <c r="ED994" s="70"/>
      <c r="EE994" s="70"/>
      <c r="EF994" s="70"/>
      <c r="EG994" s="70"/>
      <c r="EH994" s="70"/>
      <c r="EI994" s="70"/>
      <c r="EJ994" s="70"/>
      <c r="EK994" s="70"/>
      <c r="EL994" s="70"/>
      <c r="EM994" s="70"/>
      <c r="EN994" s="70"/>
      <c r="EO994" s="70"/>
      <c r="EP994" s="70"/>
      <c r="EQ994" s="70"/>
      <c r="ER994" s="70"/>
      <c r="ES994" s="70"/>
      <c r="ET994" s="70"/>
      <c r="EU994" s="70"/>
      <c r="EV994" s="70"/>
      <c r="EW994" s="70"/>
      <c r="EX994" s="70"/>
      <c r="EY994" s="70"/>
      <c r="EZ994" s="70"/>
      <c r="FA994" s="70"/>
      <c r="FB994" s="70"/>
      <c r="FC994" s="70"/>
      <c r="FD994" s="70"/>
      <c r="FE994" s="70"/>
      <c r="FF994" s="70"/>
      <c r="FG994" s="70"/>
      <c r="FH994" s="70"/>
      <c r="FI994" s="70"/>
      <c r="FJ994" s="70"/>
      <c r="FK994" s="70"/>
      <c r="FL994" s="70"/>
      <c r="FM994" s="70"/>
      <c r="FN994" s="70"/>
      <c r="FO994" s="70"/>
      <c r="FP994" s="70"/>
      <c r="FQ994" s="70"/>
      <c r="FR994" s="70"/>
      <c r="FS994" s="70"/>
      <c r="FT994" s="70"/>
      <c r="FU994" s="70"/>
      <c r="FV994" s="70"/>
      <c r="FW994" s="70"/>
      <c r="FX994" s="70"/>
      <c r="FY994" s="70"/>
      <c r="FZ994" s="70"/>
      <c r="GA994" s="70"/>
      <c r="GB994" s="70"/>
      <c r="GC994" s="70"/>
      <c r="GD994" s="70"/>
      <c r="GE994" s="70"/>
      <c r="GF994" s="70"/>
      <c r="GG994" s="70"/>
      <c r="GH994" s="70"/>
      <c r="GI994" s="70"/>
      <c r="GJ994" s="70"/>
      <c r="GK994" s="70"/>
      <c r="GL994" s="70"/>
      <c r="GM994" s="70"/>
      <c r="GN994" s="70"/>
      <c r="GO994" s="70"/>
      <c r="GP994" s="70"/>
      <c r="GQ994" s="70"/>
      <c r="GR994" s="70"/>
      <c r="GS994" s="70"/>
      <c r="GT994" s="70"/>
      <c r="GU994" s="70"/>
      <c r="GV994" s="70"/>
      <c r="GW994" s="70"/>
      <c r="GX994" s="70"/>
      <c r="GY994" s="70"/>
      <c r="GZ994" s="70"/>
      <c r="HA994" s="70"/>
      <c r="HB994" s="70"/>
      <c r="HC994" s="70"/>
      <c r="HD994" s="70"/>
      <c r="HE994" s="70"/>
      <c r="HF994" s="70"/>
      <c r="HG994" s="70"/>
      <c r="HH994" s="70"/>
      <c r="HI994" s="70"/>
      <c r="HJ994" s="70"/>
      <c r="HK994" s="70"/>
      <c r="HL994" s="70"/>
      <c r="HM994" s="70"/>
      <c r="HN994" s="70"/>
      <c r="HO994" s="70"/>
      <c r="HP994" s="70"/>
      <c r="HQ994" s="70"/>
      <c r="HR994" s="70"/>
      <c r="HS994" s="70"/>
      <c r="HT994" s="70"/>
      <c r="HU994" s="70"/>
      <c r="HV994" s="70"/>
      <c r="HW994" s="70"/>
      <c r="HX994" s="70"/>
      <c r="HY994" s="70"/>
      <c r="HZ994" s="70"/>
      <c r="IA994" s="70"/>
      <c r="IB994" s="70"/>
      <c r="IC994" s="70"/>
      <c r="ID994" s="70"/>
      <c r="IE994" s="70"/>
      <c r="IF994" s="70"/>
      <c r="IG994" s="70"/>
      <c r="IH994" s="70"/>
      <c r="II994" s="70"/>
      <c r="IJ994" s="70"/>
      <c r="IK994" s="70"/>
      <c r="IL994" s="70"/>
      <c r="IM994" s="70"/>
      <c r="IN994" s="70"/>
      <c r="IO994" s="70"/>
      <c r="IP994" s="70"/>
      <c r="IQ994" s="70"/>
      <c r="IR994" s="70"/>
      <c r="IS994" s="70"/>
      <c r="IT994" s="70"/>
      <c r="IU994" s="70"/>
    </row>
    <row r="995" spans="1:255" ht="14.25">
      <c r="A995" s="69" t="s">
        <v>793</v>
      </c>
      <c r="B995" s="69"/>
      <c r="C995" s="66">
        <f t="shared" si="15"/>
        <v>0</v>
      </c>
      <c r="D995" s="69"/>
      <c r="E995" s="70"/>
      <c r="F995" s="70"/>
      <c r="G995" s="70"/>
      <c r="H995" s="70"/>
      <c r="I995" s="70"/>
      <c r="J995" s="70"/>
      <c r="K995" s="70"/>
      <c r="L995" s="70"/>
      <c r="M995" s="70"/>
      <c r="N995" s="70"/>
      <c r="O995" s="70"/>
      <c r="P995" s="70"/>
      <c r="Q995" s="70"/>
      <c r="R995" s="70"/>
      <c r="S995" s="70"/>
      <c r="T995" s="70"/>
      <c r="U995" s="70"/>
      <c r="V995" s="70"/>
      <c r="W995" s="70"/>
      <c r="X995" s="70"/>
      <c r="Y995" s="70"/>
      <c r="Z995" s="70"/>
      <c r="AA995" s="70"/>
      <c r="AB995" s="70"/>
      <c r="AC995" s="70"/>
      <c r="AD995" s="70"/>
      <c r="AE995" s="70"/>
      <c r="AF995" s="70"/>
      <c r="AG995" s="70"/>
      <c r="AH995" s="70"/>
      <c r="AI995" s="70"/>
      <c r="AJ995" s="70"/>
      <c r="AK995" s="70"/>
      <c r="AL995" s="70"/>
      <c r="AM995" s="70"/>
      <c r="AN995" s="70"/>
      <c r="AO995" s="70"/>
      <c r="AP995" s="70"/>
      <c r="AQ995" s="70"/>
      <c r="AR995" s="70"/>
      <c r="AS995" s="70"/>
      <c r="AT995" s="70"/>
      <c r="AU995" s="70"/>
      <c r="AV995" s="70"/>
      <c r="AW995" s="70"/>
      <c r="AX995" s="70"/>
      <c r="AY995" s="70"/>
      <c r="AZ995" s="70"/>
      <c r="BA995" s="70"/>
      <c r="BB995" s="70"/>
      <c r="BC995" s="70"/>
      <c r="BD995" s="70"/>
      <c r="BE995" s="70"/>
      <c r="BF995" s="70"/>
      <c r="BG995" s="70"/>
      <c r="BH995" s="70"/>
      <c r="BI995" s="70"/>
      <c r="BJ995" s="70"/>
      <c r="BK995" s="70"/>
      <c r="BL995" s="70"/>
      <c r="BM995" s="70"/>
      <c r="BN995" s="70"/>
      <c r="BO995" s="70"/>
      <c r="BP995" s="70"/>
      <c r="BQ995" s="70"/>
      <c r="BR995" s="70"/>
      <c r="BS995" s="70"/>
      <c r="BT995" s="70"/>
      <c r="BU995" s="70"/>
      <c r="BV995" s="70"/>
      <c r="BW995" s="70"/>
      <c r="BX995" s="70"/>
      <c r="BY995" s="70"/>
      <c r="BZ995" s="70"/>
      <c r="CA995" s="70"/>
      <c r="CB995" s="70"/>
      <c r="CC995" s="70"/>
      <c r="CD995" s="70"/>
      <c r="CE995" s="70"/>
      <c r="CF995" s="70"/>
      <c r="CG995" s="70"/>
      <c r="CH995" s="70"/>
      <c r="CI995" s="70"/>
      <c r="CJ995" s="70"/>
      <c r="CK995" s="70"/>
      <c r="CL995" s="70"/>
      <c r="CM995" s="70"/>
      <c r="CN995" s="70"/>
      <c r="CO995" s="70"/>
      <c r="CP995" s="70"/>
      <c r="CQ995" s="70"/>
      <c r="CR995" s="70"/>
      <c r="CS995" s="70"/>
      <c r="CT995" s="70"/>
      <c r="CU995" s="70"/>
      <c r="CV995" s="70"/>
      <c r="CW995" s="70"/>
      <c r="CX995" s="70"/>
      <c r="CY995" s="70"/>
      <c r="CZ995" s="70"/>
      <c r="DA995" s="70"/>
      <c r="DB995" s="70"/>
      <c r="DC995" s="70"/>
      <c r="DD995" s="70"/>
      <c r="DE995" s="70"/>
      <c r="DF995" s="70"/>
      <c r="DG995" s="70"/>
      <c r="DH995" s="70"/>
      <c r="DI995" s="70"/>
      <c r="DJ995" s="70"/>
      <c r="DK995" s="70"/>
      <c r="DL995" s="70"/>
      <c r="DM995" s="70"/>
      <c r="DN995" s="70"/>
      <c r="DO995" s="70"/>
      <c r="DP995" s="70"/>
      <c r="DQ995" s="70"/>
      <c r="DR995" s="70"/>
      <c r="DS995" s="70"/>
      <c r="DT995" s="70"/>
      <c r="DU995" s="70"/>
      <c r="DV995" s="70"/>
      <c r="DW995" s="70"/>
      <c r="DX995" s="70"/>
      <c r="DY995" s="70"/>
      <c r="DZ995" s="70"/>
      <c r="EA995" s="70"/>
      <c r="EB995" s="70"/>
      <c r="EC995" s="70"/>
      <c r="ED995" s="70"/>
      <c r="EE995" s="70"/>
      <c r="EF995" s="70"/>
      <c r="EG995" s="70"/>
      <c r="EH995" s="70"/>
      <c r="EI995" s="70"/>
      <c r="EJ995" s="70"/>
      <c r="EK995" s="70"/>
      <c r="EL995" s="70"/>
      <c r="EM995" s="70"/>
      <c r="EN995" s="70"/>
      <c r="EO995" s="70"/>
      <c r="EP995" s="70"/>
      <c r="EQ995" s="70"/>
      <c r="ER995" s="70"/>
      <c r="ES995" s="70"/>
      <c r="ET995" s="70"/>
      <c r="EU995" s="70"/>
      <c r="EV995" s="70"/>
      <c r="EW995" s="70"/>
      <c r="EX995" s="70"/>
      <c r="EY995" s="70"/>
      <c r="EZ995" s="70"/>
      <c r="FA995" s="70"/>
      <c r="FB995" s="70"/>
      <c r="FC995" s="70"/>
      <c r="FD995" s="70"/>
      <c r="FE995" s="70"/>
      <c r="FF995" s="70"/>
      <c r="FG995" s="70"/>
      <c r="FH995" s="70"/>
      <c r="FI995" s="70"/>
      <c r="FJ995" s="70"/>
      <c r="FK995" s="70"/>
      <c r="FL995" s="70"/>
      <c r="FM995" s="70"/>
      <c r="FN995" s="70"/>
      <c r="FO995" s="70"/>
      <c r="FP995" s="70"/>
      <c r="FQ995" s="70"/>
      <c r="FR995" s="70"/>
      <c r="FS995" s="70"/>
      <c r="FT995" s="70"/>
      <c r="FU995" s="70"/>
      <c r="FV995" s="70"/>
      <c r="FW995" s="70"/>
      <c r="FX995" s="70"/>
      <c r="FY995" s="70"/>
      <c r="FZ995" s="70"/>
      <c r="GA995" s="70"/>
      <c r="GB995" s="70"/>
      <c r="GC995" s="70"/>
      <c r="GD995" s="70"/>
      <c r="GE995" s="70"/>
      <c r="GF995" s="70"/>
      <c r="GG995" s="70"/>
      <c r="GH995" s="70"/>
      <c r="GI995" s="70"/>
      <c r="GJ995" s="70"/>
      <c r="GK995" s="70"/>
      <c r="GL995" s="70"/>
      <c r="GM995" s="70"/>
      <c r="GN995" s="70"/>
      <c r="GO995" s="70"/>
      <c r="GP995" s="70"/>
      <c r="GQ995" s="70"/>
      <c r="GR995" s="70"/>
      <c r="GS995" s="70"/>
      <c r="GT995" s="70"/>
      <c r="GU995" s="70"/>
      <c r="GV995" s="70"/>
      <c r="GW995" s="70"/>
      <c r="GX995" s="70"/>
      <c r="GY995" s="70"/>
      <c r="GZ995" s="70"/>
      <c r="HA995" s="70"/>
      <c r="HB995" s="70"/>
      <c r="HC995" s="70"/>
      <c r="HD995" s="70"/>
      <c r="HE995" s="70"/>
      <c r="HF995" s="70"/>
      <c r="HG995" s="70"/>
      <c r="HH995" s="70"/>
      <c r="HI995" s="70"/>
      <c r="HJ995" s="70"/>
      <c r="HK995" s="70"/>
      <c r="HL995" s="70"/>
      <c r="HM995" s="70"/>
      <c r="HN995" s="70"/>
      <c r="HO995" s="70"/>
      <c r="HP995" s="70"/>
      <c r="HQ995" s="70"/>
      <c r="HR995" s="70"/>
      <c r="HS995" s="70"/>
      <c r="HT995" s="70"/>
      <c r="HU995" s="70"/>
      <c r="HV995" s="70"/>
      <c r="HW995" s="70"/>
      <c r="HX995" s="70"/>
      <c r="HY995" s="70"/>
      <c r="HZ995" s="70"/>
      <c r="IA995" s="70"/>
      <c r="IB995" s="70"/>
      <c r="IC995" s="70"/>
      <c r="ID995" s="70"/>
      <c r="IE995" s="70"/>
      <c r="IF995" s="70"/>
      <c r="IG995" s="70"/>
      <c r="IH995" s="70"/>
      <c r="II995" s="70"/>
      <c r="IJ995" s="70"/>
      <c r="IK995" s="70"/>
      <c r="IL995" s="70"/>
      <c r="IM995" s="70"/>
      <c r="IN995" s="70"/>
      <c r="IO995" s="70"/>
      <c r="IP995" s="70"/>
      <c r="IQ995" s="70"/>
      <c r="IR995" s="70"/>
      <c r="IS995" s="70"/>
      <c r="IT995" s="70"/>
      <c r="IU995" s="70"/>
    </row>
    <row r="996" spans="1:255" ht="14.25">
      <c r="A996" s="69" t="s">
        <v>794</v>
      </c>
      <c r="B996" s="69"/>
      <c r="C996" s="66">
        <f t="shared" si="15"/>
        <v>0</v>
      </c>
      <c r="D996" s="69"/>
      <c r="E996" s="70"/>
      <c r="F996" s="70"/>
      <c r="G996" s="70"/>
      <c r="H996" s="70"/>
      <c r="I996" s="70"/>
      <c r="J996" s="70"/>
      <c r="K996" s="70"/>
      <c r="L996" s="70"/>
      <c r="M996" s="70"/>
      <c r="N996" s="70"/>
      <c r="O996" s="70"/>
      <c r="P996" s="70"/>
      <c r="Q996" s="70"/>
      <c r="R996" s="70"/>
      <c r="S996" s="70"/>
      <c r="T996" s="70"/>
      <c r="U996" s="70"/>
      <c r="V996" s="70"/>
      <c r="W996" s="70"/>
      <c r="X996" s="70"/>
      <c r="Y996" s="70"/>
      <c r="Z996" s="70"/>
      <c r="AA996" s="70"/>
      <c r="AB996" s="70"/>
      <c r="AC996" s="70"/>
      <c r="AD996" s="70"/>
      <c r="AE996" s="70"/>
      <c r="AF996" s="70"/>
      <c r="AG996" s="70"/>
      <c r="AH996" s="70"/>
      <c r="AI996" s="70"/>
      <c r="AJ996" s="70"/>
      <c r="AK996" s="70"/>
      <c r="AL996" s="70"/>
      <c r="AM996" s="70"/>
      <c r="AN996" s="70"/>
      <c r="AO996" s="70"/>
      <c r="AP996" s="70"/>
      <c r="AQ996" s="70"/>
      <c r="AR996" s="70"/>
      <c r="AS996" s="70"/>
      <c r="AT996" s="70"/>
      <c r="AU996" s="70"/>
      <c r="AV996" s="70"/>
      <c r="AW996" s="70"/>
      <c r="AX996" s="70"/>
      <c r="AY996" s="70"/>
      <c r="AZ996" s="70"/>
      <c r="BA996" s="70"/>
      <c r="BB996" s="70"/>
      <c r="BC996" s="70"/>
      <c r="BD996" s="70"/>
      <c r="BE996" s="70"/>
      <c r="BF996" s="70"/>
      <c r="BG996" s="70"/>
      <c r="BH996" s="70"/>
      <c r="BI996" s="70"/>
      <c r="BJ996" s="70"/>
      <c r="BK996" s="70"/>
      <c r="BL996" s="70"/>
      <c r="BM996" s="70"/>
      <c r="BN996" s="70"/>
      <c r="BO996" s="70"/>
      <c r="BP996" s="70"/>
      <c r="BQ996" s="70"/>
      <c r="BR996" s="70"/>
      <c r="BS996" s="70"/>
      <c r="BT996" s="70"/>
      <c r="BU996" s="70"/>
      <c r="BV996" s="70"/>
      <c r="BW996" s="70"/>
      <c r="BX996" s="70"/>
      <c r="BY996" s="70"/>
      <c r="BZ996" s="70"/>
      <c r="CA996" s="70"/>
      <c r="CB996" s="70"/>
      <c r="CC996" s="70"/>
      <c r="CD996" s="70"/>
      <c r="CE996" s="70"/>
      <c r="CF996" s="70"/>
      <c r="CG996" s="70"/>
      <c r="CH996" s="70"/>
      <c r="CI996" s="70"/>
      <c r="CJ996" s="70"/>
      <c r="CK996" s="70"/>
      <c r="CL996" s="70"/>
      <c r="CM996" s="70"/>
      <c r="CN996" s="70"/>
      <c r="CO996" s="70"/>
      <c r="CP996" s="70"/>
      <c r="CQ996" s="70"/>
      <c r="CR996" s="70"/>
      <c r="CS996" s="70"/>
      <c r="CT996" s="70"/>
      <c r="CU996" s="70"/>
      <c r="CV996" s="70"/>
      <c r="CW996" s="70"/>
      <c r="CX996" s="70"/>
      <c r="CY996" s="70"/>
      <c r="CZ996" s="70"/>
      <c r="DA996" s="70"/>
      <c r="DB996" s="70"/>
      <c r="DC996" s="70"/>
      <c r="DD996" s="70"/>
      <c r="DE996" s="70"/>
      <c r="DF996" s="70"/>
      <c r="DG996" s="70"/>
      <c r="DH996" s="70"/>
      <c r="DI996" s="70"/>
      <c r="DJ996" s="70"/>
      <c r="DK996" s="70"/>
      <c r="DL996" s="70"/>
      <c r="DM996" s="70"/>
      <c r="DN996" s="70"/>
      <c r="DO996" s="70"/>
      <c r="DP996" s="70"/>
      <c r="DQ996" s="70"/>
      <c r="DR996" s="70"/>
      <c r="DS996" s="70"/>
      <c r="DT996" s="70"/>
      <c r="DU996" s="70"/>
      <c r="DV996" s="70"/>
      <c r="DW996" s="70"/>
      <c r="DX996" s="70"/>
      <c r="DY996" s="70"/>
      <c r="DZ996" s="70"/>
      <c r="EA996" s="70"/>
      <c r="EB996" s="70"/>
      <c r="EC996" s="70"/>
      <c r="ED996" s="70"/>
      <c r="EE996" s="70"/>
      <c r="EF996" s="70"/>
      <c r="EG996" s="70"/>
      <c r="EH996" s="70"/>
      <c r="EI996" s="70"/>
      <c r="EJ996" s="70"/>
      <c r="EK996" s="70"/>
      <c r="EL996" s="70"/>
      <c r="EM996" s="70"/>
      <c r="EN996" s="70"/>
      <c r="EO996" s="70"/>
      <c r="EP996" s="70"/>
      <c r="EQ996" s="70"/>
      <c r="ER996" s="70"/>
      <c r="ES996" s="70"/>
      <c r="ET996" s="70"/>
      <c r="EU996" s="70"/>
      <c r="EV996" s="70"/>
      <c r="EW996" s="70"/>
      <c r="EX996" s="70"/>
      <c r="EY996" s="70"/>
      <c r="EZ996" s="70"/>
      <c r="FA996" s="70"/>
      <c r="FB996" s="70"/>
      <c r="FC996" s="70"/>
      <c r="FD996" s="70"/>
      <c r="FE996" s="70"/>
      <c r="FF996" s="70"/>
      <c r="FG996" s="70"/>
      <c r="FH996" s="70"/>
      <c r="FI996" s="70"/>
      <c r="FJ996" s="70"/>
      <c r="FK996" s="70"/>
      <c r="FL996" s="70"/>
      <c r="FM996" s="70"/>
      <c r="FN996" s="70"/>
      <c r="FO996" s="70"/>
      <c r="FP996" s="70"/>
      <c r="FQ996" s="70"/>
      <c r="FR996" s="70"/>
      <c r="FS996" s="70"/>
      <c r="FT996" s="70"/>
      <c r="FU996" s="70"/>
      <c r="FV996" s="70"/>
      <c r="FW996" s="70"/>
      <c r="FX996" s="70"/>
      <c r="FY996" s="70"/>
      <c r="FZ996" s="70"/>
      <c r="GA996" s="70"/>
      <c r="GB996" s="70"/>
      <c r="GC996" s="70"/>
      <c r="GD996" s="70"/>
      <c r="GE996" s="70"/>
      <c r="GF996" s="70"/>
      <c r="GG996" s="70"/>
      <c r="GH996" s="70"/>
      <c r="GI996" s="70"/>
      <c r="GJ996" s="70"/>
      <c r="GK996" s="70"/>
      <c r="GL996" s="70"/>
      <c r="GM996" s="70"/>
      <c r="GN996" s="70"/>
      <c r="GO996" s="70"/>
      <c r="GP996" s="70"/>
      <c r="GQ996" s="70"/>
      <c r="GR996" s="70"/>
      <c r="GS996" s="70"/>
      <c r="GT996" s="70"/>
      <c r="GU996" s="70"/>
      <c r="GV996" s="70"/>
      <c r="GW996" s="70"/>
      <c r="GX996" s="70"/>
      <c r="GY996" s="70"/>
      <c r="GZ996" s="70"/>
      <c r="HA996" s="70"/>
      <c r="HB996" s="70"/>
      <c r="HC996" s="70"/>
      <c r="HD996" s="70"/>
      <c r="HE996" s="70"/>
      <c r="HF996" s="70"/>
      <c r="HG996" s="70"/>
      <c r="HH996" s="70"/>
      <c r="HI996" s="70"/>
      <c r="HJ996" s="70"/>
      <c r="HK996" s="70"/>
      <c r="HL996" s="70"/>
      <c r="HM996" s="70"/>
      <c r="HN996" s="70"/>
      <c r="HO996" s="70"/>
      <c r="HP996" s="70"/>
      <c r="HQ996" s="70"/>
      <c r="HR996" s="70"/>
      <c r="HS996" s="70"/>
      <c r="HT996" s="70"/>
      <c r="HU996" s="70"/>
      <c r="HV996" s="70"/>
      <c r="HW996" s="70"/>
      <c r="HX996" s="70"/>
      <c r="HY996" s="70"/>
      <c r="HZ996" s="70"/>
      <c r="IA996" s="70"/>
      <c r="IB996" s="70"/>
      <c r="IC996" s="70"/>
      <c r="ID996" s="70"/>
      <c r="IE996" s="70"/>
      <c r="IF996" s="70"/>
      <c r="IG996" s="70"/>
      <c r="IH996" s="70"/>
      <c r="II996" s="70"/>
      <c r="IJ996" s="70"/>
      <c r="IK996" s="70"/>
      <c r="IL996" s="70"/>
      <c r="IM996" s="70"/>
      <c r="IN996" s="70"/>
      <c r="IO996" s="70"/>
      <c r="IP996" s="70"/>
      <c r="IQ996" s="70"/>
      <c r="IR996" s="70"/>
      <c r="IS996" s="70"/>
      <c r="IT996" s="70"/>
      <c r="IU996" s="70"/>
    </row>
    <row r="997" spans="1:255" ht="14.25">
      <c r="A997" s="69" t="s">
        <v>795</v>
      </c>
      <c r="B997" s="69"/>
      <c r="C997" s="66">
        <f t="shared" si="15"/>
        <v>0</v>
      </c>
      <c r="D997" s="69"/>
      <c r="E997" s="70"/>
      <c r="F997" s="70"/>
      <c r="G997" s="70"/>
      <c r="H997" s="70"/>
      <c r="I997" s="70"/>
      <c r="J997" s="70"/>
      <c r="K997" s="70"/>
      <c r="L997" s="70"/>
      <c r="M997" s="70"/>
      <c r="N997" s="70"/>
      <c r="O997" s="70"/>
      <c r="P997" s="70"/>
      <c r="Q997" s="70"/>
      <c r="R997" s="70"/>
      <c r="S997" s="70"/>
      <c r="T997" s="70"/>
      <c r="U997" s="70"/>
      <c r="V997" s="70"/>
      <c r="W997" s="70"/>
      <c r="X997" s="70"/>
      <c r="Y997" s="70"/>
      <c r="Z997" s="70"/>
      <c r="AA997" s="70"/>
      <c r="AB997" s="70"/>
      <c r="AC997" s="70"/>
      <c r="AD997" s="70"/>
      <c r="AE997" s="70"/>
      <c r="AF997" s="70"/>
      <c r="AG997" s="70"/>
      <c r="AH997" s="70"/>
      <c r="AI997" s="70"/>
      <c r="AJ997" s="70"/>
      <c r="AK997" s="70"/>
      <c r="AL997" s="70"/>
      <c r="AM997" s="70"/>
      <c r="AN997" s="70"/>
      <c r="AO997" s="70"/>
      <c r="AP997" s="70"/>
      <c r="AQ997" s="70"/>
      <c r="AR997" s="70"/>
      <c r="AS997" s="70"/>
      <c r="AT997" s="70"/>
      <c r="AU997" s="70"/>
      <c r="AV997" s="70"/>
      <c r="AW997" s="70"/>
      <c r="AX997" s="70"/>
      <c r="AY997" s="70"/>
      <c r="AZ997" s="70"/>
      <c r="BA997" s="70"/>
      <c r="BB997" s="70"/>
      <c r="BC997" s="70"/>
      <c r="BD997" s="70"/>
      <c r="BE997" s="70"/>
      <c r="BF997" s="70"/>
      <c r="BG997" s="70"/>
      <c r="BH997" s="70"/>
      <c r="BI997" s="70"/>
      <c r="BJ997" s="70"/>
      <c r="BK997" s="70"/>
      <c r="BL997" s="70"/>
      <c r="BM997" s="70"/>
      <c r="BN997" s="70"/>
      <c r="BO997" s="70"/>
      <c r="BP997" s="70"/>
      <c r="BQ997" s="70"/>
      <c r="BR997" s="70"/>
      <c r="BS997" s="70"/>
      <c r="BT997" s="70"/>
      <c r="BU997" s="70"/>
      <c r="BV997" s="70"/>
      <c r="BW997" s="70"/>
      <c r="BX997" s="70"/>
      <c r="BY997" s="70"/>
      <c r="BZ997" s="70"/>
      <c r="CA997" s="70"/>
      <c r="CB997" s="70"/>
      <c r="CC997" s="70"/>
      <c r="CD997" s="70"/>
      <c r="CE997" s="70"/>
      <c r="CF997" s="70"/>
      <c r="CG997" s="70"/>
      <c r="CH997" s="70"/>
      <c r="CI997" s="70"/>
      <c r="CJ997" s="70"/>
      <c r="CK997" s="70"/>
      <c r="CL997" s="70"/>
      <c r="CM997" s="70"/>
      <c r="CN997" s="70"/>
      <c r="CO997" s="70"/>
      <c r="CP997" s="70"/>
      <c r="CQ997" s="70"/>
      <c r="CR997" s="70"/>
      <c r="CS997" s="70"/>
      <c r="CT997" s="70"/>
      <c r="CU997" s="70"/>
      <c r="CV997" s="70"/>
      <c r="CW997" s="70"/>
      <c r="CX997" s="70"/>
      <c r="CY997" s="70"/>
      <c r="CZ997" s="70"/>
      <c r="DA997" s="70"/>
      <c r="DB997" s="70"/>
      <c r="DC997" s="70"/>
      <c r="DD997" s="70"/>
      <c r="DE997" s="70"/>
      <c r="DF997" s="70"/>
      <c r="DG997" s="70"/>
      <c r="DH997" s="70"/>
      <c r="DI997" s="70"/>
      <c r="DJ997" s="70"/>
      <c r="DK997" s="70"/>
      <c r="DL997" s="70"/>
      <c r="DM997" s="70"/>
      <c r="DN997" s="70"/>
      <c r="DO997" s="70"/>
      <c r="DP997" s="70"/>
      <c r="DQ997" s="70"/>
      <c r="DR997" s="70"/>
      <c r="DS997" s="70"/>
      <c r="DT997" s="70"/>
      <c r="DU997" s="70"/>
      <c r="DV997" s="70"/>
      <c r="DW997" s="70"/>
      <c r="DX997" s="70"/>
      <c r="DY997" s="70"/>
      <c r="DZ997" s="70"/>
      <c r="EA997" s="70"/>
      <c r="EB997" s="70"/>
      <c r="EC997" s="70"/>
      <c r="ED997" s="70"/>
      <c r="EE997" s="70"/>
      <c r="EF997" s="70"/>
      <c r="EG997" s="70"/>
      <c r="EH997" s="70"/>
      <c r="EI997" s="70"/>
      <c r="EJ997" s="70"/>
      <c r="EK997" s="70"/>
      <c r="EL997" s="70"/>
      <c r="EM997" s="70"/>
      <c r="EN997" s="70"/>
      <c r="EO997" s="70"/>
      <c r="EP997" s="70"/>
      <c r="EQ997" s="70"/>
      <c r="ER997" s="70"/>
      <c r="ES997" s="70"/>
      <c r="ET997" s="70"/>
      <c r="EU997" s="70"/>
      <c r="EV997" s="70"/>
      <c r="EW997" s="70"/>
      <c r="EX997" s="70"/>
      <c r="EY997" s="70"/>
      <c r="EZ997" s="70"/>
      <c r="FA997" s="70"/>
      <c r="FB997" s="70"/>
      <c r="FC997" s="70"/>
      <c r="FD997" s="70"/>
      <c r="FE997" s="70"/>
      <c r="FF997" s="70"/>
      <c r="FG997" s="70"/>
      <c r="FH997" s="70"/>
      <c r="FI997" s="70"/>
      <c r="FJ997" s="70"/>
      <c r="FK997" s="70"/>
      <c r="FL997" s="70"/>
      <c r="FM997" s="70"/>
      <c r="FN997" s="70"/>
      <c r="FO997" s="70"/>
      <c r="FP997" s="70"/>
      <c r="FQ997" s="70"/>
      <c r="FR997" s="70"/>
      <c r="FS997" s="70"/>
      <c r="FT997" s="70"/>
      <c r="FU997" s="70"/>
      <c r="FV997" s="70"/>
      <c r="FW997" s="70"/>
      <c r="FX997" s="70"/>
      <c r="FY997" s="70"/>
      <c r="FZ997" s="70"/>
      <c r="GA997" s="70"/>
      <c r="GB997" s="70"/>
      <c r="GC997" s="70"/>
      <c r="GD997" s="70"/>
      <c r="GE997" s="70"/>
      <c r="GF997" s="70"/>
      <c r="GG997" s="70"/>
      <c r="GH997" s="70"/>
      <c r="GI997" s="70"/>
      <c r="GJ997" s="70"/>
      <c r="GK997" s="70"/>
      <c r="GL997" s="70"/>
      <c r="GM997" s="70"/>
      <c r="GN997" s="70"/>
      <c r="GO997" s="70"/>
      <c r="GP997" s="70"/>
      <c r="GQ997" s="70"/>
      <c r="GR997" s="70"/>
      <c r="GS997" s="70"/>
      <c r="GT997" s="70"/>
      <c r="GU997" s="70"/>
      <c r="GV997" s="70"/>
      <c r="GW997" s="70"/>
      <c r="GX997" s="70"/>
      <c r="GY997" s="70"/>
      <c r="GZ997" s="70"/>
      <c r="HA997" s="70"/>
      <c r="HB997" s="70"/>
      <c r="HC997" s="70"/>
      <c r="HD997" s="70"/>
      <c r="HE997" s="70"/>
      <c r="HF997" s="70"/>
      <c r="HG997" s="70"/>
      <c r="HH997" s="70"/>
      <c r="HI997" s="70"/>
      <c r="HJ997" s="70"/>
      <c r="HK997" s="70"/>
      <c r="HL997" s="70"/>
      <c r="HM997" s="70"/>
      <c r="HN997" s="70"/>
      <c r="HO997" s="70"/>
      <c r="HP997" s="70"/>
      <c r="HQ997" s="70"/>
      <c r="HR997" s="70"/>
      <c r="HS997" s="70"/>
      <c r="HT997" s="70"/>
      <c r="HU997" s="70"/>
      <c r="HV997" s="70"/>
      <c r="HW997" s="70"/>
      <c r="HX997" s="70"/>
      <c r="HY997" s="70"/>
      <c r="HZ997" s="70"/>
      <c r="IA997" s="70"/>
      <c r="IB997" s="70"/>
      <c r="IC997" s="70"/>
      <c r="ID997" s="70"/>
      <c r="IE997" s="70"/>
      <c r="IF997" s="70"/>
      <c r="IG997" s="70"/>
      <c r="IH997" s="70"/>
      <c r="II997" s="70"/>
      <c r="IJ997" s="70"/>
      <c r="IK997" s="70"/>
      <c r="IL997" s="70"/>
      <c r="IM997" s="70"/>
      <c r="IN997" s="70"/>
      <c r="IO997" s="70"/>
      <c r="IP997" s="70"/>
      <c r="IQ997" s="70"/>
      <c r="IR997" s="70"/>
      <c r="IS997" s="70"/>
      <c r="IT997" s="70"/>
      <c r="IU997" s="70"/>
    </row>
    <row r="998" spans="1:255" ht="14.25">
      <c r="A998" s="69" t="s">
        <v>796</v>
      </c>
      <c r="B998" s="69"/>
      <c r="C998" s="66">
        <f t="shared" si="15"/>
        <v>0</v>
      </c>
      <c r="D998" s="69"/>
      <c r="E998" s="70"/>
      <c r="F998" s="70"/>
      <c r="G998" s="70"/>
      <c r="H998" s="70"/>
      <c r="I998" s="70"/>
      <c r="J998" s="70"/>
      <c r="K998" s="70"/>
      <c r="L998" s="70"/>
      <c r="M998" s="70"/>
      <c r="N998" s="70"/>
      <c r="O998" s="70"/>
      <c r="P998" s="70"/>
      <c r="Q998" s="70"/>
      <c r="R998" s="70"/>
      <c r="S998" s="70"/>
      <c r="T998" s="70"/>
      <c r="U998" s="70"/>
      <c r="V998" s="70"/>
      <c r="W998" s="70"/>
      <c r="X998" s="70"/>
      <c r="Y998" s="70"/>
      <c r="Z998" s="70"/>
      <c r="AA998" s="70"/>
      <c r="AB998" s="70"/>
      <c r="AC998" s="70"/>
      <c r="AD998" s="70"/>
      <c r="AE998" s="70"/>
      <c r="AF998" s="70"/>
      <c r="AG998" s="70"/>
      <c r="AH998" s="70"/>
      <c r="AI998" s="70"/>
      <c r="AJ998" s="70"/>
      <c r="AK998" s="70"/>
      <c r="AL998" s="70"/>
      <c r="AM998" s="70"/>
      <c r="AN998" s="70"/>
      <c r="AO998" s="70"/>
      <c r="AP998" s="70"/>
      <c r="AQ998" s="70"/>
      <c r="AR998" s="70"/>
      <c r="AS998" s="70"/>
      <c r="AT998" s="70"/>
      <c r="AU998" s="70"/>
      <c r="AV998" s="70"/>
      <c r="AW998" s="70"/>
      <c r="AX998" s="70"/>
      <c r="AY998" s="70"/>
      <c r="AZ998" s="70"/>
      <c r="BA998" s="70"/>
      <c r="BB998" s="70"/>
      <c r="BC998" s="70"/>
      <c r="BD998" s="70"/>
      <c r="BE998" s="70"/>
      <c r="BF998" s="70"/>
      <c r="BG998" s="70"/>
      <c r="BH998" s="70"/>
      <c r="BI998" s="70"/>
      <c r="BJ998" s="70"/>
      <c r="BK998" s="70"/>
      <c r="BL998" s="70"/>
      <c r="BM998" s="70"/>
      <c r="BN998" s="70"/>
      <c r="BO998" s="70"/>
      <c r="BP998" s="70"/>
      <c r="BQ998" s="70"/>
      <c r="BR998" s="70"/>
      <c r="BS998" s="70"/>
      <c r="BT998" s="70"/>
      <c r="BU998" s="70"/>
      <c r="BV998" s="70"/>
      <c r="BW998" s="70"/>
      <c r="BX998" s="70"/>
      <c r="BY998" s="70"/>
      <c r="BZ998" s="70"/>
      <c r="CA998" s="70"/>
      <c r="CB998" s="70"/>
      <c r="CC998" s="70"/>
      <c r="CD998" s="70"/>
      <c r="CE998" s="70"/>
      <c r="CF998" s="70"/>
      <c r="CG998" s="70"/>
      <c r="CH998" s="70"/>
      <c r="CI998" s="70"/>
      <c r="CJ998" s="70"/>
      <c r="CK998" s="70"/>
      <c r="CL998" s="70"/>
      <c r="CM998" s="70"/>
      <c r="CN998" s="70"/>
      <c r="CO998" s="70"/>
      <c r="CP998" s="70"/>
      <c r="CQ998" s="70"/>
      <c r="CR998" s="70"/>
      <c r="CS998" s="70"/>
      <c r="CT998" s="70"/>
      <c r="CU998" s="70"/>
      <c r="CV998" s="70"/>
      <c r="CW998" s="70"/>
      <c r="CX998" s="70"/>
      <c r="CY998" s="70"/>
      <c r="CZ998" s="70"/>
      <c r="DA998" s="70"/>
      <c r="DB998" s="70"/>
      <c r="DC998" s="70"/>
      <c r="DD998" s="70"/>
      <c r="DE998" s="70"/>
      <c r="DF998" s="70"/>
      <c r="DG998" s="70"/>
      <c r="DH998" s="70"/>
      <c r="DI998" s="70"/>
      <c r="DJ998" s="70"/>
      <c r="DK998" s="70"/>
      <c r="DL998" s="70"/>
      <c r="DM998" s="70"/>
      <c r="DN998" s="70"/>
      <c r="DO998" s="70"/>
      <c r="DP998" s="70"/>
      <c r="DQ998" s="70"/>
      <c r="DR998" s="70"/>
      <c r="DS998" s="70"/>
      <c r="DT998" s="70"/>
      <c r="DU998" s="70"/>
      <c r="DV998" s="70"/>
      <c r="DW998" s="70"/>
      <c r="DX998" s="70"/>
      <c r="DY998" s="70"/>
      <c r="DZ998" s="70"/>
      <c r="EA998" s="70"/>
      <c r="EB998" s="70"/>
      <c r="EC998" s="70"/>
      <c r="ED998" s="70"/>
      <c r="EE998" s="70"/>
      <c r="EF998" s="70"/>
      <c r="EG998" s="70"/>
      <c r="EH998" s="70"/>
      <c r="EI998" s="70"/>
      <c r="EJ998" s="70"/>
      <c r="EK998" s="70"/>
      <c r="EL998" s="70"/>
      <c r="EM998" s="70"/>
      <c r="EN998" s="70"/>
      <c r="EO998" s="70"/>
      <c r="EP998" s="70"/>
      <c r="EQ998" s="70"/>
      <c r="ER998" s="70"/>
      <c r="ES998" s="70"/>
      <c r="ET998" s="70"/>
      <c r="EU998" s="70"/>
      <c r="EV998" s="70"/>
      <c r="EW998" s="70"/>
      <c r="EX998" s="70"/>
      <c r="EY998" s="70"/>
      <c r="EZ998" s="70"/>
      <c r="FA998" s="70"/>
      <c r="FB998" s="70"/>
      <c r="FC998" s="70"/>
      <c r="FD998" s="70"/>
      <c r="FE998" s="70"/>
      <c r="FF998" s="70"/>
      <c r="FG998" s="70"/>
      <c r="FH998" s="70"/>
      <c r="FI998" s="70"/>
      <c r="FJ998" s="70"/>
      <c r="FK998" s="70"/>
      <c r="FL998" s="70"/>
      <c r="FM998" s="70"/>
      <c r="FN998" s="70"/>
      <c r="FO998" s="70"/>
      <c r="FP998" s="70"/>
      <c r="FQ998" s="70"/>
      <c r="FR998" s="70"/>
      <c r="FS998" s="70"/>
      <c r="FT998" s="70"/>
      <c r="FU998" s="70"/>
      <c r="FV998" s="70"/>
      <c r="FW998" s="70"/>
      <c r="FX998" s="70"/>
      <c r="FY998" s="70"/>
      <c r="FZ998" s="70"/>
      <c r="GA998" s="70"/>
      <c r="GB998" s="70"/>
      <c r="GC998" s="70"/>
      <c r="GD998" s="70"/>
      <c r="GE998" s="70"/>
      <c r="GF998" s="70"/>
      <c r="GG998" s="70"/>
      <c r="GH998" s="70"/>
      <c r="GI998" s="70"/>
      <c r="GJ998" s="70"/>
      <c r="GK998" s="70"/>
      <c r="GL998" s="70"/>
      <c r="GM998" s="70"/>
      <c r="GN998" s="70"/>
      <c r="GO998" s="70"/>
      <c r="GP998" s="70"/>
      <c r="GQ998" s="70"/>
      <c r="GR998" s="70"/>
      <c r="GS998" s="70"/>
      <c r="GT998" s="70"/>
      <c r="GU998" s="70"/>
      <c r="GV998" s="70"/>
      <c r="GW998" s="70"/>
      <c r="GX998" s="70"/>
      <c r="GY998" s="70"/>
      <c r="GZ998" s="70"/>
      <c r="HA998" s="70"/>
      <c r="HB998" s="70"/>
      <c r="HC998" s="70"/>
      <c r="HD998" s="70"/>
      <c r="HE998" s="70"/>
      <c r="HF998" s="70"/>
      <c r="HG998" s="70"/>
      <c r="HH998" s="70"/>
      <c r="HI998" s="70"/>
      <c r="HJ998" s="70"/>
      <c r="HK998" s="70"/>
      <c r="HL998" s="70"/>
      <c r="HM998" s="70"/>
      <c r="HN998" s="70"/>
      <c r="HO998" s="70"/>
      <c r="HP998" s="70"/>
      <c r="HQ998" s="70"/>
      <c r="HR998" s="70"/>
      <c r="HS998" s="70"/>
      <c r="HT998" s="70"/>
      <c r="HU998" s="70"/>
      <c r="HV998" s="70"/>
      <c r="HW998" s="70"/>
      <c r="HX998" s="70"/>
      <c r="HY998" s="70"/>
      <c r="HZ998" s="70"/>
      <c r="IA998" s="70"/>
      <c r="IB998" s="70"/>
      <c r="IC998" s="70"/>
      <c r="ID998" s="70"/>
      <c r="IE998" s="70"/>
      <c r="IF998" s="70"/>
      <c r="IG998" s="70"/>
      <c r="IH998" s="70"/>
      <c r="II998" s="70"/>
      <c r="IJ998" s="70"/>
      <c r="IK998" s="70"/>
      <c r="IL998" s="70"/>
      <c r="IM998" s="70"/>
      <c r="IN998" s="70"/>
      <c r="IO998" s="70"/>
      <c r="IP998" s="70"/>
      <c r="IQ998" s="70"/>
      <c r="IR998" s="70"/>
      <c r="IS998" s="70"/>
      <c r="IT998" s="70"/>
      <c r="IU998" s="70"/>
    </row>
    <row r="999" spans="1:255" ht="14.25">
      <c r="A999" s="69" t="s">
        <v>797</v>
      </c>
      <c r="B999" s="69"/>
      <c r="C999" s="66">
        <f t="shared" si="15"/>
        <v>0</v>
      </c>
      <c r="D999" s="69"/>
      <c r="E999" s="70"/>
      <c r="F999" s="70"/>
      <c r="G999" s="70"/>
      <c r="H999" s="70"/>
      <c r="I999" s="70"/>
      <c r="J999" s="70"/>
      <c r="K999" s="70"/>
      <c r="L999" s="70"/>
      <c r="M999" s="70"/>
      <c r="N999" s="70"/>
      <c r="O999" s="70"/>
      <c r="P999" s="70"/>
      <c r="Q999" s="70"/>
      <c r="R999" s="70"/>
      <c r="S999" s="70"/>
      <c r="T999" s="70"/>
      <c r="U999" s="70"/>
      <c r="V999" s="70"/>
      <c r="W999" s="70"/>
      <c r="X999" s="70"/>
      <c r="Y999" s="70"/>
      <c r="Z999" s="70"/>
      <c r="AA999" s="70"/>
      <c r="AB999" s="70"/>
      <c r="AC999" s="70"/>
      <c r="AD999" s="70"/>
      <c r="AE999" s="70"/>
      <c r="AF999" s="70"/>
      <c r="AG999" s="70"/>
      <c r="AH999" s="70"/>
      <c r="AI999" s="70"/>
      <c r="AJ999" s="70"/>
      <c r="AK999" s="70"/>
      <c r="AL999" s="70"/>
      <c r="AM999" s="70"/>
      <c r="AN999" s="70"/>
      <c r="AO999" s="70"/>
      <c r="AP999" s="70"/>
      <c r="AQ999" s="70"/>
      <c r="AR999" s="70"/>
      <c r="AS999" s="70"/>
      <c r="AT999" s="70"/>
      <c r="AU999" s="70"/>
      <c r="AV999" s="70"/>
      <c r="AW999" s="70"/>
      <c r="AX999" s="70"/>
      <c r="AY999" s="70"/>
      <c r="AZ999" s="70"/>
      <c r="BA999" s="70"/>
      <c r="BB999" s="70"/>
      <c r="BC999" s="70"/>
      <c r="BD999" s="70"/>
      <c r="BE999" s="70"/>
      <c r="BF999" s="70"/>
      <c r="BG999" s="70"/>
      <c r="BH999" s="70"/>
      <c r="BI999" s="70"/>
      <c r="BJ999" s="70"/>
      <c r="BK999" s="70"/>
      <c r="BL999" s="70"/>
      <c r="BM999" s="70"/>
      <c r="BN999" s="70"/>
      <c r="BO999" s="70"/>
      <c r="BP999" s="70"/>
      <c r="BQ999" s="70"/>
      <c r="BR999" s="70"/>
      <c r="BS999" s="70"/>
      <c r="BT999" s="70"/>
      <c r="BU999" s="70"/>
      <c r="BV999" s="70"/>
      <c r="BW999" s="70"/>
      <c r="BX999" s="70"/>
      <c r="BY999" s="70"/>
      <c r="BZ999" s="70"/>
      <c r="CA999" s="70"/>
      <c r="CB999" s="70"/>
      <c r="CC999" s="70"/>
      <c r="CD999" s="70"/>
      <c r="CE999" s="70"/>
      <c r="CF999" s="70"/>
      <c r="CG999" s="70"/>
      <c r="CH999" s="70"/>
      <c r="CI999" s="70"/>
      <c r="CJ999" s="70"/>
      <c r="CK999" s="70"/>
      <c r="CL999" s="70"/>
      <c r="CM999" s="70"/>
      <c r="CN999" s="70"/>
      <c r="CO999" s="70"/>
      <c r="CP999" s="70"/>
      <c r="CQ999" s="70"/>
      <c r="CR999" s="70"/>
      <c r="CS999" s="70"/>
      <c r="CT999" s="70"/>
      <c r="CU999" s="70"/>
      <c r="CV999" s="70"/>
      <c r="CW999" s="70"/>
      <c r="CX999" s="70"/>
      <c r="CY999" s="70"/>
      <c r="CZ999" s="70"/>
      <c r="DA999" s="70"/>
      <c r="DB999" s="70"/>
      <c r="DC999" s="70"/>
      <c r="DD999" s="70"/>
      <c r="DE999" s="70"/>
      <c r="DF999" s="70"/>
      <c r="DG999" s="70"/>
      <c r="DH999" s="70"/>
      <c r="DI999" s="70"/>
      <c r="DJ999" s="70"/>
      <c r="DK999" s="70"/>
      <c r="DL999" s="70"/>
      <c r="DM999" s="70"/>
      <c r="DN999" s="70"/>
      <c r="DO999" s="70"/>
      <c r="DP999" s="70"/>
      <c r="DQ999" s="70"/>
      <c r="DR999" s="70"/>
      <c r="DS999" s="70"/>
      <c r="DT999" s="70"/>
      <c r="DU999" s="70"/>
      <c r="DV999" s="70"/>
      <c r="DW999" s="70"/>
      <c r="DX999" s="70"/>
      <c r="DY999" s="70"/>
      <c r="DZ999" s="70"/>
      <c r="EA999" s="70"/>
      <c r="EB999" s="70"/>
      <c r="EC999" s="70"/>
      <c r="ED999" s="70"/>
      <c r="EE999" s="70"/>
      <c r="EF999" s="70"/>
      <c r="EG999" s="70"/>
      <c r="EH999" s="70"/>
      <c r="EI999" s="70"/>
      <c r="EJ999" s="70"/>
      <c r="EK999" s="70"/>
      <c r="EL999" s="70"/>
      <c r="EM999" s="70"/>
      <c r="EN999" s="70"/>
      <c r="EO999" s="70"/>
      <c r="EP999" s="70"/>
      <c r="EQ999" s="70"/>
      <c r="ER999" s="70"/>
      <c r="ES999" s="70"/>
      <c r="ET999" s="70"/>
      <c r="EU999" s="70"/>
      <c r="EV999" s="70"/>
      <c r="EW999" s="70"/>
      <c r="EX999" s="70"/>
      <c r="EY999" s="70"/>
      <c r="EZ999" s="70"/>
      <c r="FA999" s="70"/>
      <c r="FB999" s="70"/>
      <c r="FC999" s="70"/>
      <c r="FD999" s="70"/>
      <c r="FE999" s="70"/>
      <c r="FF999" s="70"/>
      <c r="FG999" s="70"/>
      <c r="FH999" s="70"/>
      <c r="FI999" s="70"/>
      <c r="FJ999" s="70"/>
      <c r="FK999" s="70"/>
      <c r="FL999" s="70"/>
      <c r="FM999" s="70"/>
      <c r="FN999" s="70"/>
      <c r="FO999" s="70"/>
      <c r="FP999" s="70"/>
      <c r="FQ999" s="70"/>
      <c r="FR999" s="70"/>
      <c r="FS999" s="70"/>
      <c r="FT999" s="70"/>
      <c r="FU999" s="70"/>
      <c r="FV999" s="70"/>
      <c r="FW999" s="70"/>
      <c r="FX999" s="70"/>
      <c r="FY999" s="70"/>
      <c r="FZ999" s="70"/>
      <c r="GA999" s="70"/>
      <c r="GB999" s="70"/>
      <c r="GC999" s="70"/>
      <c r="GD999" s="70"/>
      <c r="GE999" s="70"/>
      <c r="GF999" s="70"/>
      <c r="GG999" s="70"/>
      <c r="GH999" s="70"/>
      <c r="GI999" s="70"/>
      <c r="GJ999" s="70"/>
      <c r="GK999" s="70"/>
      <c r="GL999" s="70"/>
      <c r="GM999" s="70"/>
      <c r="GN999" s="70"/>
      <c r="GO999" s="70"/>
      <c r="GP999" s="70"/>
      <c r="GQ999" s="70"/>
      <c r="GR999" s="70"/>
      <c r="GS999" s="70"/>
      <c r="GT999" s="70"/>
      <c r="GU999" s="70"/>
      <c r="GV999" s="70"/>
      <c r="GW999" s="70"/>
      <c r="GX999" s="70"/>
      <c r="GY999" s="70"/>
      <c r="GZ999" s="70"/>
      <c r="HA999" s="70"/>
      <c r="HB999" s="70"/>
      <c r="HC999" s="70"/>
      <c r="HD999" s="70"/>
      <c r="HE999" s="70"/>
      <c r="HF999" s="70"/>
      <c r="HG999" s="70"/>
      <c r="HH999" s="70"/>
      <c r="HI999" s="70"/>
      <c r="HJ999" s="70"/>
      <c r="HK999" s="70"/>
      <c r="HL999" s="70"/>
      <c r="HM999" s="70"/>
      <c r="HN999" s="70"/>
      <c r="HO999" s="70"/>
      <c r="HP999" s="70"/>
      <c r="HQ999" s="70"/>
      <c r="HR999" s="70"/>
      <c r="HS999" s="70"/>
      <c r="HT999" s="70"/>
      <c r="HU999" s="70"/>
      <c r="HV999" s="70"/>
      <c r="HW999" s="70"/>
      <c r="HX999" s="70"/>
      <c r="HY999" s="70"/>
      <c r="HZ999" s="70"/>
      <c r="IA999" s="70"/>
      <c r="IB999" s="70"/>
      <c r="IC999" s="70"/>
      <c r="ID999" s="70"/>
      <c r="IE999" s="70"/>
      <c r="IF999" s="70"/>
      <c r="IG999" s="70"/>
      <c r="IH999" s="70"/>
      <c r="II999" s="70"/>
      <c r="IJ999" s="70"/>
      <c r="IK999" s="70"/>
      <c r="IL999" s="70"/>
      <c r="IM999" s="70"/>
      <c r="IN999" s="70"/>
      <c r="IO999" s="70"/>
      <c r="IP999" s="70"/>
      <c r="IQ999" s="70"/>
      <c r="IR999" s="70"/>
      <c r="IS999" s="70"/>
      <c r="IT999" s="70"/>
      <c r="IU999" s="70"/>
    </row>
    <row r="1000" spans="1:255" ht="14.25">
      <c r="A1000" s="69" t="s">
        <v>798</v>
      </c>
      <c r="B1000" s="69"/>
      <c r="C1000" s="66">
        <f t="shared" si="15"/>
        <v>0</v>
      </c>
      <c r="D1000" s="69"/>
      <c r="E1000" s="70"/>
      <c r="F1000" s="70"/>
      <c r="G1000" s="70"/>
      <c r="H1000" s="70"/>
      <c r="I1000" s="70"/>
      <c r="J1000" s="70"/>
      <c r="K1000" s="70"/>
      <c r="L1000" s="70"/>
      <c r="M1000" s="70"/>
      <c r="N1000" s="70"/>
      <c r="O1000" s="70"/>
      <c r="P1000" s="70"/>
      <c r="Q1000" s="70"/>
      <c r="R1000" s="70"/>
      <c r="S1000" s="70"/>
      <c r="T1000" s="70"/>
      <c r="U1000" s="70"/>
      <c r="V1000" s="70"/>
      <c r="W1000" s="70"/>
      <c r="X1000" s="70"/>
      <c r="Y1000" s="70"/>
      <c r="Z1000" s="70"/>
      <c r="AA1000" s="70"/>
      <c r="AB1000" s="70"/>
      <c r="AC1000" s="70"/>
      <c r="AD1000" s="70"/>
      <c r="AE1000" s="70"/>
      <c r="AF1000" s="70"/>
      <c r="AG1000" s="70"/>
      <c r="AH1000" s="70"/>
      <c r="AI1000" s="70"/>
      <c r="AJ1000" s="70"/>
      <c r="AK1000" s="70"/>
      <c r="AL1000" s="70"/>
      <c r="AM1000" s="70"/>
      <c r="AN1000" s="70"/>
      <c r="AO1000" s="70"/>
      <c r="AP1000" s="70"/>
      <c r="AQ1000" s="70"/>
      <c r="AR1000" s="70"/>
      <c r="AS1000" s="70"/>
      <c r="AT1000" s="70"/>
      <c r="AU1000" s="70"/>
      <c r="AV1000" s="70"/>
      <c r="AW1000" s="70"/>
      <c r="AX1000" s="70"/>
      <c r="AY1000" s="70"/>
      <c r="AZ1000" s="70"/>
      <c r="BA1000" s="70"/>
      <c r="BB1000" s="70"/>
      <c r="BC1000" s="70"/>
      <c r="BD1000" s="70"/>
      <c r="BE1000" s="70"/>
      <c r="BF1000" s="70"/>
      <c r="BG1000" s="70"/>
      <c r="BH1000" s="70"/>
      <c r="BI1000" s="70"/>
      <c r="BJ1000" s="70"/>
      <c r="BK1000" s="70"/>
      <c r="BL1000" s="70"/>
      <c r="BM1000" s="70"/>
      <c r="BN1000" s="70"/>
      <c r="BO1000" s="70"/>
      <c r="BP1000" s="70"/>
      <c r="BQ1000" s="70"/>
      <c r="BR1000" s="70"/>
      <c r="BS1000" s="70"/>
      <c r="BT1000" s="70"/>
      <c r="BU1000" s="70"/>
      <c r="BV1000" s="70"/>
      <c r="BW1000" s="70"/>
      <c r="BX1000" s="70"/>
      <c r="BY1000" s="70"/>
      <c r="BZ1000" s="70"/>
      <c r="CA1000" s="70"/>
      <c r="CB1000" s="70"/>
      <c r="CC1000" s="70"/>
      <c r="CD1000" s="70"/>
      <c r="CE1000" s="70"/>
      <c r="CF1000" s="70"/>
      <c r="CG1000" s="70"/>
      <c r="CH1000" s="70"/>
      <c r="CI1000" s="70"/>
      <c r="CJ1000" s="70"/>
      <c r="CK1000" s="70"/>
      <c r="CL1000" s="70"/>
      <c r="CM1000" s="70"/>
      <c r="CN1000" s="70"/>
      <c r="CO1000" s="70"/>
      <c r="CP1000" s="70"/>
      <c r="CQ1000" s="70"/>
      <c r="CR1000" s="70"/>
      <c r="CS1000" s="70"/>
      <c r="CT1000" s="70"/>
      <c r="CU1000" s="70"/>
      <c r="CV1000" s="70"/>
      <c r="CW1000" s="70"/>
      <c r="CX1000" s="70"/>
      <c r="CY1000" s="70"/>
      <c r="CZ1000" s="70"/>
      <c r="DA1000" s="70"/>
      <c r="DB1000" s="70"/>
      <c r="DC1000" s="70"/>
      <c r="DD1000" s="70"/>
      <c r="DE1000" s="70"/>
      <c r="DF1000" s="70"/>
      <c r="DG1000" s="70"/>
      <c r="DH1000" s="70"/>
      <c r="DI1000" s="70"/>
      <c r="DJ1000" s="70"/>
      <c r="DK1000" s="70"/>
      <c r="DL1000" s="70"/>
      <c r="DM1000" s="70"/>
      <c r="DN1000" s="70"/>
      <c r="DO1000" s="70"/>
      <c r="DP1000" s="70"/>
      <c r="DQ1000" s="70"/>
      <c r="DR1000" s="70"/>
      <c r="DS1000" s="70"/>
      <c r="DT1000" s="70"/>
      <c r="DU1000" s="70"/>
      <c r="DV1000" s="70"/>
      <c r="DW1000" s="70"/>
      <c r="DX1000" s="70"/>
      <c r="DY1000" s="70"/>
      <c r="DZ1000" s="70"/>
      <c r="EA1000" s="70"/>
      <c r="EB1000" s="70"/>
      <c r="EC1000" s="70"/>
      <c r="ED1000" s="70"/>
      <c r="EE1000" s="70"/>
      <c r="EF1000" s="70"/>
      <c r="EG1000" s="70"/>
      <c r="EH1000" s="70"/>
      <c r="EI1000" s="70"/>
      <c r="EJ1000" s="70"/>
      <c r="EK1000" s="70"/>
      <c r="EL1000" s="70"/>
      <c r="EM1000" s="70"/>
      <c r="EN1000" s="70"/>
      <c r="EO1000" s="70"/>
      <c r="EP1000" s="70"/>
      <c r="EQ1000" s="70"/>
      <c r="ER1000" s="70"/>
      <c r="ES1000" s="70"/>
      <c r="ET1000" s="70"/>
      <c r="EU1000" s="70"/>
      <c r="EV1000" s="70"/>
      <c r="EW1000" s="70"/>
      <c r="EX1000" s="70"/>
      <c r="EY1000" s="70"/>
      <c r="EZ1000" s="70"/>
      <c r="FA1000" s="70"/>
      <c r="FB1000" s="70"/>
      <c r="FC1000" s="70"/>
      <c r="FD1000" s="70"/>
      <c r="FE1000" s="70"/>
      <c r="FF1000" s="70"/>
      <c r="FG1000" s="70"/>
      <c r="FH1000" s="70"/>
      <c r="FI1000" s="70"/>
      <c r="FJ1000" s="70"/>
      <c r="FK1000" s="70"/>
      <c r="FL1000" s="70"/>
      <c r="FM1000" s="70"/>
      <c r="FN1000" s="70"/>
      <c r="FO1000" s="70"/>
      <c r="FP1000" s="70"/>
      <c r="FQ1000" s="70"/>
      <c r="FR1000" s="70"/>
      <c r="FS1000" s="70"/>
      <c r="FT1000" s="70"/>
      <c r="FU1000" s="70"/>
      <c r="FV1000" s="70"/>
      <c r="FW1000" s="70"/>
      <c r="FX1000" s="70"/>
      <c r="FY1000" s="70"/>
      <c r="FZ1000" s="70"/>
      <c r="GA1000" s="70"/>
      <c r="GB1000" s="70"/>
      <c r="GC1000" s="70"/>
      <c r="GD1000" s="70"/>
      <c r="GE1000" s="70"/>
      <c r="GF1000" s="70"/>
      <c r="GG1000" s="70"/>
      <c r="GH1000" s="70"/>
      <c r="GI1000" s="70"/>
      <c r="GJ1000" s="70"/>
      <c r="GK1000" s="70"/>
      <c r="GL1000" s="70"/>
      <c r="GM1000" s="70"/>
      <c r="GN1000" s="70"/>
      <c r="GO1000" s="70"/>
      <c r="GP1000" s="70"/>
      <c r="GQ1000" s="70"/>
      <c r="GR1000" s="70"/>
      <c r="GS1000" s="70"/>
      <c r="GT1000" s="70"/>
      <c r="GU1000" s="70"/>
      <c r="GV1000" s="70"/>
      <c r="GW1000" s="70"/>
      <c r="GX1000" s="70"/>
      <c r="GY1000" s="70"/>
      <c r="GZ1000" s="70"/>
      <c r="HA1000" s="70"/>
      <c r="HB1000" s="70"/>
      <c r="HC1000" s="70"/>
      <c r="HD1000" s="70"/>
      <c r="HE1000" s="70"/>
      <c r="HF1000" s="70"/>
      <c r="HG1000" s="70"/>
      <c r="HH1000" s="70"/>
      <c r="HI1000" s="70"/>
      <c r="HJ1000" s="70"/>
      <c r="HK1000" s="70"/>
      <c r="HL1000" s="70"/>
      <c r="HM1000" s="70"/>
      <c r="HN1000" s="70"/>
      <c r="HO1000" s="70"/>
      <c r="HP1000" s="70"/>
      <c r="HQ1000" s="70"/>
      <c r="HR1000" s="70"/>
      <c r="HS1000" s="70"/>
      <c r="HT1000" s="70"/>
      <c r="HU1000" s="70"/>
      <c r="HV1000" s="70"/>
      <c r="HW1000" s="70"/>
      <c r="HX1000" s="70"/>
      <c r="HY1000" s="70"/>
      <c r="HZ1000" s="70"/>
      <c r="IA1000" s="70"/>
      <c r="IB1000" s="70"/>
      <c r="IC1000" s="70"/>
      <c r="ID1000" s="70"/>
      <c r="IE1000" s="70"/>
      <c r="IF1000" s="70"/>
      <c r="IG1000" s="70"/>
      <c r="IH1000" s="70"/>
      <c r="II1000" s="70"/>
      <c r="IJ1000" s="70"/>
      <c r="IK1000" s="70"/>
      <c r="IL1000" s="70"/>
      <c r="IM1000" s="70"/>
      <c r="IN1000" s="70"/>
      <c r="IO1000" s="70"/>
      <c r="IP1000" s="70"/>
      <c r="IQ1000" s="70"/>
      <c r="IR1000" s="70"/>
      <c r="IS1000" s="70"/>
      <c r="IT1000" s="70"/>
      <c r="IU1000" s="70"/>
    </row>
    <row r="1001" spans="1:255" ht="14.25">
      <c r="A1001" s="69" t="s">
        <v>799</v>
      </c>
      <c r="B1001" s="69"/>
      <c r="C1001" s="66">
        <f t="shared" si="15"/>
        <v>0</v>
      </c>
      <c r="D1001" s="69"/>
      <c r="E1001" s="70"/>
      <c r="F1001" s="70"/>
      <c r="G1001" s="70"/>
      <c r="H1001" s="70"/>
      <c r="I1001" s="70"/>
      <c r="J1001" s="70"/>
      <c r="K1001" s="70"/>
      <c r="L1001" s="70"/>
      <c r="M1001" s="70"/>
      <c r="N1001" s="70"/>
      <c r="O1001" s="70"/>
      <c r="P1001" s="70"/>
      <c r="Q1001" s="70"/>
      <c r="R1001" s="70"/>
      <c r="S1001" s="70"/>
      <c r="T1001" s="70"/>
      <c r="U1001" s="70"/>
      <c r="V1001" s="70"/>
      <c r="W1001" s="70"/>
      <c r="X1001" s="70"/>
      <c r="Y1001" s="70"/>
      <c r="Z1001" s="70"/>
      <c r="AA1001" s="70"/>
      <c r="AB1001" s="70"/>
      <c r="AC1001" s="70"/>
      <c r="AD1001" s="70"/>
      <c r="AE1001" s="70"/>
      <c r="AF1001" s="70"/>
      <c r="AG1001" s="70"/>
      <c r="AH1001" s="70"/>
      <c r="AI1001" s="70"/>
      <c r="AJ1001" s="70"/>
      <c r="AK1001" s="70"/>
      <c r="AL1001" s="70"/>
      <c r="AM1001" s="70"/>
      <c r="AN1001" s="70"/>
      <c r="AO1001" s="70"/>
      <c r="AP1001" s="70"/>
      <c r="AQ1001" s="70"/>
      <c r="AR1001" s="70"/>
      <c r="AS1001" s="70"/>
      <c r="AT1001" s="70"/>
      <c r="AU1001" s="70"/>
      <c r="AV1001" s="70"/>
      <c r="AW1001" s="70"/>
      <c r="AX1001" s="70"/>
      <c r="AY1001" s="70"/>
      <c r="AZ1001" s="70"/>
      <c r="BA1001" s="70"/>
      <c r="BB1001" s="70"/>
      <c r="BC1001" s="70"/>
      <c r="BD1001" s="70"/>
      <c r="BE1001" s="70"/>
      <c r="BF1001" s="70"/>
      <c r="BG1001" s="70"/>
      <c r="BH1001" s="70"/>
      <c r="BI1001" s="70"/>
      <c r="BJ1001" s="70"/>
      <c r="BK1001" s="70"/>
      <c r="BL1001" s="70"/>
      <c r="BM1001" s="70"/>
      <c r="BN1001" s="70"/>
      <c r="BO1001" s="70"/>
      <c r="BP1001" s="70"/>
      <c r="BQ1001" s="70"/>
      <c r="BR1001" s="70"/>
      <c r="BS1001" s="70"/>
      <c r="BT1001" s="70"/>
      <c r="BU1001" s="70"/>
      <c r="BV1001" s="70"/>
      <c r="BW1001" s="70"/>
      <c r="BX1001" s="70"/>
      <c r="BY1001" s="70"/>
      <c r="BZ1001" s="70"/>
      <c r="CA1001" s="70"/>
      <c r="CB1001" s="70"/>
      <c r="CC1001" s="70"/>
      <c r="CD1001" s="70"/>
      <c r="CE1001" s="70"/>
      <c r="CF1001" s="70"/>
      <c r="CG1001" s="70"/>
      <c r="CH1001" s="70"/>
      <c r="CI1001" s="70"/>
      <c r="CJ1001" s="70"/>
      <c r="CK1001" s="70"/>
      <c r="CL1001" s="70"/>
      <c r="CM1001" s="70"/>
      <c r="CN1001" s="70"/>
      <c r="CO1001" s="70"/>
      <c r="CP1001" s="70"/>
      <c r="CQ1001" s="70"/>
      <c r="CR1001" s="70"/>
      <c r="CS1001" s="70"/>
      <c r="CT1001" s="70"/>
      <c r="CU1001" s="70"/>
      <c r="CV1001" s="70"/>
      <c r="CW1001" s="70"/>
      <c r="CX1001" s="70"/>
      <c r="CY1001" s="70"/>
      <c r="CZ1001" s="70"/>
      <c r="DA1001" s="70"/>
      <c r="DB1001" s="70"/>
      <c r="DC1001" s="70"/>
      <c r="DD1001" s="70"/>
      <c r="DE1001" s="70"/>
      <c r="DF1001" s="70"/>
      <c r="DG1001" s="70"/>
      <c r="DH1001" s="70"/>
      <c r="DI1001" s="70"/>
      <c r="DJ1001" s="70"/>
      <c r="DK1001" s="70"/>
      <c r="DL1001" s="70"/>
      <c r="DM1001" s="70"/>
      <c r="DN1001" s="70"/>
      <c r="DO1001" s="70"/>
      <c r="DP1001" s="70"/>
      <c r="DQ1001" s="70"/>
      <c r="DR1001" s="70"/>
      <c r="DS1001" s="70"/>
      <c r="DT1001" s="70"/>
      <c r="DU1001" s="70"/>
      <c r="DV1001" s="70"/>
      <c r="DW1001" s="70"/>
      <c r="DX1001" s="70"/>
      <c r="DY1001" s="70"/>
      <c r="DZ1001" s="70"/>
      <c r="EA1001" s="70"/>
      <c r="EB1001" s="70"/>
      <c r="EC1001" s="70"/>
      <c r="ED1001" s="70"/>
      <c r="EE1001" s="70"/>
      <c r="EF1001" s="70"/>
      <c r="EG1001" s="70"/>
      <c r="EH1001" s="70"/>
      <c r="EI1001" s="70"/>
      <c r="EJ1001" s="70"/>
      <c r="EK1001" s="70"/>
      <c r="EL1001" s="70"/>
      <c r="EM1001" s="70"/>
      <c r="EN1001" s="70"/>
      <c r="EO1001" s="70"/>
      <c r="EP1001" s="70"/>
      <c r="EQ1001" s="70"/>
      <c r="ER1001" s="70"/>
      <c r="ES1001" s="70"/>
      <c r="ET1001" s="70"/>
      <c r="EU1001" s="70"/>
      <c r="EV1001" s="70"/>
      <c r="EW1001" s="70"/>
      <c r="EX1001" s="70"/>
      <c r="EY1001" s="70"/>
      <c r="EZ1001" s="70"/>
      <c r="FA1001" s="70"/>
      <c r="FB1001" s="70"/>
      <c r="FC1001" s="70"/>
      <c r="FD1001" s="70"/>
      <c r="FE1001" s="70"/>
      <c r="FF1001" s="70"/>
      <c r="FG1001" s="70"/>
      <c r="FH1001" s="70"/>
      <c r="FI1001" s="70"/>
      <c r="FJ1001" s="70"/>
      <c r="FK1001" s="70"/>
      <c r="FL1001" s="70"/>
      <c r="FM1001" s="70"/>
      <c r="FN1001" s="70"/>
      <c r="FO1001" s="70"/>
      <c r="FP1001" s="70"/>
      <c r="FQ1001" s="70"/>
      <c r="FR1001" s="70"/>
      <c r="FS1001" s="70"/>
      <c r="FT1001" s="70"/>
      <c r="FU1001" s="70"/>
      <c r="FV1001" s="70"/>
      <c r="FW1001" s="70"/>
      <c r="FX1001" s="70"/>
      <c r="FY1001" s="70"/>
      <c r="FZ1001" s="70"/>
      <c r="GA1001" s="70"/>
      <c r="GB1001" s="70"/>
      <c r="GC1001" s="70"/>
      <c r="GD1001" s="70"/>
      <c r="GE1001" s="70"/>
      <c r="GF1001" s="70"/>
      <c r="GG1001" s="70"/>
      <c r="GH1001" s="70"/>
      <c r="GI1001" s="70"/>
      <c r="GJ1001" s="70"/>
      <c r="GK1001" s="70"/>
      <c r="GL1001" s="70"/>
      <c r="GM1001" s="70"/>
      <c r="GN1001" s="70"/>
      <c r="GO1001" s="70"/>
      <c r="GP1001" s="70"/>
      <c r="GQ1001" s="70"/>
      <c r="GR1001" s="70"/>
      <c r="GS1001" s="70"/>
      <c r="GT1001" s="70"/>
      <c r="GU1001" s="70"/>
      <c r="GV1001" s="70"/>
      <c r="GW1001" s="70"/>
      <c r="GX1001" s="70"/>
      <c r="GY1001" s="70"/>
      <c r="GZ1001" s="70"/>
      <c r="HA1001" s="70"/>
      <c r="HB1001" s="70"/>
      <c r="HC1001" s="70"/>
      <c r="HD1001" s="70"/>
      <c r="HE1001" s="70"/>
      <c r="HF1001" s="70"/>
      <c r="HG1001" s="70"/>
      <c r="HH1001" s="70"/>
      <c r="HI1001" s="70"/>
      <c r="HJ1001" s="70"/>
      <c r="HK1001" s="70"/>
      <c r="HL1001" s="70"/>
      <c r="HM1001" s="70"/>
      <c r="HN1001" s="70"/>
      <c r="HO1001" s="70"/>
      <c r="HP1001" s="70"/>
      <c r="HQ1001" s="70"/>
      <c r="HR1001" s="70"/>
      <c r="HS1001" s="70"/>
      <c r="HT1001" s="70"/>
      <c r="HU1001" s="70"/>
      <c r="HV1001" s="70"/>
      <c r="HW1001" s="70"/>
      <c r="HX1001" s="70"/>
      <c r="HY1001" s="70"/>
      <c r="HZ1001" s="70"/>
      <c r="IA1001" s="70"/>
      <c r="IB1001" s="70"/>
      <c r="IC1001" s="70"/>
      <c r="ID1001" s="70"/>
      <c r="IE1001" s="70"/>
      <c r="IF1001" s="70"/>
      <c r="IG1001" s="70"/>
      <c r="IH1001" s="70"/>
      <c r="II1001" s="70"/>
      <c r="IJ1001" s="70"/>
      <c r="IK1001" s="70"/>
      <c r="IL1001" s="70"/>
      <c r="IM1001" s="70"/>
      <c r="IN1001" s="70"/>
      <c r="IO1001" s="70"/>
      <c r="IP1001" s="70"/>
      <c r="IQ1001" s="70"/>
      <c r="IR1001" s="70"/>
      <c r="IS1001" s="70"/>
      <c r="IT1001" s="70"/>
      <c r="IU1001" s="70"/>
    </row>
    <row r="1002" spans="1:255" ht="14.25">
      <c r="A1002" s="69" t="s">
        <v>800</v>
      </c>
      <c r="B1002" s="69"/>
      <c r="C1002" s="66">
        <f t="shared" si="15"/>
        <v>0</v>
      </c>
      <c r="D1002" s="69"/>
      <c r="E1002" s="70"/>
      <c r="F1002" s="70"/>
      <c r="G1002" s="70"/>
      <c r="H1002" s="70"/>
      <c r="I1002" s="70"/>
      <c r="J1002" s="70"/>
      <c r="K1002" s="70"/>
      <c r="L1002" s="70"/>
      <c r="M1002" s="70"/>
      <c r="N1002" s="70"/>
      <c r="O1002" s="70"/>
      <c r="P1002" s="70"/>
      <c r="Q1002" s="70"/>
      <c r="R1002" s="70"/>
      <c r="S1002" s="70"/>
      <c r="T1002" s="70"/>
      <c r="U1002" s="70"/>
      <c r="V1002" s="70"/>
      <c r="W1002" s="70"/>
      <c r="X1002" s="70"/>
      <c r="Y1002" s="70"/>
      <c r="Z1002" s="70"/>
      <c r="AA1002" s="70"/>
      <c r="AB1002" s="70"/>
      <c r="AC1002" s="70"/>
      <c r="AD1002" s="70"/>
      <c r="AE1002" s="70"/>
      <c r="AF1002" s="70"/>
      <c r="AG1002" s="70"/>
      <c r="AH1002" s="70"/>
      <c r="AI1002" s="70"/>
      <c r="AJ1002" s="70"/>
      <c r="AK1002" s="70"/>
      <c r="AL1002" s="70"/>
      <c r="AM1002" s="70"/>
      <c r="AN1002" s="70"/>
      <c r="AO1002" s="70"/>
      <c r="AP1002" s="70"/>
      <c r="AQ1002" s="70"/>
      <c r="AR1002" s="70"/>
      <c r="AS1002" s="70"/>
      <c r="AT1002" s="70"/>
      <c r="AU1002" s="70"/>
      <c r="AV1002" s="70"/>
      <c r="AW1002" s="70"/>
      <c r="AX1002" s="70"/>
      <c r="AY1002" s="70"/>
      <c r="AZ1002" s="70"/>
      <c r="BA1002" s="70"/>
      <c r="BB1002" s="70"/>
      <c r="BC1002" s="70"/>
      <c r="BD1002" s="70"/>
      <c r="BE1002" s="70"/>
      <c r="BF1002" s="70"/>
      <c r="BG1002" s="70"/>
      <c r="BH1002" s="70"/>
      <c r="BI1002" s="70"/>
      <c r="BJ1002" s="70"/>
      <c r="BK1002" s="70"/>
      <c r="BL1002" s="70"/>
      <c r="BM1002" s="70"/>
      <c r="BN1002" s="70"/>
      <c r="BO1002" s="70"/>
      <c r="BP1002" s="70"/>
      <c r="BQ1002" s="70"/>
      <c r="BR1002" s="70"/>
      <c r="BS1002" s="70"/>
      <c r="BT1002" s="70"/>
      <c r="BU1002" s="70"/>
      <c r="BV1002" s="70"/>
      <c r="BW1002" s="70"/>
      <c r="BX1002" s="70"/>
      <c r="BY1002" s="70"/>
      <c r="BZ1002" s="70"/>
      <c r="CA1002" s="70"/>
      <c r="CB1002" s="70"/>
      <c r="CC1002" s="70"/>
      <c r="CD1002" s="70"/>
      <c r="CE1002" s="70"/>
      <c r="CF1002" s="70"/>
      <c r="CG1002" s="70"/>
      <c r="CH1002" s="70"/>
      <c r="CI1002" s="70"/>
      <c r="CJ1002" s="70"/>
      <c r="CK1002" s="70"/>
      <c r="CL1002" s="70"/>
      <c r="CM1002" s="70"/>
      <c r="CN1002" s="70"/>
      <c r="CO1002" s="70"/>
      <c r="CP1002" s="70"/>
      <c r="CQ1002" s="70"/>
      <c r="CR1002" s="70"/>
      <c r="CS1002" s="70"/>
      <c r="CT1002" s="70"/>
      <c r="CU1002" s="70"/>
      <c r="CV1002" s="70"/>
      <c r="CW1002" s="70"/>
      <c r="CX1002" s="70"/>
      <c r="CY1002" s="70"/>
      <c r="CZ1002" s="70"/>
      <c r="DA1002" s="70"/>
      <c r="DB1002" s="70"/>
      <c r="DC1002" s="70"/>
      <c r="DD1002" s="70"/>
      <c r="DE1002" s="70"/>
      <c r="DF1002" s="70"/>
      <c r="DG1002" s="70"/>
      <c r="DH1002" s="70"/>
      <c r="DI1002" s="70"/>
      <c r="DJ1002" s="70"/>
      <c r="DK1002" s="70"/>
      <c r="DL1002" s="70"/>
      <c r="DM1002" s="70"/>
      <c r="DN1002" s="70"/>
      <c r="DO1002" s="70"/>
      <c r="DP1002" s="70"/>
      <c r="DQ1002" s="70"/>
      <c r="DR1002" s="70"/>
      <c r="DS1002" s="70"/>
      <c r="DT1002" s="70"/>
      <c r="DU1002" s="70"/>
      <c r="DV1002" s="70"/>
      <c r="DW1002" s="70"/>
      <c r="DX1002" s="70"/>
      <c r="DY1002" s="70"/>
      <c r="DZ1002" s="70"/>
      <c r="EA1002" s="70"/>
      <c r="EB1002" s="70"/>
      <c r="EC1002" s="70"/>
      <c r="ED1002" s="70"/>
      <c r="EE1002" s="70"/>
      <c r="EF1002" s="70"/>
      <c r="EG1002" s="70"/>
      <c r="EH1002" s="70"/>
      <c r="EI1002" s="70"/>
      <c r="EJ1002" s="70"/>
      <c r="EK1002" s="70"/>
      <c r="EL1002" s="70"/>
      <c r="EM1002" s="70"/>
      <c r="EN1002" s="70"/>
      <c r="EO1002" s="70"/>
      <c r="EP1002" s="70"/>
      <c r="EQ1002" s="70"/>
      <c r="ER1002" s="70"/>
      <c r="ES1002" s="70"/>
      <c r="ET1002" s="70"/>
      <c r="EU1002" s="70"/>
      <c r="EV1002" s="70"/>
      <c r="EW1002" s="70"/>
      <c r="EX1002" s="70"/>
      <c r="EY1002" s="70"/>
      <c r="EZ1002" s="70"/>
      <c r="FA1002" s="70"/>
      <c r="FB1002" s="70"/>
      <c r="FC1002" s="70"/>
      <c r="FD1002" s="70"/>
      <c r="FE1002" s="70"/>
      <c r="FF1002" s="70"/>
      <c r="FG1002" s="70"/>
      <c r="FH1002" s="70"/>
      <c r="FI1002" s="70"/>
      <c r="FJ1002" s="70"/>
      <c r="FK1002" s="70"/>
      <c r="FL1002" s="70"/>
      <c r="FM1002" s="70"/>
      <c r="FN1002" s="70"/>
      <c r="FO1002" s="70"/>
      <c r="FP1002" s="70"/>
      <c r="FQ1002" s="70"/>
      <c r="FR1002" s="70"/>
      <c r="FS1002" s="70"/>
      <c r="FT1002" s="70"/>
      <c r="FU1002" s="70"/>
      <c r="FV1002" s="70"/>
      <c r="FW1002" s="70"/>
      <c r="FX1002" s="70"/>
      <c r="FY1002" s="70"/>
      <c r="FZ1002" s="70"/>
      <c r="GA1002" s="70"/>
      <c r="GB1002" s="70"/>
      <c r="GC1002" s="70"/>
      <c r="GD1002" s="70"/>
      <c r="GE1002" s="70"/>
      <c r="GF1002" s="70"/>
      <c r="GG1002" s="70"/>
      <c r="GH1002" s="70"/>
      <c r="GI1002" s="70"/>
      <c r="GJ1002" s="70"/>
      <c r="GK1002" s="70"/>
      <c r="GL1002" s="70"/>
      <c r="GM1002" s="70"/>
      <c r="GN1002" s="70"/>
      <c r="GO1002" s="70"/>
      <c r="GP1002" s="70"/>
      <c r="GQ1002" s="70"/>
      <c r="GR1002" s="70"/>
      <c r="GS1002" s="70"/>
      <c r="GT1002" s="70"/>
      <c r="GU1002" s="70"/>
      <c r="GV1002" s="70"/>
      <c r="GW1002" s="70"/>
      <c r="GX1002" s="70"/>
      <c r="GY1002" s="70"/>
      <c r="GZ1002" s="70"/>
      <c r="HA1002" s="70"/>
      <c r="HB1002" s="70"/>
      <c r="HC1002" s="70"/>
      <c r="HD1002" s="70"/>
      <c r="HE1002" s="70"/>
      <c r="HF1002" s="70"/>
      <c r="HG1002" s="70"/>
      <c r="HH1002" s="70"/>
      <c r="HI1002" s="70"/>
      <c r="HJ1002" s="70"/>
      <c r="HK1002" s="70"/>
      <c r="HL1002" s="70"/>
      <c r="HM1002" s="70"/>
      <c r="HN1002" s="70"/>
      <c r="HO1002" s="70"/>
      <c r="HP1002" s="70"/>
      <c r="HQ1002" s="70"/>
      <c r="HR1002" s="70"/>
      <c r="HS1002" s="70"/>
      <c r="HT1002" s="70"/>
      <c r="HU1002" s="70"/>
      <c r="HV1002" s="70"/>
      <c r="HW1002" s="70"/>
      <c r="HX1002" s="70"/>
      <c r="HY1002" s="70"/>
      <c r="HZ1002" s="70"/>
      <c r="IA1002" s="70"/>
      <c r="IB1002" s="70"/>
      <c r="IC1002" s="70"/>
      <c r="ID1002" s="70"/>
      <c r="IE1002" s="70"/>
      <c r="IF1002" s="70"/>
      <c r="IG1002" s="70"/>
      <c r="IH1002" s="70"/>
      <c r="II1002" s="70"/>
      <c r="IJ1002" s="70"/>
      <c r="IK1002" s="70"/>
      <c r="IL1002" s="70"/>
      <c r="IM1002" s="70"/>
      <c r="IN1002" s="70"/>
      <c r="IO1002" s="70"/>
      <c r="IP1002" s="70"/>
      <c r="IQ1002" s="70"/>
      <c r="IR1002" s="70"/>
      <c r="IS1002" s="70"/>
      <c r="IT1002" s="70"/>
      <c r="IU1002" s="70"/>
    </row>
    <row r="1003" spans="1:255" ht="14.25">
      <c r="A1003" s="69" t="s">
        <v>801</v>
      </c>
      <c r="B1003" s="69"/>
      <c r="C1003" s="66">
        <f t="shared" si="15"/>
        <v>0</v>
      </c>
      <c r="D1003" s="69"/>
      <c r="E1003" s="70"/>
      <c r="F1003" s="70"/>
      <c r="G1003" s="70"/>
      <c r="H1003" s="70"/>
      <c r="I1003" s="70"/>
      <c r="J1003" s="70"/>
      <c r="K1003" s="70"/>
      <c r="L1003" s="70"/>
      <c r="M1003" s="70"/>
      <c r="N1003" s="70"/>
      <c r="O1003" s="70"/>
      <c r="P1003" s="70"/>
      <c r="Q1003" s="70"/>
      <c r="R1003" s="70"/>
      <c r="S1003" s="70"/>
      <c r="T1003" s="70"/>
      <c r="U1003" s="70"/>
      <c r="V1003" s="70"/>
      <c r="W1003" s="70"/>
      <c r="X1003" s="70"/>
      <c r="Y1003" s="70"/>
      <c r="Z1003" s="70"/>
      <c r="AA1003" s="70"/>
      <c r="AB1003" s="70"/>
      <c r="AC1003" s="70"/>
      <c r="AD1003" s="70"/>
      <c r="AE1003" s="70"/>
      <c r="AF1003" s="70"/>
      <c r="AG1003" s="70"/>
      <c r="AH1003" s="70"/>
      <c r="AI1003" s="70"/>
      <c r="AJ1003" s="70"/>
      <c r="AK1003" s="70"/>
      <c r="AL1003" s="70"/>
      <c r="AM1003" s="70"/>
      <c r="AN1003" s="70"/>
      <c r="AO1003" s="70"/>
      <c r="AP1003" s="70"/>
      <c r="AQ1003" s="70"/>
      <c r="AR1003" s="70"/>
      <c r="AS1003" s="70"/>
      <c r="AT1003" s="70"/>
      <c r="AU1003" s="70"/>
      <c r="AV1003" s="70"/>
      <c r="AW1003" s="70"/>
      <c r="AX1003" s="70"/>
      <c r="AY1003" s="70"/>
      <c r="AZ1003" s="70"/>
      <c r="BA1003" s="70"/>
      <c r="BB1003" s="70"/>
      <c r="BC1003" s="70"/>
      <c r="BD1003" s="70"/>
      <c r="BE1003" s="70"/>
      <c r="BF1003" s="70"/>
      <c r="BG1003" s="70"/>
      <c r="BH1003" s="70"/>
      <c r="BI1003" s="70"/>
      <c r="BJ1003" s="70"/>
      <c r="BK1003" s="70"/>
      <c r="BL1003" s="70"/>
      <c r="BM1003" s="70"/>
      <c r="BN1003" s="70"/>
      <c r="BO1003" s="70"/>
      <c r="BP1003" s="70"/>
      <c r="BQ1003" s="70"/>
      <c r="BR1003" s="70"/>
      <c r="BS1003" s="70"/>
      <c r="BT1003" s="70"/>
      <c r="BU1003" s="70"/>
      <c r="BV1003" s="70"/>
      <c r="BW1003" s="70"/>
      <c r="BX1003" s="70"/>
      <c r="BY1003" s="70"/>
      <c r="BZ1003" s="70"/>
      <c r="CA1003" s="70"/>
      <c r="CB1003" s="70"/>
      <c r="CC1003" s="70"/>
      <c r="CD1003" s="70"/>
      <c r="CE1003" s="70"/>
      <c r="CF1003" s="70"/>
      <c r="CG1003" s="70"/>
      <c r="CH1003" s="70"/>
      <c r="CI1003" s="70"/>
      <c r="CJ1003" s="70"/>
      <c r="CK1003" s="70"/>
      <c r="CL1003" s="70"/>
      <c r="CM1003" s="70"/>
      <c r="CN1003" s="70"/>
      <c r="CO1003" s="70"/>
      <c r="CP1003" s="70"/>
      <c r="CQ1003" s="70"/>
      <c r="CR1003" s="70"/>
      <c r="CS1003" s="70"/>
      <c r="CT1003" s="70"/>
      <c r="CU1003" s="70"/>
      <c r="CV1003" s="70"/>
      <c r="CW1003" s="70"/>
      <c r="CX1003" s="70"/>
      <c r="CY1003" s="70"/>
      <c r="CZ1003" s="70"/>
      <c r="DA1003" s="70"/>
      <c r="DB1003" s="70"/>
      <c r="DC1003" s="70"/>
      <c r="DD1003" s="70"/>
      <c r="DE1003" s="70"/>
      <c r="DF1003" s="70"/>
      <c r="DG1003" s="70"/>
      <c r="DH1003" s="70"/>
      <c r="DI1003" s="70"/>
      <c r="DJ1003" s="70"/>
      <c r="DK1003" s="70"/>
      <c r="DL1003" s="70"/>
      <c r="DM1003" s="70"/>
      <c r="DN1003" s="70"/>
      <c r="DO1003" s="70"/>
      <c r="DP1003" s="70"/>
      <c r="DQ1003" s="70"/>
      <c r="DR1003" s="70"/>
      <c r="DS1003" s="70"/>
      <c r="DT1003" s="70"/>
      <c r="DU1003" s="70"/>
      <c r="DV1003" s="70"/>
      <c r="DW1003" s="70"/>
      <c r="DX1003" s="70"/>
      <c r="DY1003" s="70"/>
      <c r="DZ1003" s="70"/>
      <c r="EA1003" s="70"/>
      <c r="EB1003" s="70"/>
      <c r="EC1003" s="70"/>
      <c r="ED1003" s="70"/>
      <c r="EE1003" s="70"/>
      <c r="EF1003" s="70"/>
      <c r="EG1003" s="70"/>
      <c r="EH1003" s="70"/>
      <c r="EI1003" s="70"/>
      <c r="EJ1003" s="70"/>
      <c r="EK1003" s="70"/>
      <c r="EL1003" s="70"/>
      <c r="EM1003" s="70"/>
      <c r="EN1003" s="70"/>
      <c r="EO1003" s="70"/>
      <c r="EP1003" s="70"/>
      <c r="EQ1003" s="70"/>
      <c r="ER1003" s="70"/>
      <c r="ES1003" s="70"/>
      <c r="ET1003" s="70"/>
      <c r="EU1003" s="70"/>
      <c r="EV1003" s="70"/>
      <c r="EW1003" s="70"/>
      <c r="EX1003" s="70"/>
      <c r="EY1003" s="70"/>
      <c r="EZ1003" s="70"/>
      <c r="FA1003" s="70"/>
      <c r="FB1003" s="70"/>
      <c r="FC1003" s="70"/>
      <c r="FD1003" s="70"/>
      <c r="FE1003" s="70"/>
      <c r="FF1003" s="70"/>
      <c r="FG1003" s="70"/>
      <c r="FH1003" s="70"/>
      <c r="FI1003" s="70"/>
      <c r="FJ1003" s="70"/>
      <c r="FK1003" s="70"/>
      <c r="FL1003" s="70"/>
      <c r="FM1003" s="70"/>
      <c r="FN1003" s="70"/>
      <c r="FO1003" s="70"/>
      <c r="FP1003" s="70"/>
      <c r="FQ1003" s="70"/>
      <c r="FR1003" s="70"/>
      <c r="FS1003" s="70"/>
      <c r="FT1003" s="70"/>
      <c r="FU1003" s="70"/>
      <c r="FV1003" s="70"/>
      <c r="FW1003" s="70"/>
      <c r="FX1003" s="70"/>
      <c r="FY1003" s="70"/>
      <c r="FZ1003" s="70"/>
      <c r="GA1003" s="70"/>
      <c r="GB1003" s="70"/>
      <c r="GC1003" s="70"/>
      <c r="GD1003" s="70"/>
      <c r="GE1003" s="70"/>
      <c r="GF1003" s="70"/>
      <c r="GG1003" s="70"/>
      <c r="GH1003" s="70"/>
      <c r="GI1003" s="70"/>
      <c r="GJ1003" s="70"/>
      <c r="GK1003" s="70"/>
      <c r="GL1003" s="70"/>
      <c r="GM1003" s="70"/>
      <c r="GN1003" s="70"/>
      <c r="GO1003" s="70"/>
      <c r="GP1003" s="70"/>
      <c r="GQ1003" s="70"/>
      <c r="GR1003" s="70"/>
      <c r="GS1003" s="70"/>
      <c r="GT1003" s="70"/>
      <c r="GU1003" s="70"/>
      <c r="GV1003" s="70"/>
      <c r="GW1003" s="70"/>
      <c r="GX1003" s="70"/>
      <c r="GY1003" s="70"/>
      <c r="GZ1003" s="70"/>
      <c r="HA1003" s="70"/>
      <c r="HB1003" s="70"/>
      <c r="HC1003" s="70"/>
      <c r="HD1003" s="70"/>
      <c r="HE1003" s="70"/>
      <c r="HF1003" s="70"/>
      <c r="HG1003" s="70"/>
      <c r="HH1003" s="70"/>
      <c r="HI1003" s="70"/>
      <c r="HJ1003" s="70"/>
      <c r="HK1003" s="70"/>
      <c r="HL1003" s="70"/>
      <c r="HM1003" s="70"/>
      <c r="HN1003" s="70"/>
      <c r="HO1003" s="70"/>
      <c r="HP1003" s="70"/>
      <c r="HQ1003" s="70"/>
      <c r="HR1003" s="70"/>
      <c r="HS1003" s="70"/>
      <c r="HT1003" s="70"/>
      <c r="HU1003" s="70"/>
      <c r="HV1003" s="70"/>
      <c r="HW1003" s="70"/>
      <c r="HX1003" s="70"/>
      <c r="HY1003" s="70"/>
      <c r="HZ1003" s="70"/>
      <c r="IA1003" s="70"/>
      <c r="IB1003" s="70"/>
      <c r="IC1003" s="70"/>
      <c r="ID1003" s="70"/>
      <c r="IE1003" s="70"/>
      <c r="IF1003" s="70"/>
      <c r="IG1003" s="70"/>
      <c r="IH1003" s="70"/>
      <c r="II1003" s="70"/>
      <c r="IJ1003" s="70"/>
      <c r="IK1003" s="70"/>
      <c r="IL1003" s="70"/>
      <c r="IM1003" s="70"/>
      <c r="IN1003" s="70"/>
      <c r="IO1003" s="70"/>
      <c r="IP1003" s="70"/>
      <c r="IQ1003" s="70"/>
      <c r="IR1003" s="70"/>
      <c r="IS1003" s="70"/>
      <c r="IT1003" s="70"/>
      <c r="IU1003" s="70"/>
    </row>
    <row r="1004" spans="1:255" ht="14.25">
      <c r="A1004" s="69" t="s">
        <v>802</v>
      </c>
      <c r="B1004" s="69"/>
      <c r="C1004" s="66">
        <f t="shared" si="15"/>
        <v>0</v>
      </c>
      <c r="D1004" s="69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  <c r="O1004" s="70"/>
      <c r="P1004" s="70"/>
      <c r="Q1004" s="70"/>
      <c r="R1004" s="70"/>
      <c r="S1004" s="70"/>
      <c r="T1004" s="70"/>
      <c r="U1004" s="70"/>
      <c r="V1004" s="70"/>
      <c r="W1004" s="70"/>
      <c r="X1004" s="70"/>
      <c r="Y1004" s="70"/>
      <c r="Z1004" s="70"/>
      <c r="AA1004" s="70"/>
      <c r="AB1004" s="70"/>
      <c r="AC1004" s="70"/>
      <c r="AD1004" s="70"/>
      <c r="AE1004" s="70"/>
      <c r="AF1004" s="70"/>
      <c r="AG1004" s="70"/>
      <c r="AH1004" s="70"/>
      <c r="AI1004" s="70"/>
      <c r="AJ1004" s="70"/>
      <c r="AK1004" s="70"/>
      <c r="AL1004" s="70"/>
      <c r="AM1004" s="70"/>
      <c r="AN1004" s="70"/>
      <c r="AO1004" s="70"/>
      <c r="AP1004" s="70"/>
      <c r="AQ1004" s="70"/>
      <c r="AR1004" s="70"/>
      <c r="AS1004" s="70"/>
      <c r="AT1004" s="70"/>
      <c r="AU1004" s="70"/>
      <c r="AV1004" s="70"/>
      <c r="AW1004" s="70"/>
      <c r="AX1004" s="70"/>
      <c r="AY1004" s="70"/>
      <c r="AZ1004" s="70"/>
      <c r="BA1004" s="70"/>
      <c r="BB1004" s="70"/>
      <c r="BC1004" s="70"/>
      <c r="BD1004" s="70"/>
      <c r="BE1004" s="70"/>
      <c r="BF1004" s="70"/>
      <c r="BG1004" s="70"/>
      <c r="BH1004" s="70"/>
      <c r="BI1004" s="70"/>
      <c r="BJ1004" s="70"/>
      <c r="BK1004" s="70"/>
      <c r="BL1004" s="70"/>
      <c r="BM1004" s="70"/>
      <c r="BN1004" s="70"/>
      <c r="BO1004" s="70"/>
      <c r="BP1004" s="70"/>
      <c r="BQ1004" s="70"/>
      <c r="BR1004" s="70"/>
      <c r="BS1004" s="70"/>
      <c r="BT1004" s="70"/>
      <c r="BU1004" s="70"/>
      <c r="BV1004" s="70"/>
      <c r="BW1004" s="70"/>
      <c r="BX1004" s="70"/>
      <c r="BY1004" s="70"/>
      <c r="BZ1004" s="70"/>
      <c r="CA1004" s="70"/>
      <c r="CB1004" s="70"/>
      <c r="CC1004" s="70"/>
      <c r="CD1004" s="70"/>
      <c r="CE1004" s="70"/>
      <c r="CF1004" s="70"/>
      <c r="CG1004" s="70"/>
      <c r="CH1004" s="70"/>
      <c r="CI1004" s="70"/>
      <c r="CJ1004" s="70"/>
      <c r="CK1004" s="70"/>
      <c r="CL1004" s="70"/>
      <c r="CM1004" s="70"/>
      <c r="CN1004" s="70"/>
      <c r="CO1004" s="70"/>
      <c r="CP1004" s="70"/>
      <c r="CQ1004" s="70"/>
      <c r="CR1004" s="70"/>
      <c r="CS1004" s="70"/>
      <c r="CT1004" s="70"/>
      <c r="CU1004" s="70"/>
      <c r="CV1004" s="70"/>
      <c r="CW1004" s="70"/>
      <c r="CX1004" s="70"/>
      <c r="CY1004" s="70"/>
      <c r="CZ1004" s="70"/>
      <c r="DA1004" s="70"/>
      <c r="DB1004" s="70"/>
      <c r="DC1004" s="70"/>
      <c r="DD1004" s="70"/>
      <c r="DE1004" s="70"/>
      <c r="DF1004" s="70"/>
      <c r="DG1004" s="70"/>
      <c r="DH1004" s="70"/>
      <c r="DI1004" s="70"/>
      <c r="DJ1004" s="70"/>
      <c r="DK1004" s="70"/>
      <c r="DL1004" s="70"/>
      <c r="DM1004" s="70"/>
      <c r="DN1004" s="70"/>
      <c r="DO1004" s="70"/>
      <c r="DP1004" s="70"/>
      <c r="DQ1004" s="70"/>
      <c r="DR1004" s="70"/>
      <c r="DS1004" s="70"/>
      <c r="DT1004" s="70"/>
      <c r="DU1004" s="70"/>
      <c r="DV1004" s="70"/>
      <c r="DW1004" s="70"/>
      <c r="DX1004" s="70"/>
      <c r="DY1004" s="70"/>
      <c r="DZ1004" s="70"/>
      <c r="EA1004" s="70"/>
      <c r="EB1004" s="70"/>
      <c r="EC1004" s="70"/>
      <c r="ED1004" s="70"/>
      <c r="EE1004" s="70"/>
      <c r="EF1004" s="70"/>
      <c r="EG1004" s="70"/>
      <c r="EH1004" s="70"/>
      <c r="EI1004" s="70"/>
      <c r="EJ1004" s="70"/>
      <c r="EK1004" s="70"/>
      <c r="EL1004" s="70"/>
      <c r="EM1004" s="70"/>
      <c r="EN1004" s="70"/>
      <c r="EO1004" s="70"/>
      <c r="EP1004" s="70"/>
      <c r="EQ1004" s="70"/>
      <c r="ER1004" s="70"/>
      <c r="ES1004" s="70"/>
      <c r="ET1004" s="70"/>
      <c r="EU1004" s="70"/>
      <c r="EV1004" s="70"/>
      <c r="EW1004" s="70"/>
      <c r="EX1004" s="70"/>
      <c r="EY1004" s="70"/>
      <c r="EZ1004" s="70"/>
      <c r="FA1004" s="70"/>
      <c r="FB1004" s="70"/>
      <c r="FC1004" s="70"/>
      <c r="FD1004" s="70"/>
      <c r="FE1004" s="70"/>
      <c r="FF1004" s="70"/>
      <c r="FG1004" s="70"/>
      <c r="FH1004" s="70"/>
      <c r="FI1004" s="70"/>
      <c r="FJ1004" s="70"/>
      <c r="FK1004" s="70"/>
      <c r="FL1004" s="70"/>
      <c r="FM1004" s="70"/>
      <c r="FN1004" s="70"/>
      <c r="FO1004" s="70"/>
      <c r="FP1004" s="70"/>
      <c r="FQ1004" s="70"/>
      <c r="FR1004" s="70"/>
      <c r="FS1004" s="70"/>
      <c r="FT1004" s="70"/>
      <c r="FU1004" s="70"/>
      <c r="FV1004" s="70"/>
      <c r="FW1004" s="70"/>
      <c r="FX1004" s="70"/>
      <c r="FY1004" s="70"/>
      <c r="FZ1004" s="70"/>
      <c r="GA1004" s="70"/>
      <c r="GB1004" s="70"/>
      <c r="GC1004" s="70"/>
      <c r="GD1004" s="70"/>
      <c r="GE1004" s="70"/>
      <c r="GF1004" s="70"/>
      <c r="GG1004" s="70"/>
      <c r="GH1004" s="70"/>
      <c r="GI1004" s="70"/>
      <c r="GJ1004" s="70"/>
      <c r="GK1004" s="70"/>
      <c r="GL1004" s="70"/>
      <c r="GM1004" s="70"/>
      <c r="GN1004" s="70"/>
      <c r="GO1004" s="70"/>
      <c r="GP1004" s="70"/>
      <c r="GQ1004" s="70"/>
      <c r="GR1004" s="70"/>
      <c r="GS1004" s="70"/>
      <c r="GT1004" s="70"/>
      <c r="GU1004" s="70"/>
      <c r="GV1004" s="70"/>
      <c r="GW1004" s="70"/>
      <c r="GX1004" s="70"/>
      <c r="GY1004" s="70"/>
      <c r="GZ1004" s="70"/>
      <c r="HA1004" s="70"/>
      <c r="HB1004" s="70"/>
      <c r="HC1004" s="70"/>
      <c r="HD1004" s="70"/>
      <c r="HE1004" s="70"/>
      <c r="HF1004" s="70"/>
      <c r="HG1004" s="70"/>
      <c r="HH1004" s="70"/>
      <c r="HI1004" s="70"/>
      <c r="HJ1004" s="70"/>
      <c r="HK1004" s="70"/>
      <c r="HL1004" s="70"/>
      <c r="HM1004" s="70"/>
      <c r="HN1004" s="70"/>
      <c r="HO1004" s="70"/>
      <c r="HP1004" s="70"/>
      <c r="HQ1004" s="70"/>
      <c r="HR1004" s="70"/>
      <c r="HS1004" s="70"/>
      <c r="HT1004" s="70"/>
      <c r="HU1004" s="70"/>
      <c r="HV1004" s="70"/>
      <c r="HW1004" s="70"/>
      <c r="HX1004" s="70"/>
      <c r="HY1004" s="70"/>
      <c r="HZ1004" s="70"/>
      <c r="IA1004" s="70"/>
      <c r="IB1004" s="70"/>
      <c r="IC1004" s="70"/>
      <c r="ID1004" s="70"/>
      <c r="IE1004" s="70"/>
      <c r="IF1004" s="70"/>
      <c r="IG1004" s="70"/>
      <c r="IH1004" s="70"/>
      <c r="II1004" s="70"/>
      <c r="IJ1004" s="70"/>
      <c r="IK1004" s="70"/>
      <c r="IL1004" s="70"/>
      <c r="IM1004" s="70"/>
      <c r="IN1004" s="70"/>
      <c r="IO1004" s="70"/>
      <c r="IP1004" s="70"/>
      <c r="IQ1004" s="70"/>
      <c r="IR1004" s="70"/>
      <c r="IS1004" s="70"/>
      <c r="IT1004" s="70"/>
      <c r="IU1004" s="70"/>
    </row>
    <row r="1005" spans="1:255" ht="14.25">
      <c r="A1005" s="69" t="s">
        <v>803</v>
      </c>
      <c r="B1005" s="69"/>
      <c r="C1005" s="66">
        <f t="shared" si="15"/>
        <v>0</v>
      </c>
      <c r="D1005" s="69"/>
      <c r="E1005" s="70"/>
      <c r="F1005" s="70"/>
      <c r="G1005" s="70"/>
      <c r="H1005" s="70"/>
      <c r="I1005" s="70"/>
      <c r="J1005" s="70"/>
      <c r="K1005" s="70"/>
      <c r="L1005" s="70"/>
      <c r="M1005" s="70"/>
      <c r="N1005" s="70"/>
      <c r="O1005" s="70"/>
      <c r="P1005" s="70"/>
      <c r="Q1005" s="70"/>
      <c r="R1005" s="70"/>
      <c r="S1005" s="70"/>
      <c r="T1005" s="70"/>
      <c r="U1005" s="70"/>
      <c r="V1005" s="70"/>
      <c r="W1005" s="70"/>
      <c r="X1005" s="70"/>
      <c r="Y1005" s="70"/>
      <c r="Z1005" s="70"/>
      <c r="AA1005" s="70"/>
      <c r="AB1005" s="70"/>
      <c r="AC1005" s="70"/>
      <c r="AD1005" s="70"/>
      <c r="AE1005" s="70"/>
      <c r="AF1005" s="70"/>
      <c r="AG1005" s="70"/>
      <c r="AH1005" s="70"/>
      <c r="AI1005" s="70"/>
      <c r="AJ1005" s="70"/>
      <c r="AK1005" s="70"/>
      <c r="AL1005" s="70"/>
      <c r="AM1005" s="70"/>
      <c r="AN1005" s="70"/>
      <c r="AO1005" s="70"/>
      <c r="AP1005" s="70"/>
      <c r="AQ1005" s="70"/>
      <c r="AR1005" s="70"/>
      <c r="AS1005" s="70"/>
      <c r="AT1005" s="70"/>
      <c r="AU1005" s="70"/>
      <c r="AV1005" s="70"/>
      <c r="AW1005" s="70"/>
      <c r="AX1005" s="70"/>
      <c r="AY1005" s="70"/>
      <c r="AZ1005" s="70"/>
      <c r="BA1005" s="70"/>
      <c r="BB1005" s="70"/>
      <c r="BC1005" s="70"/>
      <c r="BD1005" s="70"/>
      <c r="BE1005" s="70"/>
      <c r="BF1005" s="70"/>
      <c r="BG1005" s="70"/>
      <c r="BH1005" s="70"/>
      <c r="BI1005" s="70"/>
      <c r="BJ1005" s="70"/>
      <c r="BK1005" s="70"/>
      <c r="BL1005" s="70"/>
      <c r="BM1005" s="70"/>
      <c r="BN1005" s="70"/>
      <c r="BO1005" s="70"/>
      <c r="BP1005" s="70"/>
      <c r="BQ1005" s="70"/>
      <c r="BR1005" s="70"/>
      <c r="BS1005" s="70"/>
      <c r="BT1005" s="70"/>
      <c r="BU1005" s="70"/>
      <c r="BV1005" s="70"/>
      <c r="BW1005" s="70"/>
      <c r="BX1005" s="70"/>
      <c r="BY1005" s="70"/>
      <c r="BZ1005" s="70"/>
      <c r="CA1005" s="70"/>
      <c r="CB1005" s="70"/>
      <c r="CC1005" s="70"/>
      <c r="CD1005" s="70"/>
      <c r="CE1005" s="70"/>
      <c r="CF1005" s="70"/>
      <c r="CG1005" s="70"/>
      <c r="CH1005" s="70"/>
      <c r="CI1005" s="70"/>
      <c r="CJ1005" s="70"/>
      <c r="CK1005" s="70"/>
      <c r="CL1005" s="70"/>
      <c r="CM1005" s="70"/>
      <c r="CN1005" s="70"/>
      <c r="CO1005" s="70"/>
      <c r="CP1005" s="70"/>
      <c r="CQ1005" s="70"/>
      <c r="CR1005" s="70"/>
      <c r="CS1005" s="70"/>
      <c r="CT1005" s="70"/>
      <c r="CU1005" s="70"/>
      <c r="CV1005" s="70"/>
      <c r="CW1005" s="70"/>
      <c r="CX1005" s="70"/>
      <c r="CY1005" s="70"/>
      <c r="CZ1005" s="70"/>
      <c r="DA1005" s="70"/>
      <c r="DB1005" s="70"/>
      <c r="DC1005" s="70"/>
      <c r="DD1005" s="70"/>
      <c r="DE1005" s="70"/>
      <c r="DF1005" s="70"/>
      <c r="DG1005" s="70"/>
      <c r="DH1005" s="70"/>
      <c r="DI1005" s="70"/>
      <c r="DJ1005" s="70"/>
      <c r="DK1005" s="70"/>
      <c r="DL1005" s="70"/>
      <c r="DM1005" s="70"/>
      <c r="DN1005" s="70"/>
      <c r="DO1005" s="70"/>
      <c r="DP1005" s="70"/>
      <c r="DQ1005" s="70"/>
      <c r="DR1005" s="70"/>
      <c r="DS1005" s="70"/>
      <c r="DT1005" s="70"/>
      <c r="DU1005" s="70"/>
      <c r="DV1005" s="70"/>
      <c r="DW1005" s="70"/>
      <c r="DX1005" s="70"/>
      <c r="DY1005" s="70"/>
      <c r="DZ1005" s="70"/>
      <c r="EA1005" s="70"/>
      <c r="EB1005" s="70"/>
      <c r="EC1005" s="70"/>
      <c r="ED1005" s="70"/>
      <c r="EE1005" s="70"/>
      <c r="EF1005" s="70"/>
      <c r="EG1005" s="70"/>
      <c r="EH1005" s="70"/>
      <c r="EI1005" s="70"/>
      <c r="EJ1005" s="70"/>
      <c r="EK1005" s="70"/>
      <c r="EL1005" s="70"/>
      <c r="EM1005" s="70"/>
      <c r="EN1005" s="70"/>
      <c r="EO1005" s="70"/>
      <c r="EP1005" s="70"/>
      <c r="EQ1005" s="70"/>
      <c r="ER1005" s="70"/>
      <c r="ES1005" s="70"/>
      <c r="ET1005" s="70"/>
      <c r="EU1005" s="70"/>
      <c r="EV1005" s="70"/>
      <c r="EW1005" s="70"/>
      <c r="EX1005" s="70"/>
      <c r="EY1005" s="70"/>
      <c r="EZ1005" s="70"/>
      <c r="FA1005" s="70"/>
      <c r="FB1005" s="70"/>
      <c r="FC1005" s="70"/>
      <c r="FD1005" s="70"/>
      <c r="FE1005" s="70"/>
      <c r="FF1005" s="70"/>
      <c r="FG1005" s="70"/>
      <c r="FH1005" s="70"/>
      <c r="FI1005" s="70"/>
      <c r="FJ1005" s="70"/>
      <c r="FK1005" s="70"/>
      <c r="FL1005" s="70"/>
      <c r="FM1005" s="70"/>
      <c r="FN1005" s="70"/>
      <c r="FO1005" s="70"/>
      <c r="FP1005" s="70"/>
      <c r="FQ1005" s="70"/>
      <c r="FR1005" s="70"/>
      <c r="FS1005" s="70"/>
      <c r="FT1005" s="70"/>
      <c r="FU1005" s="70"/>
      <c r="FV1005" s="70"/>
      <c r="FW1005" s="70"/>
      <c r="FX1005" s="70"/>
      <c r="FY1005" s="70"/>
      <c r="FZ1005" s="70"/>
      <c r="GA1005" s="70"/>
      <c r="GB1005" s="70"/>
      <c r="GC1005" s="70"/>
      <c r="GD1005" s="70"/>
      <c r="GE1005" s="70"/>
      <c r="GF1005" s="70"/>
      <c r="GG1005" s="70"/>
      <c r="GH1005" s="70"/>
      <c r="GI1005" s="70"/>
      <c r="GJ1005" s="70"/>
      <c r="GK1005" s="70"/>
      <c r="GL1005" s="70"/>
      <c r="GM1005" s="70"/>
      <c r="GN1005" s="70"/>
      <c r="GO1005" s="70"/>
      <c r="GP1005" s="70"/>
      <c r="GQ1005" s="70"/>
      <c r="GR1005" s="70"/>
      <c r="GS1005" s="70"/>
      <c r="GT1005" s="70"/>
      <c r="GU1005" s="70"/>
      <c r="GV1005" s="70"/>
      <c r="GW1005" s="70"/>
      <c r="GX1005" s="70"/>
      <c r="GY1005" s="70"/>
      <c r="GZ1005" s="70"/>
      <c r="HA1005" s="70"/>
      <c r="HB1005" s="70"/>
      <c r="HC1005" s="70"/>
      <c r="HD1005" s="70"/>
      <c r="HE1005" s="70"/>
      <c r="HF1005" s="70"/>
      <c r="HG1005" s="70"/>
      <c r="HH1005" s="70"/>
      <c r="HI1005" s="70"/>
      <c r="HJ1005" s="70"/>
      <c r="HK1005" s="70"/>
      <c r="HL1005" s="70"/>
      <c r="HM1005" s="70"/>
      <c r="HN1005" s="70"/>
      <c r="HO1005" s="70"/>
      <c r="HP1005" s="70"/>
      <c r="HQ1005" s="70"/>
      <c r="HR1005" s="70"/>
      <c r="HS1005" s="70"/>
      <c r="HT1005" s="70"/>
      <c r="HU1005" s="70"/>
      <c r="HV1005" s="70"/>
      <c r="HW1005" s="70"/>
      <c r="HX1005" s="70"/>
      <c r="HY1005" s="70"/>
      <c r="HZ1005" s="70"/>
      <c r="IA1005" s="70"/>
      <c r="IB1005" s="70"/>
      <c r="IC1005" s="70"/>
      <c r="ID1005" s="70"/>
      <c r="IE1005" s="70"/>
      <c r="IF1005" s="70"/>
      <c r="IG1005" s="70"/>
      <c r="IH1005" s="70"/>
      <c r="II1005" s="70"/>
      <c r="IJ1005" s="70"/>
      <c r="IK1005" s="70"/>
      <c r="IL1005" s="70"/>
      <c r="IM1005" s="70"/>
      <c r="IN1005" s="70"/>
      <c r="IO1005" s="70"/>
      <c r="IP1005" s="70"/>
      <c r="IQ1005" s="70"/>
      <c r="IR1005" s="70"/>
      <c r="IS1005" s="70"/>
      <c r="IT1005" s="70"/>
      <c r="IU1005" s="70"/>
    </row>
    <row r="1006" spans="1:255" ht="14.25">
      <c r="A1006" s="69" t="s">
        <v>804</v>
      </c>
      <c r="B1006" s="73">
        <f>SUM(B1007:B1010)</f>
        <v>0</v>
      </c>
      <c r="C1006" s="66">
        <f t="shared" si="15"/>
        <v>0</v>
      </c>
      <c r="D1006" s="69"/>
      <c r="E1006" s="70"/>
      <c r="F1006" s="70"/>
      <c r="G1006" s="70"/>
      <c r="H1006" s="70"/>
      <c r="I1006" s="70"/>
      <c r="J1006" s="70"/>
      <c r="K1006" s="70"/>
      <c r="L1006" s="70"/>
      <c r="M1006" s="70"/>
      <c r="N1006" s="70"/>
      <c r="O1006" s="70"/>
      <c r="P1006" s="70"/>
      <c r="Q1006" s="70"/>
      <c r="R1006" s="70"/>
      <c r="S1006" s="70"/>
      <c r="T1006" s="70"/>
      <c r="U1006" s="70"/>
      <c r="V1006" s="70"/>
      <c r="W1006" s="70"/>
      <c r="X1006" s="70"/>
      <c r="Y1006" s="70"/>
      <c r="Z1006" s="70"/>
      <c r="AA1006" s="70"/>
      <c r="AB1006" s="70"/>
      <c r="AC1006" s="70"/>
      <c r="AD1006" s="70"/>
      <c r="AE1006" s="70"/>
      <c r="AF1006" s="70"/>
      <c r="AG1006" s="70"/>
      <c r="AH1006" s="70"/>
      <c r="AI1006" s="70"/>
      <c r="AJ1006" s="70"/>
      <c r="AK1006" s="70"/>
      <c r="AL1006" s="70"/>
      <c r="AM1006" s="70"/>
      <c r="AN1006" s="70"/>
      <c r="AO1006" s="70"/>
      <c r="AP1006" s="70"/>
      <c r="AQ1006" s="70"/>
      <c r="AR1006" s="70"/>
      <c r="AS1006" s="70"/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70"/>
      <c r="CO1006" s="70"/>
      <c r="CP1006" s="70"/>
      <c r="CQ1006" s="70"/>
      <c r="CR1006" s="70"/>
      <c r="CS1006" s="70"/>
      <c r="CT1006" s="70"/>
      <c r="CU1006" s="70"/>
      <c r="CV1006" s="70"/>
      <c r="CW1006" s="70"/>
      <c r="CX1006" s="70"/>
      <c r="CY1006" s="70"/>
      <c r="CZ1006" s="70"/>
      <c r="DA1006" s="70"/>
      <c r="DB1006" s="70"/>
      <c r="DC1006" s="70"/>
      <c r="DD1006" s="70"/>
      <c r="DE1006" s="70"/>
      <c r="DF1006" s="70"/>
      <c r="DG1006" s="70"/>
      <c r="DH1006" s="70"/>
      <c r="DI1006" s="70"/>
      <c r="DJ1006" s="70"/>
      <c r="DK1006" s="70"/>
      <c r="DL1006" s="70"/>
      <c r="DM1006" s="70"/>
      <c r="DN1006" s="70"/>
      <c r="DO1006" s="70"/>
      <c r="DP1006" s="70"/>
      <c r="DQ1006" s="70"/>
      <c r="DR1006" s="70"/>
      <c r="DS1006" s="70"/>
      <c r="DT1006" s="70"/>
      <c r="DU1006" s="70"/>
      <c r="DV1006" s="70"/>
      <c r="DW1006" s="70"/>
      <c r="DX1006" s="70"/>
      <c r="DY1006" s="70"/>
      <c r="DZ1006" s="70"/>
      <c r="EA1006" s="70"/>
      <c r="EB1006" s="70"/>
      <c r="EC1006" s="70"/>
      <c r="ED1006" s="70"/>
      <c r="EE1006" s="70"/>
      <c r="EF1006" s="70"/>
      <c r="EG1006" s="70"/>
      <c r="EH1006" s="70"/>
      <c r="EI1006" s="70"/>
      <c r="EJ1006" s="70"/>
      <c r="EK1006" s="70"/>
      <c r="EL1006" s="70"/>
      <c r="EM1006" s="70"/>
      <c r="EN1006" s="70"/>
      <c r="EO1006" s="70"/>
      <c r="EP1006" s="70"/>
      <c r="EQ1006" s="70"/>
      <c r="ER1006" s="70"/>
      <c r="ES1006" s="70"/>
      <c r="ET1006" s="70"/>
      <c r="EU1006" s="70"/>
      <c r="EV1006" s="70"/>
      <c r="EW1006" s="70"/>
      <c r="EX1006" s="70"/>
      <c r="EY1006" s="70"/>
      <c r="EZ1006" s="70"/>
      <c r="FA1006" s="70"/>
      <c r="FB1006" s="70"/>
      <c r="FC1006" s="70"/>
      <c r="FD1006" s="70"/>
      <c r="FE1006" s="70"/>
      <c r="FF1006" s="70"/>
      <c r="FG1006" s="70"/>
      <c r="FH1006" s="70"/>
      <c r="FI1006" s="70"/>
      <c r="FJ1006" s="70"/>
      <c r="FK1006" s="70"/>
      <c r="FL1006" s="70"/>
      <c r="FM1006" s="70"/>
      <c r="FN1006" s="70"/>
      <c r="FO1006" s="70"/>
      <c r="FP1006" s="70"/>
      <c r="FQ1006" s="70"/>
      <c r="FR1006" s="70"/>
      <c r="FS1006" s="70"/>
      <c r="FT1006" s="70"/>
      <c r="FU1006" s="70"/>
      <c r="FV1006" s="70"/>
      <c r="FW1006" s="70"/>
      <c r="FX1006" s="70"/>
      <c r="FY1006" s="70"/>
      <c r="FZ1006" s="70"/>
      <c r="GA1006" s="70"/>
      <c r="GB1006" s="70"/>
      <c r="GC1006" s="70"/>
      <c r="GD1006" s="70"/>
      <c r="GE1006" s="70"/>
      <c r="GF1006" s="70"/>
      <c r="GG1006" s="70"/>
      <c r="GH1006" s="70"/>
      <c r="GI1006" s="70"/>
      <c r="GJ1006" s="70"/>
      <c r="GK1006" s="70"/>
      <c r="GL1006" s="70"/>
      <c r="GM1006" s="70"/>
      <c r="GN1006" s="70"/>
      <c r="GO1006" s="70"/>
      <c r="GP1006" s="70"/>
      <c r="GQ1006" s="70"/>
      <c r="GR1006" s="70"/>
      <c r="GS1006" s="70"/>
      <c r="GT1006" s="70"/>
      <c r="GU1006" s="70"/>
      <c r="GV1006" s="70"/>
      <c r="GW1006" s="70"/>
      <c r="GX1006" s="70"/>
      <c r="GY1006" s="70"/>
      <c r="GZ1006" s="70"/>
      <c r="HA1006" s="70"/>
      <c r="HB1006" s="70"/>
      <c r="HC1006" s="70"/>
      <c r="HD1006" s="70"/>
      <c r="HE1006" s="70"/>
      <c r="HF1006" s="70"/>
      <c r="HG1006" s="70"/>
      <c r="HH1006" s="70"/>
      <c r="HI1006" s="70"/>
      <c r="HJ1006" s="70"/>
      <c r="HK1006" s="70"/>
      <c r="HL1006" s="70"/>
      <c r="HM1006" s="70"/>
      <c r="HN1006" s="70"/>
      <c r="HO1006" s="70"/>
      <c r="HP1006" s="70"/>
      <c r="HQ1006" s="70"/>
      <c r="HR1006" s="70"/>
      <c r="HS1006" s="70"/>
      <c r="HT1006" s="70"/>
      <c r="HU1006" s="70"/>
      <c r="HV1006" s="70"/>
      <c r="HW1006" s="70"/>
      <c r="HX1006" s="70"/>
      <c r="HY1006" s="70"/>
      <c r="HZ1006" s="70"/>
      <c r="IA1006" s="70"/>
      <c r="IB1006" s="70"/>
      <c r="IC1006" s="70"/>
      <c r="ID1006" s="70"/>
      <c r="IE1006" s="70"/>
      <c r="IF1006" s="70"/>
      <c r="IG1006" s="70"/>
      <c r="IH1006" s="70"/>
      <c r="II1006" s="70"/>
      <c r="IJ1006" s="70"/>
      <c r="IK1006" s="70"/>
      <c r="IL1006" s="70"/>
      <c r="IM1006" s="70"/>
      <c r="IN1006" s="70"/>
      <c r="IO1006" s="70"/>
      <c r="IP1006" s="70"/>
      <c r="IQ1006" s="70"/>
      <c r="IR1006" s="70"/>
      <c r="IS1006" s="70"/>
      <c r="IT1006" s="70"/>
      <c r="IU1006" s="70"/>
    </row>
    <row r="1007" spans="1:255" ht="14.25">
      <c r="A1007" s="69" t="s">
        <v>42</v>
      </c>
      <c r="B1007" s="69"/>
      <c r="C1007" s="66">
        <f t="shared" si="15"/>
        <v>0</v>
      </c>
      <c r="D1007" s="69"/>
      <c r="E1007" s="70"/>
      <c r="F1007" s="70"/>
      <c r="G1007" s="70"/>
      <c r="H1007" s="70"/>
      <c r="I1007" s="70"/>
      <c r="J1007" s="70"/>
      <c r="K1007" s="70"/>
      <c r="L1007" s="70"/>
      <c r="M1007" s="70"/>
      <c r="N1007" s="70"/>
      <c r="O1007" s="70"/>
      <c r="P1007" s="70"/>
      <c r="Q1007" s="70"/>
      <c r="R1007" s="70"/>
      <c r="S1007" s="70"/>
      <c r="T1007" s="70"/>
      <c r="U1007" s="70"/>
      <c r="V1007" s="70"/>
      <c r="W1007" s="70"/>
      <c r="X1007" s="70"/>
      <c r="Y1007" s="70"/>
      <c r="Z1007" s="70"/>
      <c r="AA1007" s="70"/>
      <c r="AB1007" s="70"/>
      <c r="AC1007" s="70"/>
      <c r="AD1007" s="70"/>
      <c r="AE1007" s="70"/>
      <c r="AF1007" s="70"/>
      <c r="AG1007" s="70"/>
      <c r="AH1007" s="70"/>
      <c r="AI1007" s="70"/>
      <c r="AJ1007" s="70"/>
      <c r="AK1007" s="70"/>
      <c r="AL1007" s="70"/>
      <c r="AM1007" s="70"/>
      <c r="AN1007" s="70"/>
      <c r="AO1007" s="70"/>
      <c r="AP1007" s="70"/>
      <c r="AQ1007" s="70"/>
      <c r="AR1007" s="70"/>
      <c r="AS1007" s="70"/>
      <c r="AT1007" s="70"/>
      <c r="AU1007" s="70"/>
      <c r="AV1007" s="70"/>
      <c r="AW1007" s="70"/>
      <c r="AX1007" s="70"/>
      <c r="AY1007" s="70"/>
      <c r="AZ1007" s="70"/>
      <c r="BA1007" s="70"/>
      <c r="BB1007" s="70"/>
      <c r="BC1007" s="70"/>
      <c r="BD1007" s="70"/>
      <c r="BE1007" s="70"/>
      <c r="BF1007" s="70"/>
      <c r="BG1007" s="70"/>
      <c r="BH1007" s="70"/>
      <c r="BI1007" s="70"/>
      <c r="BJ1007" s="70"/>
      <c r="BK1007" s="70"/>
      <c r="BL1007" s="70"/>
      <c r="BM1007" s="70"/>
      <c r="BN1007" s="70"/>
      <c r="BO1007" s="70"/>
      <c r="BP1007" s="70"/>
      <c r="BQ1007" s="70"/>
      <c r="BR1007" s="70"/>
      <c r="BS1007" s="70"/>
      <c r="BT1007" s="70"/>
      <c r="BU1007" s="70"/>
      <c r="BV1007" s="70"/>
      <c r="BW1007" s="70"/>
      <c r="BX1007" s="70"/>
      <c r="BY1007" s="70"/>
      <c r="BZ1007" s="70"/>
      <c r="CA1007" s="70"/>
      <c r="CB1007" s="70"/>
      <c r="CC1007" s="70"/>
      <c r="CD1007" s="70"/>
      <c r="CE1007" s="70"/>
      <c r="CF1007" s="70"/>
      <c r="CG1007" s="70"/>
      <c r="CH1007" s="70"/>
      <c r="CI1007" s="70"/>
      <c r="CJ1007" s="70"/>
      <c r="CK1007" s="70"/>
      <c r="CL1007" s="70"/>
      <c r="CM1007" s="70"/>
      <c r="CN1007" s="70"/>
      <c r="CO1007" s="70"/>
      <c r="CP1007" s="70"/>
      <c r="CQ1007" s="70"/>
      <c r="CR1007" s="70"/>
      <c r="CS1007" s="70"/>
      <c r="CT1007" s="70"/>
      <c r="CU1007" s="70"/>
      <c r="CV1007" s="70"/>
      <c r="CW1007" s="70"/>
      <c r="CX1007" s="70"/>
      <c r="CY1007" s="70"/>
      <c r="CZ1007" s="70"/>
      <c r="DA1007" s="70"/>
      <c r="DB1007" s="70"/>
      <c r="DC1007" s="70"/>
      <c r="DD1007" s="70"/>
      <c r="DE1007" s="70"/>
      <c r="DF1007" s="70"/>
      <c r="DG1007" s="70"/>
      <c r="DH1007" s="70"/>
      <c r="DI1007" s="70"/>
      <c r="DJ1007" s="70"/>
      <c r="DK1007" s="70"/>
      <c r="DL1007" s="70"/>
      <c r="DM1007" s="70"/>
      <c r="DN1007" s="70"/>
      <c r="DO1007" s="70"/>
      <c r="DP1007" s="70"/>
      <c r="DQ1007" s="70"/>
      <c r="DR1007" s="70"/>
      <c r="DS1007" s="70"/>
      <c r="DT1007" s="70"/>
      <c r="DU1007" s="70"/>
      <c r="DV1007" s="70"/>
      <c r="DW1007" s="70"/>
      <c r="DX1007" s="70"/>
      <c r="DY1007" s="70"/>
      <c r="DZ1007" s="70"/>
      <c r="EA1007" s="70"/>
      <c r="EB1007" s="70"/>
      <c r="EC1007" s="70"/>
      <c r="ED1007" s="70"/>
      <c r="EE1007" s="70"/>
      <c r="EF1007" s="70"/>
      <c r="EG1007" s="70"/>
      <c r="EH1007" s="70"/>
      <c r="EI1007" s="70"/>
      <c r="EJ1007" s="70"/>
      <c r="EK1007" s="70"/>
      <c r="EL1007" s="70"/>
      <c r="EM1007" s="70"/>
      <c r="EN1007" s="70"/>
      <c r="EO1007" s="70"/>
      <c r="EP1007" s="70"/>
      <c r="EQ1007" s="70"/>
      <c r="ER1007" s="70"/>
      <c r="ES1007" s="70"/>
      <c r="ET1007" s="70"/>
      <c r="EU1007" s="70"/>
      <c r="EV1007" s="70"/>
      <c r="EW1007" s="70"/>
      <c r="EX1007" s="70"/>
      <c r="EY1007" s="70"/>
      <c r="EZ1007" s="70"/>
      <c r="FA1007" s="70"/>
      <c r="FB1007" s="70"/>
      <c r="FC1007" s="70"/>
      <c r="FD1007" s="70"/>
      <c r="FE1007" s="70"/>
      <c r="FF1007" s="70"/>
      <c r="FG1007" s="70"/>
      <c r="FH1007" s="70"/>
      <c r="FI1007" s="70"/>
      <c r="FJ1007" s="70"/>
      <c r="FK1007" s="70"/>
      <c r="FL1007" s="70"/>
      <c r="FM1007" s="70"/>
      <c r="FN1007" s="70"/>
      <c r="FO1007" s="70"/>
      <c r="FP1007" s="70"/>
      <c r="FQ1007" s="70"/>
      <c r="FR1007" s="70"/>
      <c r="FS1007" s="70"/>
      <c r="FT1007" s="70"/>
      <c r="FU1007" s="70"/>
      <c r="FV1007" s="70"/>
      <c r="FW1007" s="70"/>
      <c r="FX1007" s="70"/>
      <c r="FY1007" s="70"/>
      <c r="FZ1007" s="70"/>
      <c r="GA1007" s="70"/>
      <c r="GB1007" s="70"/>
      <c r="GC1007" s="70"/>
      <c r="GD1007" s="70"/>
      <c r="GE1007" s="70"/>
      <c r="GF1007" s="70"/>
      <c r="GG1007" s="70"/>
      <c r="GH1007" s="70"/>
      <c r="GI1007" s="70"/>
      <c r="GJ1007" s="70"/>
      <c r="GK1007" s="70"/>
      <c r="GL1007" s="70"/>
      <c r="GM1007" s="70"/>
      <c r="GN1007" s="70"/>
      <c r="GO1007" s="70"/>
      <c r="GP1007" s="70"/>
      <c r="GQ1007" s="70"/>
      <c r="GR1007" s="70"/>
      <c r="GS1007" s="70"/>
      <c r="GT1007" s="70"/>
      <c r="GU1007" s="70"/>
      <c r="GV1007" s="70"/>
      <c r="GW1007" s="70"/>
      <c r="GX1007" s="70"/>
      <c r="GY1007" s="70"/>
      <c r="GZ1007" s="70"/>
      <c r="HA1007" s="70"/>
      <c r="HB1007" s="70"/>
      <c r="HC1007" s="70"/>
      <c r="HD1007" s="70"/>
      <c r="HE1007" s="70"/>
      <c r="HF1007" s="70"/>
      <c r="HG1007" s="70"/>
      <c r="HH1007" s="70"/>
      <c r="HI1007" s="70"/>
      <c r="HJ1007" s="70"/>
      <c r="HK1007" s="70"/>
      <c r="HL1007" s="70"/>
      <c r="HM1007" s="70"/>
      <c r="HN1007" s="70"/>
      <c r="HO1007" s="70"/>
      <c r="HP1007" s="70"/>
      <c r="HQ1007" s="70"/>
      <c r="HR1007" s="70"/>
      <c r="HS1007" s="70"/>
      <c r="HT1007" s="70"/>
      <c r="HU1007" s="70"/>
      <c r="HV1007" s="70"/>
      <c r="HW1007" s="70"/>
      <c r="HX1007" s="70"/>
      <c r="HY1007" s="70"/>
      <c r="HZ1007" s="70"/>
      <c r="IA1007" s="70"/>
      <c r="IB1007" s="70"/>
      <c r="IC1007" s="70"/>
      <c r="ID1007" s="70"/>
      <c r="IE1007" s="70"/>
      <c r="IF1007" s="70"/>
      <c r="IG1007" s="70"/>
      <c r="IH1007" s="70"/>
      <c r="II1007" s="70"/>
      <c r="IJ1007" s="70"/>
      <c r="IK1007" s="70"/>
      <c r="IL1007" s="70"/>
      <c r="IM1007" s="70"/>
      <c r="IN1007" s="70"/>
      <c r="IO1007" s="70"/>
      <c r="IP1007" s="70"/>
      <c r="IQ1007" s="70"/>
      <c r="IR1007" s="70"/>
      <c r="IS1007" s="70"/>
      <c r="IT1007" s="70"/>
      <c r="IU1007" s="70"/>
    </row>
    <row r="1008" spans="1:255" ht="14.25">
      <c r="A1008" s="69" t="s">
        <v>43</v>
      </c>
      <c r="B1008" s="69"/>
      <c r="C1008" s="66">
        <f t="shared" si="15"/>
        <v>0</v>
      </c>
      <c r="D1008" s="69"/>
      <c r="E1008" s="70"/>
      <c r="F1008" s="70"/>
      <c r="G1008" s="70"/>
      <c r="H1008" s="70"/>
      <c r="I1008" s="70"/>
      <c r="J1008" s="70"/>
      <c r="K1008" s="70"/>
      <c r="L1008" s="70"/>
      <c r="M1008" s="70"/>
      <c r="N1008" s="70"/>
      <c r="O1008" s="70"/>
      <c r="P1008" s="70"/>
      <c r="Q1008" s="70"/>
      <c r="R1008" s="70"/>
      <c r="S1008" s="70"/>
      <c r="T1008" s="70"/>
      <c r="U1008" s="70"/>
      <c r="V1008" s="70"/>
      <c r="W1008" s="70"/>
      <c r="X1008" s="70"/>
      <c r="Y1008" s="70"/>
      <c r="Z1008" s="70"/>
      <c r="AA1008" s="70"/>
      <c r="AB1008" s="70"/>
      <c r="AC1008" s="70"/>
      <c r="AD1008" s="70"/>
      <c r="AE1008" s="70"/>
      <c r="AF1008" s="70"/>
      <c r="AG1008" s="70"/>
      <c r="AH1008" s="70"/>
      <c r="AI1008" s="70"/>
      <c r="AJ1008" s="70"/>
      <c r="AK1008" s="70"/>
      <c r="AL1008" s="70"/>
      <c r="AM1008" s="70"/>
      <c r="AN1008" s="70"/>
      <c r="AO1008" s="70"/>
      <c r="AP1008" s="70"/>
      <c r="AQ1008" s="70"/>
      <c r="AR1008" s="70"/>
      <c r="AS1008" s="70"/>
      <c r="AT1008" s="70"/>
      <c r="AU1008" s="70"/>
      <c r="AV1008" s="70"/>
      <c r="AW1008" s="70"/>
      <c r="AX1008" s="70"/>
      <c r="AY1008" s="70"/>
      <c r="AZ1008" s="70"/>
      <c r="BA1008" s="70"/>
      <c r="BB1008" s="70"/>
      <c r="BC1008" s="70"/>
      <c r="BD1008" s="70"/>
      <c r="BE1008" s="70"/>
      <c r="BF1008" s="70"/>
      <c r="BG1008" s="70"/>
      <c r="BH1008" s="70"/>
      <c r="BI1008" s="70"/>
      <c r="BJ1008" s="70"/>
      <c r="BK1008" s="70"/>
      <c r="BL1008" s="70"/>
      <c r="BM1008" s="70"/>
      <c r="BN1008" s="70"/>
      <c r="BO1008" s="70"/>
      <c r="BP1008" s="70"/>
      <c r="BQ1008" s="70"/>
      <c r="BR1008" s="70"/>
      <c r="BS1008" s="70"/>
      <c r="BT1008" s="70"/>
      <c r="BU1008" s="70"/>
      <c r="BV1008" s="70"/>
      <c r="BW1008" s="70"/>
      <c r="BX1008" s="70"/>
      <c r="BY1008" s="70"/>
      <c r="BZ1008" s="70"/>
      <c r="CA1008" s="70"/>
      <c r="CB1008" s="70"/>
      <c r="CC1008" s="70"/>
      <c r="CD1008" s="70"/>
      <c r="CE1008" s="70"/>
      <c r="CF1008" s="70"/>
      <c r="CG1008" s="70"/>
      <c r="CH1008" s="70"/>
      <c r="CI1008" s="70"/>
      <c r="CJ1008" s="70"/>
      <c r="CK1008" s="70"/>
      <c r="CL1008" s="70"/>
      <c r="CM1008" s="70"/>
      <c r="CN1008" s="70"/>
      <c r="CO1008" s="70"/>
      <c r="CP1008" s="70"/>
      <c r="CQ1008" s="70"/>
      <c r="CR1008" s="70"/>
      <c r="CS1008" s="70"/>
      <c r="CT1008" s="70"/>
      <c r="CU1008" s="70"/>
      <c r="CV1008" s="70"/>
      <c r="CW1008" s="70"/>
      <c r="CX1008" s="70"/>
      <c r="CY1008" s="70"/>
      <c r="CZ1008" s="70"/>
      <c r="DA1008" s="70"/>
      <c r="DB1008" s="70"/>
      <c r="DC1008" s="70"/>
      <c r="DD1008" s="70"/>
      <c r="DE1008" s="70"/>
      <c r="DF1008" s="70"/>
      <c r="DG1008" s="70"/>
      <c r="DH1008" s="70"/>
      <c r="DI1008" s="70"/>
      <c r="DJ1008" s="70"/>
      <c r="DK1008" s="70"/>
      <c r="DL1008" s="70"/>
      <c r="DM1008" s="70"/>
      <c r="DN1008" s="70"/>
      <c r="DO1008" s="70"/>
      <c r="DP1008" s="70"/>
      <c r="DQ1008" s="70"/>
      <c r="DR1008" s="70"/>
      <c r="DS1008" s="70"/>
      <c r="DT1008" s="70"/>
      <c r="DU1008" s="70"/>
      <c r="DV1008" s="70"/>
      <c r="DW1008" s="70"/>
      <c r="DX1008" s="70"/>
      <c r="DY1008" s="70"/>
      <c r="DZ1008" s="70"/>
      <c r="EA1008" s="70"/>
      <c r="EB1008" s="70"/>
      <c r="EC1008" s="70"/>
      <c r="ED1008" s="70"/>
      <c r="EE1008" s="70"/>
      <c r="EF1008" s="70"/>
      <c r="EG1008" s="70"/>
      <c r="EH1008" s="70"/>
      <c r="EI1008" s="70"/>
      <c r="EJ1008" s="70"/>
      <c r="EK1008" s="70"/>
      <c r="EL1008" s="70"/>
      <c r="EM1008" s="70"/>
      <c r="EN1008" s="70"/>
      <c r="EO1008" s="70"/>
      <c r="EP1008" s="70"/>
      <c r="EQ1008" s="70"/>
      <c r="ER1008" s="70"/>
      <c r="ES1008" s="70"/>
      <c r="ET1008" s="70"/>
      <c r="EU1008" s="70"/>
      <c r="EV1008" s="70"/>
      <c r="EW1008" s="70"/>
      <c r="EX1008" s="70"/>
      <c r="EY1008" s="70"/>
      <c r="EZ1008" s="70"/>
      <c r="FA1008" s="70"/>
      <c r="FB1008" s="70"/>
      <c r="FC1008" s="70"/>
      <c r="FD1008" s="70"/>
      <c r="FE1008" s="70"/>
      <c r="FF1008" s="70"/>
      <c r="FG1008" s="70"/>
      <c r="FH1008" s="70"/>
      <c r="FI1008" s="70"/>
      <c r="FJ1008" s="70"/>
      <c r="FK1008" s="70"/>
      <c r="FL1008" s="70"/>
      <c r="FM1008" s="70"/>
      <c r="FN1008" s="70"/>
      <c r="FO1008" s="70"/>
      <c r="FP1008" s="70"/>
      <c r="FQ1008" s="70"/>
      <c r="FR1008" s="70"/>
      <c r="FS1008" s="70"/>
      <c r="FT1008" s="70"/>
      <c r="FU1008" s="70"/>
      <c r="FV1008" s="70"/>
      <c r="FW1008" s="70"/>
      <c r="FX1008" s="70"/>
      <c r="FY1008" s="70"/>
      <c r="FZ1008" s="70"/>
      <c r="GA1008" s="70"/>
      <c r="GB1008" s="70"/>
      <c r="GC1008" s="70"/>
      <c r="GD1008" s="70"/>
      <c r="GE1008" s="70"/>
      <c r="GF1008" s="70"/>
      <c r="GG1008" s="70"/>
      <c r="GH1008" s="70"/>
      <c r="GI1008" s="70"/>
      <c r="GJ1008" s="70"/>
      <c r="GK1008" s="70"/>
      <c r="GL1008" s="70"/>
      <c r="GM1008" s="70"/>
      <c r="GN1008" s="70"/>
      <c r="GO1008" s="70"/>
      <c r="GP1008" s="70"/>
      <c r="GQ1008" s="70"/>
      <c r="GR1008" s="70"/>
      <c r="GS1008" s="70"/>
      <c r="GT1008" s="70"/>
      <c r="GU1008" s="70"/>
      <c r="GV1008" s="70"/>
      <c r="GW1008" s="70"/>
      <c r="GX1008" s="70"/>
      <c r="GY1008" s="70"/>
      <c r="GZ1008" s="70"/>
      <c r="HA1008" s="70"/>
      <c r="HB1008" s="70"/>
      <c r="HC1008" s="70"/>
      <c r="HD1008" s="70"/>
      <c r="HE1008" s="70"/>
      <c r="HF1008" s="70"/>
      <c r="HG1008" s="70"/>
      <c r="HH1008" s="70"/>
      <c r="HI1008" s="70"/>
      <c r="HJ1008" s="70"/>
      <c r="HK1008" s="70"/>
      <c r="HL1008" s="70"/>
      <c r="HM1008" s="70"/>
      <c r="HN1008" s="70"/>
      <c r="HO1008" s="70"/>
      <c r="HP1008" s="70"/>
      <c r="HQ1008" s="70"/>
      <c r="HR1008" s="70"/>
      <c r="HS1008" s="70"/>
      <c r="HT1008" s="70"/>
      <c r="HU1008" s="70"/>
      <c r="HV1008" s="70"/>
      <c r="HW1008" s="70"/>
      <c r="HX1008" s="70"/>
      <c r="HY1008" s="70"/>
      <c r="HZ1008" s="70"/>
      <c r="IA1008" s="70"/>
      <c r="IB1008" s="70"/>
      <c r="IC1008" s="70"/>
      <c r="ID1008" s="70"/>
      <c r="IE1008" s="70"/>
      <c r="IF1008" s="70"/>
      <c r="IG1008" s="70"/>
      <c r="IH1008" s="70"/>
      <c r="II1008" s="70"/>
      <c r="IJ1008" s="70"/>
      <c r="IK1008" s="70"/>
      <c r="IL1008" s="70"/>
      <c r="IM1008" s="70"/>
      <c r="IN1008" s="70"/>
      <c r="IO1008" s="70"/>
      <c r="IP1008" s="70"/>
      <c r="IQ1008" s="70"/>
      <c r="IR1008" s="70"/>
      <c r="IS1008" s="70"/>
      <c r="IT1008" s="70"/>
      <c r="IU1008" s="70"/>
    </row>
    <row r="1009" spans="1:255" ht="14.25">
      <c r="A1009" s="69" t="s">
        <v>44</v>
      </c>
      <c r="B1009" s="69"/>
      <c r="C1009" s="66">
        <f t="shared" si="15"/>
        <v>0</v>
      </c>
      <c r="D1009" s="69"/>
      <c r="E1009" s="70"/>
      <c r="F1009" s="70"/>
      <c r="G1009" s="70"/>
      <c r="H1009" s="70"/>
      <c r="I1009" s="70"/>
      <c r="J1009" s="70"/>
      <c r="K1009" s="70"/>
      <c r="L1009" s="70"/>
      <c r="M1009" s="70"/>
      <c r="N1009" s="70"/>
      <c r="O1009" s="70"/>
      <c r="P1009" s="70"/>
      <c r="Q1009" s="70"/>
      <c r="R1009" s="70"/>
      <c r="S1009" s="70"/>
      <c r="T1009" s="70"/>
      <c r="U1009" s="70"/>
      <c r="V1009" s="70"/>
      <c r="W1009" s="70"/>
      <c r="X1009" s="70"/>
      <c r="Y1009" s="70"/>
      <c r="Z1009" s="70"/>
      <c r="AA1009" s="70"/>
      <c r="AB1009" s="70"/>
      <c r="AC1009" s="70"/>
      <c r="AD1009" s="70"/>
      <c r="AE1009" s="70"/>
      <c r="AF1009" s="70"/>
      <c r="AG1009" s="70"/>
      <c r="AH1009" s="70"/>
      <c r="AI1009" s="70"/>
      <c r="AJ1009" s="70"/>
      <c r="AK1009" s="70"/>
      <c r="AL1009" s="70"/>
      <c r="AM1009" s="70"/>
      <c r="AN1009" s="70"/>
      <c r="AO1009" s="70"/>
      <c r="AP1009" s="70"/>
      <c r="AQ1009" s="70"/>
      <c r="AR1009" s="70"/>
      <c r="AS1009" s="70"/>
      <c r="AT1009" s="70"/>
      <c r="AU1009" s="70"/>
      <c r="AV1009" s="70"/>
      <c r="AW1009" s="70"/>
      <c r="AX1009" s="70"/>
      <c r="AY1009" s="70"/>
      <c r="AZ1009" s="70"/>
      <c r="BA1009" s="70"/>
      <c r="BB1009" s="70"/>
      <c r="BC1009" s="70"/>
      <c r="BD1009" s="70"/>
      <c r="BE1009" s="70"/>
      <c r="BF1009" s="70"/>
      <c r="BG1009" s="70"/>
      <c r="BH1009" s="70"/>
      <c r="BI1009" s="70"/>
      <c r="BJ1009" s="70"/>
      <c r="BK1009" s="70"/>
      <c r="BL1009" s="70"/>
      <c r="BM1009" s="70"/>
      <c r="BN1009" s="70"/>
      <c r="BO1009" s="70"/>
      <c r="BP1009" s="70"/>
      <c r="BQ1009" s="70"/>
      <c r="BR1009" s="70"/>
      <c r="BS1009" s="70"/>
      <c r="BT1009" s="70"/>
      <c r="BU1009" s="70"/>
      <c r="BV1009" s="70"/>
      <c r="BW1009" s="70"/>
      <c r="BX1009" s="70"/>
      <c r="BY1009" s="70"/>
      <c r="BZ1009" s="70"/>
      <c r="CA1009" s="70"/>
      <c r="CB1009" s="70"/>
      <c r="CC1009" s="70"/>
      <c r="CD1009" s="70"/>
      <c r="CE1009" s="70"/>
      <c r="CF1009" s="70"/>
      <c r="CG1009" s="70"/>
      <c r="CH1009" s="70"/>
      <c r="CI1009" s="70"/>
      <c r="CJ1009" s="70"/>
      <c r="CK1009" s="70"/>
      <c r="CL1009" s="70"/>
      <c r="CM1009" s="70"/>
      <c r="CN1009" s="70"/>
      <c r="CO1009" s="70"/>
      <c r="CP1009" s="70"/>
      <c r="CQ1009" s="70"/>
      <c r="CR1009" s="70"/>
      <c r="CS1009" s="70"/>
      <c r="CT1009" s="70"/>
      <c r="CU1009" s="70"/>
      <c r="CV1009" s="70"/>
      <c r="CW1009" s="70"/>
      <c r="CX1009" s="70"/>
      <c r="CY1009" s="70"/>
      <c r="CZ1009" s="70"/>
      <c r="DA1009" s="70"/>
      <c r="DB1009" s="70"/>
      <c r="DC1009" s="70"/>
      <c r="DD1009" s="70"/>
      <c r="DE1009" s="70"/>
      <c r="DF1009" s="70"/>
      <c r="DG1009" s="70"/>
      <c r="DH1009" s="70"/>
      <c r="DI1009" s="70"/>
      <c r="DJ1009" s="70"/>
      <c r="DK1009" s="70"/>
      <c r="DL1009" s="70"/>
      <c r="DM1009" s="70"/>
      <c r="DN1009" s="70"/>
      <c r="DO1009" s="70"/>
      <c r="DP1009" s="70"/>
      <c r="DQ1009" s="70"/>
      <c r="DR1009" s="70"/>
      <c r="DS1009" s="70"/>
      <c r="DT1009" s="70"/>
      <c r="DU1009" s="70"/>
      <c r="DV1009" s="70"/>
      <c r="DW1009" s="70"/>
      <c r="DX1009" s="70"/>
      <c r="DY1009" s="70"/>
      <c r="DZ1009" s="70"/>
      <c r="EA1009" s="70"/>
      <c r="EB1009" s="70"/>
      <c r="EC1009" s="70"/>
      <c r="ED1009" s="70"/>
      <c r="EE1009" s="70"/>
      <c r="EF1009" s="70"/>
      <c r="EG1009" s="70"/>
      <c r="EH1009" s="70"/>
      <c r="EI1009" s="70"/>
      <c r="EJ1009" s="70"/>
      <c r="EK1009" s="70"/>
      <c r="EL1009" s="70"/>
      <c r="EM1009" s="70"/>
      <c r="EN1009" s="70"/>
      <c r="EO1009" s="70"/>
      <c r="EP1009" s="70"/>
      <c r="EQ1009" s="70"/>
      <c r="ER1009" s="70"/>
      <c r="ES1009" s="70"/>
      <c r="ET1009" s="70"/>
      <c r="EU1009" s="70"/>
      <c r="EV1009" s="70"/>
      <c r="EW1009" s="70"/>
      <c r="EX1009" s="70"/>
      <c r="EY1009" s="70"/>
      <c r="EZ1009" s="70"/>
      <c r="FA1009" s="70"/>
      <c r="FB1009" s="70"/>
      <c r="FC1009" s="70"/>
      <c r="FD1009" s="70"/>
      <c r="FE1009" s="70"/>
      <c r="FF1009" s="70"/>
      <c r="FG1009" s="70"/>
      <c r="FH1009" s="70"/>
      <c r="FI1009" s="70"/>
      <c r="FJ1009" s="70"/>
      <c r="FK1009" s="70"/>
      <c r="FL1009" s="70"/>
      <c r="FM1009" s="70"/>
      <c r="FN1009" s="70"/>
      <c r="FO1009" s="70"/>
      <c r="FP1009" s="70"/>
      <c r="FQ1009" s="70"/>
      <c r="FR1009" s="70"/>
      <c r="FS1009" s="70"/>
      <c r="FT1009" s="70"/>
      <c r="FU1009" s="70"/>
      <c r="FV1009" s="70"/>
      <c r="FW1009" s="70"/>
      <c r="FX1009" s="70"/>
      <c r="FY1009" s="70"/>
      <c r="FZ1009" s="70"/>
      <c r="GA1009" s="70"/>
      <c r="GB1009" s="70"/>
      <c r="GC1009" s="70"/>
      <c r="GD1009" s="70"/>
      <c r="GE1009" s="70"/>
      <c r="GF1009" s="70"/>
      <c r="GG1009" s="70"/>
      <c r="GH1009" s="70"/>
      <c r="GI1009" s="70"/>
      <c r="GJ1009" s="70"/>
      <c r="GK1009" s="70"/>
      <c r="GL1009" s="70"/>
      <c r="GM1009" s="70"/>
      <c r="GN1009" s="70"/>
      <c r="GO1009" s="70"/>
      <c r="GP1009" s="70"/>
      <c r="GQ1009" s="70"/>
      <c r="GR1009" s="70"/>
      <c r="GS1009" s="70"/>
      <c r="GT1009" s="70"/>
      <c r="GU1009" s="70"/>
      <c r="GV1009" s="70"/>
      <c r="GW1009" s="70"/>
      <c r="GX1009" s="70"/>
      <c r="GY1009" s="70"/>
      <c r="GZ1009" s="70"/>
      <c r="HA1009" s="70"/>
      <c r="HB1009" s="70"/>
      <c r="HC1009" s="70"/>
      <c r="HD1009" s="70"/>
      <c r="HE1009" s="70"/>
      <c r="HF1009" s="70"/>
      <c r="HG1009" s="70"/>
      <c r="HH1009" s="70"/>
      <c r="HI1009" s="70"/>
      <c r="HJ1009" s="70"/>
      <c r="HK1009" s="70"/>
      <c r="HL1009" s="70"/>
      <c r="HM1009" s="70"/>
      <c r="HN1009" s="70"/>
      <c r="HO1009" s="70"/>
      <c r="HP1009" s="70"/>
      <c r="HQ1009" s="70"/>
      <c r="HR1009" s="70"/>
      <c r="HS1009" s="70"/>
      <c r="HT1009" s="70"/>
      <c r="HU1009" s="70"/>
      <c r="HV1009" s="70"/>
      <c r="HW1009" s="70"/>
      <c r="HX1009" s="70"/>
      <c r="HY1009" s="70"/>
      <c r="HZ1009" s="70"/>
      <c r="IA1009" s="70"/>
      <c r="IB1009" s="70"/>
      <c r="IC1009" s="70"/>
      <c r="ID1009" s="70"/>
      <c r="IE1009" s="70"/>
      <c r="IF1009" s="70"/>
      <c r="IG1009" s="70"/>
      <c r="IH1009" s="70"/>
      <c r="II1009" s="70"/>
      <c r="IJ1009" s="70"/>
      <c r="IK1009" s="70"/>
      <c r="IL1009" s="70"/>
      <c r="IM1009" s="70"/>
      <c r="IN1009" s="70"/>
      <c r="IO1009" s="70"/>
      <c r="IP1009" s="70"/>
      <c r="IQ1009" s="70"/>
      <c r="IR1009" s="70"/>
      <c r="IS1009" s="70"/>
      <c r="IT1009" s="70"/>
      <c r="IU1009" s="70"/>
    </row>
    <row r="1010" spans="1:255" ht="14.25">
      <c r="A1010" s="69" t="s">
        <v>805</v>
      </c>
      <c r="B1010" s="69"/>
      <c r="C1010" s="66">
        <f t="shared" si="15"/>
        <v>0</v>
      </c>
      <c r="D1010" s="69"/>
      <c r="E1010" s="70"/>
      <c r="F1010" s="70"/>
      <c r="G1010" s="70"/>
      <c r="H1010" s="70"/>
      <c r="I1010" s="70"/>
      <c r="J1010" s="70"/>
      <c r="K1010" s="70"/>
      <c r="L1010" s="70"/>
      <c r="M1010" s="70"/>
      <c r="N1010" s="70"/>
      <c r="O1010" s="70"/>
      <c r="P1010" s="70"/>
      <c r="Q1010" s="70"/>
      <c r="R1010" s="70"/>
      <c r="S1010" s="70"/>
      <c r="T1010" s="70"/>
      <c r="U1010" s="70"/>
      <c r="V1010" s="70"/>
      <c r="W1010" s="70"/>
      <c r="X1010" s="70"/>
      <c r="Y1010" s="70"/>
      <c r="Z1010" s="70"/>
      <c r="AA1010" s="70"/>
      <c r="AB1010" s="70"/>
      <c r="AC1010" s="70"/>
      <c r="AD1010" s="70"/>
      <c r="AE1010" s="70"/>
      <c r="AF1010" s="70"/>
      <c r="AG1010" s="70"/>
      <c r="AH1010" s="70"/>
      <c r="AI1010" s="70"/>
      <c r="AJ1010" s="70"/>
      <c r="AK1010" s="70"/>
      <c r="AL1010" s="70"/>
      <c r="AM1010" s="70"/>
      <c r="AN1010" s="70"/>
      <c r="AO1010" s="70"/>
      <c r="AP1010" s="70"/>
      <c r="AQ1010" s="70"/>
      <c r="AR1010" s="70"/>
      <c r="AS1010" s="70"/>
      <c r="AT1010" s="70"/>
      <c r="AU1010" s="70"/>
      <c r="AV1010" s="70"/>
      <c r="AW1010" s="70"/>
      <c r="AX1010" s="70"/>
      <c r="AY1010" s="70"/>
      <c r="AZ1010" s="70"/>
      <c r="BA1010" s="70"/>
      <c r="BB1010" s="70"/>
      <c r="BC1010" s="70"/>
      <c r="BD1010" s="70"/>
      <c r="BE1010" s="70"/>
      <c r="BF1010" s="70"/>
      <c r="BG1010" s="70"/>
      <c r="BH1010" s="70"/>
      <c r="BI1010" s="70"/>
      <c r="BJ1010" s="70"/>
      <c r="BK1010" s="70"/>
      <c r="BL1010" s="70"/>
      <c r="BM1010" s="70"/>
      <c r="BN1010" s="70"/>
      <c r="BO1010" s="70"/>
      <c r="BP1010" s="70"/>
      <c r="BQ1010" s="70"/>
      <c r="BR1010" s="70"/>
      <c r="BS1010" s="70"/>
      <c r="BT1010" s="70"/>
      <c r="BU1010" s="70"/>
      <c r="BV1010" s="70"/>
      <c r="BW1010" s="70"/>
      <c r="BX1010" s="70"/>
      <c r="BY1010" s="70"/>
      <c r="BZ1010" s="70"/>
      <c r="CA1010" s="70"/>
      <c r="CB1010" s="70"/>
      <c r="CC1010" s="70"/>
      <c r="CD1010" s="70"/>
      <c r="CE1010" s="70"/>
      <c r="CF1010" s="70"/>
      <c r="CG1010" s="70"/>
      <c r="CH1010" s="70"/>
      <c r="CI1010" s="70"/>
      <c r="CJ1010" s="70"/>
      <c r="CK1010" s="70"/>
      <c r="CL1010" s="70"/>
      <c r="CM1010" s="70"/>
      <c r="CN1010" s="70"/>
      <c r="CO1010" s="70"/>
      <c r="CP1010" s="70"/>
      <c r="CQ1010" s="70"/>
      <c r="CR1010" s="70"/>
      <c r="CS1010" s="70"/>
      <c r="CT1010" s="70"/>
      <c r="CU1010" s="70"/>
      <c r="CV1010" s="70"/>
      <c r="CW1010" s="70"/>
      <c r="CX1010" s="70"/>
      <c r="CY1010" s="70"/>
      <c r="CZ1010" s="70"/>
      <c r="DA1010" s="70"/>
      <c r="DB1010" s="70"/>
      <c r="DC1010" s="70"/>
      <c r="DD1010" s="70"/>
      <c r="DE1010" s="70"/>
      <c r="DF1010" s="70"/>
      <c r="DG1010" s="70"/>
      <c r="DH1010" s="70"/>
      <c r="DI1010" s="70"/>
      <c r="DJ1010" s="70"/>
      <c r="DK1010" s="70"/>
      <c r="DL1010" s="70"/>
      <c r="DM1010" s="70"/>
      <c r="DN1010" s="70"/>
      <c r="DO1010" s="70"/>
      <c r="DP1010" s="70"/>
      <c r="DQ1010" s="70"/>
      <c r="DR1010" s="70"/>
      <c r="DS1010" s="70"/>
      <c r="DT1010" s="70"/>
      <c r="DU1010" s="70"/>
      <c r="DV1010" s="70"/>
      <c r="DW1010" s="70"/>
      <c r="DX1010" s="70"/>
      <c r="DY1010" s="70"/>
      <c r="DZ1010" s="70"/>
      <c r="EA1010" s="70"/>
      <c r="EB1010" s="70"/>
      <c r="EC1010" s="70"/>
      <c r="ED1010" s="70"/>
      <c r="EE1010" s="70"/>
      <c r="EF1010" s="70"/>
      <c r="EG1010" s="70"/>
      <c r="EH1010" s="70"/>
      <c r="EI1010" s="70"/>
      <c r="EJ1010" s="70"/>
      <c r="EK1010" s="70"/>
      <c r="EL1010" s="70"/>
      <c r="EM1010" s="70"/>
      <c r="EN1010" s="70"/>
      <c r="EO1010" s="70"/>
      <c r="EP1010" s="70"/>
      <c r="EQ1010" s="70"/>
      <c r="ER1010" s="70"/>
      <c r="ES1010" s="70"/>
      <c r="ET1010" s="70"/>
      <c r="EU1010" s="70"/>
      <c r="EV1010" s="70"/>
      <c r="EW1010" s="70"/>
      <c r="EX1010" s="70"/>
      <c r="EY1010" s="70"/>
      <c r="EZ1010" s="70"/>
      <c r="FA1010" s="70"/>
      <c r="FB1010" s="70"/>
      <c r="FC1010" s="70"/>
      <c r="FD1010" s="70"/>
      <c r="FE1010" s="70"/>
      <c r="FF1010" s="70"/>
      <c r="FG1010" s="70"/>
      <c r="FH1010" s="70"/>
      <c r="FI1010" s="70"/>
      <c r="FJ1010" s="70"/>
      <c r="FK1010" s="70"/>
      <c r="FL1010" s="70"/>
      <c r="FM1010" s="70"/>
      <c r="FN1010" s="70"/>
      <c r="FO1010" s="70"/>
      <c r="FP1010" s="70"/>
      <c r="FQ1010" s="70"/>
      <c r="FR1010" s="70"/>
      <c r="FS1010" s="70"/>
      <c r="FT1010" s="70"/>
      <c r="FU1010" s="70"/>
      <c r="FV1010" s="70"/>
      <c r="FW1010" s="70"/>
      <c r="FX1010" s="70"/>
      <c r="FY1010" s="70"/>
      <c r="FZ1010" s="70"/>
      <c r="GA1010" s="70"/>
      <c r="GB1010" s="70"/>
      <c r="GC1010" s="70"/>
      <c r="GD1010" s="70"/>
      <c r="GE1010" s="70"/>
      <c r="GF1010" s="70"/>
      <c r="GG1010" s="70"/>
      <c r="GH1010" s="70"/>
      <c r="GI1010" s="70"/>
      <c r="GJ1010" s="70"/>
      <c r="GK1010" s="70"/>
      <c r="GL1010" s="70"/>
      <c r="GM1010" s="70"/>
      <c r="GN1010" s="70"/>
      <c r="GO1010" s="70"/>
      <c r="GP1010" s="70"/>
      <c r="GQ1010" s="70"/>
      <c r="GR1010" s="70"/>
      <c r="GS1010" s="70"/>
      <c r="GT1010" s="70"/>
      <c r="GU1010" s="70"/>
      <c r="GV1010" s="70"/>
      <c r="GW1010" s="70"/>
      <c r="GX1010" s="70"/>
      <c r="GY1010" s="70"/>
      <c r="GZ1010" s="70"/>
      <c r="HA1010" s="70"/>
      <c r="HB1010" s="70"/>
      <c r="HC1010" s="70"/>
      <c r="HD1010" s="70"/>
      <c r="HE1010" s="70"/>
      <c r="HF1010" s="70"/>
      <c r="HG1010" s="70"/>
      <c r="HH1010" s="70"/>
      <c r="HI1010" s="70"/>
      <c r="HJ1010" s="70"/>
      <c r="HK1010" s="70"/>
      <c r="HL1010" s="70"/>
      <c r="HM1010" s="70"/>
      <c r="HN1010" s="70"/>
      <c r="HO1010" s="70"/>
      <c r="HP1010" s="70"/>
      <c r="HQ1010" s="70"/>
      <c r="HR1010" s="70"/>
      <c r="HS1010" s="70"/>
      <c r="HT1010" s="70"/>
      <c r="HU1010" s="70"/>
      <c r="HV1010" s="70"/>
      <c r="HW1010" s="70"/>
      <c r="HX1010" s="70"/>
      <c r="HY1010" s="70"/>
      <c r="HZ1010" s="70"/>
      <c r="IA1010" s="70"/>
      <c r="IB1010" s="70"/>
      <c r="IC1010" s="70"/>
      <c r="ID1010" s="70"/>
      <c r="IE1010" s="70"/>
      <c r="IF1010" s="70"/>
      <c r="IG1010" s="70"/>
      <c r="IH1010" s="70"/>
      <c r="II1010" s="70"/>
      <c r="IJ1010" s="70"/>
      <c r="IK1010" s="70"/>
      <c r="IL1010" s="70"/>
      <c r="IM1010" s="70"/>
      <c r="IN1010" s="70"/>
      <c r="IO1010" s="70"/>
      <c r="IP1010" s="70"/>
      <c r="IQ1010" s="70"/>
      <c r="IR1010" s="70"/>
      <c r="IS1010" s="70"/>
      <c r="IT1010" s="70"/>
      <c r="IU1010" s="70"/>
    </row>
    <row r="1011" spans="1:255" ht="14.25">
      <c r="A1011" s="69" t="s">
        <v>806</v>
      </c>
      <c r="B1011" s="73">
        <f>SUM(B1012:B1024)</f>
        <v>0</v>
      </c>
      <c r="C1011" s="66">
        <f t="shared" si="15"/>
        <v>0</v>
      </c>
      <c r="D1011" s="69"/>
      <c r="E1011" s="70"/>
      <c r="F1011" s="70"/>
      <c r="G1011" s="70"/>
      <c r="H1011" s="70"/>
      <c r="I1011" s="70"/>
      <c r="J1011" s="70"/>
      <c r="K1011" s="70"/>
      <c r="L1011" s="70"/>
      <c r="M1011" s="70"/>
      <c r="N1011" s="70"/>
      <c r="O1011" s="70"/>
      <c r="P1011" s="70"/>
      <c r="Q1011" s="70"/>
      <c r="R1011" s="70"/>
      <c r="S1011" s="70"/>
      <c r="T1011" s="70"/>
      <c r="U1011" s="70"/>
      <c r="V1011" s="70"/>
      <c r="W1011" s="70"/>
      <c r="X1011" s="70"/>
      <c r="Y1011" s="70"/>
      <c r="Z1011" s="70"/>
      <c r="AA1011" s="70"/>
      <c r="AB1011" s="70"/>
      <c r="AC1011" s="70"/>
      <c r="AD1011" s="70"/>
      <c r="AE1011" s="70"/>
      <c r="AF1011" s="70"/>
      <c r="AG1011" s="70"/>
      <c r="AH1011" s="70"/>
      <c r="AI1011" s="70"/>
      <c r="AJ1011" s="70"/>
      <c r="AK1011" s="70"/>
      <c r="AL1011" s="70"/>
      <c r="AM1011" s="70"/>
      <c r="AN1011" s="70"/>
      <c r="AO1011" s="70"/>
      <c r="AP1011" s="70"/>
      <c r="AQ1011" s="70"/>
      <c r="AR1011" s="70"/>
      <c r="AS1011" s="70"/>
      <c r="AT1011" s="70"/>
      <c r="AU1011" s="70"/>
      <c r="AV1011" s="70"/>
      <c r="AW1011" s="70"/>
      <c r="AX1011" s="70"/>
      <c r="AY1011" s="70"/>
      <c r="AZ1011" s="70"/>
      <c r="BA1011" s="70"/>
      <c r="BB1011" s="70"/>
      <c r="BC1011" s="70"/>
      <c r="BD1011" s="70"/>
      <c r="BE1011" s="70"/>
      <c r="BF1011" s="70"/>
      <c r="BG1011" s="70"/>
      <c r="BH1011" s="70"/>
      <c r="BI1011" s="70"/>
      <c r="BJ1011" s="70"/>
      <c r="BK1011" s="70"/>
      <c r="BL1011" s="70"/>
      <c r="BM1011" s="70"/>
      <c r="BN1011" s="70"/>
      <c r="BO1011" s="70"/>
      <c r="BP1011" s="70"/>
      <c r="BQ1011" s="70"/>
      <c r="BR1011" s="70"/>
      <c r="BS1011" s="70"/>
      <c r="BT1011" s="70"/>
      <c r="BU1011" s="70"/>
      <c r="BV1011" s="70"/>
      <c r="BW1011" s="70"/>
      <c r="BX1011" s="70"/>
      <c r="BY1011" s="70"/>
      <c r="BZ1011" s="70"/>
      <c r="CA1011" s="70"/>
      <c r="CB1011" s="70"/>
      <c r="CC1011" s="70"/>
      <c r="CD1011" s="70"/>
      <c r="CE1011" s="70"/>
      <c r="CF1011" s="70"/>
      <c r="CG1011" s="70"/>
      <c r="CH1011" s="70"/>
      <c r="CI1011" s="70"/>
      <c r="CJ1011" s="70"/>
      <c r="CK1011" s="70"/>
      <c r="CL1011" s="70"/>
      <c r="CM1011" s="70"/>
      <c r="CN1011" s="70"/>
      <c r="CO1011" s="70"/>
      <c r="CP1011" s="70"/>
      <c r="CQ1011" s="70"/>
      <c r="CR1011" s="70"/>
      <c r="CS1011" s="70"/>
      <c r="CT1011" s="70"/>
      <c r="CU1011" s="70"/>
      <c r="CV1011" s="70"/>
      <c r="CW1011" s="70"/>
      <c r="CX1011" s="70"/>
      <c r="CY1011" s="70"/>
      <c r="CZ1011" s="70"/>
      <c r="DA1011" s="70"/>
      <c r="DB1011" s="70"/>
      <c r="DC1011" s="70"/>
      <c r="DD1011" s="70"/>
      <c r="DE1011" s="70"/>
      <c r="DF1011" s="70"/>
      <c r="DG1011" s="70"/>
      <c r="DH1011" s="70"/>
      <c r="DI1011" s="70"/>
      <c r="DJ1011" s="70"/>
      <c r="DK1011" s="70"/>
      <c r="DL1011" s="70"/>
      <c r="DM1011" s="70"/>
      <c r="DN1011" s="70"/>
      <c r="DO1011" s="70"/>
      <c r="DP1011" s="70"/>
      <c r="DQ1011" s="70"/>
      <c r="DR1011" s="70"/>
      <c r="DS1011" s="70"/>
      <c r="DT1011" s="70"/>
      <c r="DU1011" s="70"/>
      <c r="DV1011" s="70"/>
      <c r="DW1011" s="70"/>
      <c r="DX1011" s="70"/>
      <c r="DY1011" s="70"/>
      <c r="DZ1011" s="70"/>
      <c r="EA1011" s="70"/>
      <c r="EB1011" s="70"/>
      <c r="EC1011" s="70"/>
      <c r="ED1011" s="70"/>
      <c r="EE1011" s="70"/>
      <c r="EF1011" s="70"/>
      <c r="EG1011" s="70"/>
      <c r="EH1011" s="70"/>
      <c r="EI1011" s="70"/>
      <c r="EJ1011" s="70"/>
      <c r="EK1011" s="70"/>
      <c r="EL1011" s="70"/>
      <c r="EM1011" s="70"/>
      <c r="EN1011" s="70"/>
      <c r="EO1011" s="70"/>
      <c r="EP1011" s="70"/>
      <c r="EQ1011" s="70"/>
      <c r="ER1011" s="70"/>
      <c r="ES1011" s="70"/>
      <c r="ET1011" s="70"/>
      <c r="EU1011" s="70"/>
      <c r="EV1011" s="70"/>
      <c r="EW1011" s="70"/>
      <c r="EX1011" s="70"/>
      <c r="EY1011" s="70"/>
      <c r="EZ1011" s="70"/>
      <c r="FA1011" s="70"/>
      <c r="FB1011" s="70"/>
      <c r="FC1011" s="70"/>
      <c r="FD1011" s="70"/>
      <c r="FE1011" s="70"/>
      <c r="FF1011" s="70"/>
      <c r="FG1011" s="70"/>
      <c r="FH1011" s="70"/>
      <c r="FI1011" s="70"/>
      <c r="FJ1011" s="70"/>
      <c r="FK1011" s="70"/>
      <c r="FL1011" s="70"/>
      <c r="FM1011" s="70"/>
      <c r="FN1011" s="70"/>
      <c r="FO1011" s="70"/>
      <c r="FP1011" s="70"/>
      <c r="FQ1011" s="70"/>
      <c r="FR1011" s="70"/>
      <c r="FS1011" s="70"/>
      <c r="FT1011" s="70"/>
      <c r="FU1011" s="70"/>
      <c r="FV1011" s="70"/>
      <c r="FW1011" s="70"/>
      <c r="FX1011" s="70"/>
      <c r="FY1011" s="70"/>
      <c r="FZ1011" s="70"/>
      <c r="GA1011" s="70"/>
      <c r="GB1011" s="70"/>
      <c r="GC1011" s="70"/>
      <c r="GD1011" s="70"/>
      <c r="GE1011" s="70"/>
      <c r="GF1011" s="70"/>
      <c r="GG1011" s="70"/>
      <c r="GH1011" s="70"/>
      <c r="GI1011" s="70"/>
      <c r="GJ1011" s="70"/>
      <c r="GK1011" s="70"/>
      <c r="GL1011" s="70"/>
      <c r="GM1011" s="70"/>
      <c r="GN1011" s="70"/>
      <c r="GO1011" s="70"/>
      <c r="GP1011" s="70"/>
      <c r="GQ1011" s="70"/>
      <c r="GR1011" s="70"/>
      <c r="GS1011" s="70"/>
      <c r="GT1011" s="70"/>
      <c r="GU1011" s="70"/>
      <c r="GV1011" s="70"/>
      <c r="GW1011" s="70"/>
      <c r="GX1011" s="70"/>
      <c r="GY1011" s="70"/>
      <c r="GZ1011" s="70"/>
      <c r="HA1011" s="70"/>
      <c r="HB1011" s="70"/>
      <c r="HC1011" s="70"/>
      <c r="HD1011" s="70"/>
      <c r="HE1011" s="70"/>
      <c r="HF1011" s="70"/>
      <c r="HG1011" s="70"/>
      <c r="HH1011" s="70"/>
      <c r="HI1011" s="70"/>
      <c r="HJ1011" s="70"/>
      <c r="HK1011" s="70"/>
      <c r="HL1011" s="70"/>
      <c r="HM1011" s="70"/>
      <c r="HN1011" s="70"/>
      <c r="HO1011" s="70"/>
      <c r="HP1011" s="70"/>
      <c r="HQ1011" s="70"/>
      <c r="HR1011" s="70"/>
      <c r="HS1011" s="70"/>
      <c r="HT1011" s="70"/>
      <c r="HU1011" s="70"/>
      <c r="HV1011" s="70"/>
      <c r="HW1011" s="70"/>
      <c r="HX1011" s="70"/>
      <c r="HY1011" s="70"/>
      <c r="HZ1011" s="70"/>
      <c r="IA1011" s="70"/>
      <c r="IB1011" s="70"/>
      <c r="IC1011" s="70"/>
      <c r="ID1011" s="70"/>
      <c r="IE1011" s="70"/>
      <c r="IF1011" s="70"/>
      <c r="IG1011" s="70"/>
      <c r="IH1011" s="70"/>
      <c r="II1011" s="70"/>
      <c r="IJ1011" s="70"/>
      <c r="IK1011" s="70"/>
      <c r="IL1011" s="70"/>
      <c r="IM1011" s="70"/>
      <c r="IN1011" s="70"/>
      <c r="IO1011" s="70"/>
      <c r="IP1011" s="70"/>
      <c r="IQ1011" s="70"/>
      <c r="IR1011" s="70"/>
      <c r="IS1011" s="70"/>
      <c r="IT1011" s="70"/>
      <c r="IU1011" s="70"/>
    </row>
    <row r="1012" spans="1:255" ht="14.25">
      <c r="A1012" s="69" t="s">
        <v>42</v>
      </c>
      <c r="B1012" s="69"/>
      <c r="C1012" s="66">
        <f t="shared" si="15"/>
        <v>0</v>
      </c>
      <c r="D1012" s="69"/>
      <c r="E1012" s="70"/>
      <c r="F1012" s="70"/>
      <c r="G1012" s="70"/>
      <c r="H1012" s="70"/>
      <c r="I1012" s="70"/>
      <c r="J1012" s="70"/>
      <c r="K1012" s="70"/>
      <c r="L1012" s="70"/>
      <c r="M1012" s="70"/>
      <c r="N1012" s="70"/>
      <c r="O1012" s="70"/>
      <c r="P1012" s="70"/>
      <c r="Q1012" s="70"/>
      <c r="R1012" s="70"/>
      <c r="S1012" s="70"/>
      <c r="T1012" s="70"/>
      <c r="U1012" s="70"/>
      <c r="V1012" s="70"/>
      <c r="W1012" s="70"/>
      <c r="X1012" s="70"/>
      <c r="Y1012" s="70"/>
      <c r="Z1012" s="70"/>
      <c r="AA1012" s="70"/>
      <c r="AB1012" s="70"/>
      <c r="AC1012" s="70"/>
      <c r="AD1012" s="70"/>
      <c r="AE1012" s="70"/>
      <c r="AF1012" s="70"/>
      <c r="AG1012" s="70"/>
      <c r="AH1012" s="70"/>
      <c r="AI1012" s="70"/>
      <c r="AJ1012" s="70"/>
      <c r="AK1012" s="70"/>
      <c r="AL1012" s="70"/>
      <c r="AM1012" s="70"/>
      <c r="AN1012" s="70"/>
      <c r="AO1012" s="70"/>
      <c r="AP1012" s="70"/>
      <c r="AQ1012" s="70"/>
      <c r="AR1012" s="70"/>
      <c r="AS1012" s="70"/>
      <c r="AT1012" s="70"/>
      <c r="AU1012" s="70"/>
      <c r="AV1012" s="70"/>
      <c r="AW1012" s="70"/>
      <c r="AX1012" s="70"/>
      <c r="AY1012" s="70"/>
      <c r="AZ1012" s="70"/>
      <c r="BA1012" s="70"/>
      <c r="BB1012" s="70"/>
      <c r="BC1012" s="70"/>
      <c r="BD1012" s="70"/>
      <c r="BE1012" s="70"/>
      <c r="BF1012" s="70"/>
      <c r="BG1012" s="70"/>
      <c r="BH1012" s="70"/>
      <c r="BI1012" s="70"/>
      <c r="BJ1012" s="70"/>
      <c r="BK1012" s="70"/>
      <c r="BL1012" s="70"/>
      <c r="BM1012" s="70"/>
      <c r="BN1012" s="70"/>
      <c r="BO1012" s="70"/>
      <c r="BP1012" s="70"/>
      <c r="BQ1012" s="70"/>
      <c r="BR1012" s="70"/>
      <c r="BS1012" s="70"/>
      <c r="BT1012" s="70"/>
      <c r="BU1012" s="70"/>
      <c r="BV1012" s="70"/>
      <c r="BW1012" s="70"/>
      <c r="BX1012" s="70"/>
      <c r="BY1012" s="70"/>
      <c r="BZ1012" s="70"/>
      <c r="CA1012" s="70"/>
      <c r="CB1012" s="70"/>
      <c r="CC1012" s="70"/>
      <c r="CD1012" s="70"/>
      <c r="CE1012" s="70"/>
      <c r="CF1012" s="70"/>
      <c r="CG1012" s="70"/>
      <c r="CH1012" s="70"/>
      <c r="CI1012" s="70"/>
      <c r="CJ1012" s="70"/>
      <c r="CK1012" s="70"/>
      <c r="CL1012" s="70"/>
      <c r="CM1012" s="70"/>
      <c r="CN1012" s="70"/>
      <c r="CO1012" s="70"/>
      <c r="CP1012" s="70"/>
      <c r="CQ1012" s="70"/>
      <c r="CR1012" s="70"/>
      <c r="CS1012" s="70"/>
      <c r="CT1012" s="70"/>
      <c r="CU1012" s="70"/>
      <c r="CV1012" s="70"/>
      <c r="CW1012" s="70"/>
      <c r="CX1012" s="70"/>
      <c r="CY1012" s="70"/>
      <c r="CZ1012" s="70"/>
      <c r="DA1012" s="70"/>
      <c r="DB1012" s="70"/>
      <c r="DC1012" s="70"/>
      <c r="DD1012" s="70"/>
      <c r="DE1012" s="70"/>
      <c r="DF1012" s="70"/>
      <c r="DG1012" s="70"/>
      <c r="DH1012" s="70"/>
      <c r="DI1012" s="70"/>
      <c r="DJ1012" s="70"/>
      <c r="DK1012" s="70"/>
      <c r="DL1012" s="70"/>
      <c r="DM1012" s="70"/>
      <c r="DN1012" s="70"/>
      <c r="DO1012" s="70"/>
      <c r="DP1012" s="70"/>
      <c r="DQ1012" s="70"/>
      <c r="DR1012" s="70"/>
      <c r="DS1012" s="70"/>
      <c r="DT1012" s="70"/>
      <c r="DU1012" s="70"/>
      <c r="DV1012" s="70"/>
      <c r="DW1012" s="70"/>
      <c r="DX1012" s="70"/>
      <c r="DY1012" s="70"/>
      <c r="DZ1012" s="70"/>
      <c r="EA1012" s="70"/>
      <c r="EB1012" s="70"/>
      <c r="EC1012" s="70"/>
      <c r="ED1012" s="70"/>
      <c r="EE1012" s="70"/>
      <c r="EF1012" s="70"/>
      <c r="EG1012" s="70"/>
      <c r="EH1012" s="70"/>
      <c r="EI1012" s="70"/>
      <c r="EJ1012" s="70"/>
      <c r="EK1012" s="70"/>
      <c r="EL1012" s="70"/>
      <c r="EM1012" s="70"/>
      <c r="EN1012" s="70"/>
      <c r="EO1012" s="70"/>
      <c r="EP1012" s="70"/>
      <c r="EQ1012" s="70"/>
      <c r="ER1012" s="70"/>
      <c r="ES1012" s="70"/>
      <c r="ET1012" s="70"/>
      <c r="EU1012" s="70"/>
      <c r="EV1012" s="70"/>
      <c r="EW1012" s="70"/>
      <c r="EX1012" s="70"/>
      <c r="EY1012" s="70"/>
      <c r="EZ1012" s="70"/>
      <c r="FA1012" s="70"/>
      <c r="FB1012" s="70"/>
      <c r="FC1012" s="70"/>
      <c r="FD1012" s="70"/>
      <c r="FE1012" s="70"/>
      <c r="FF1012" s="70"/>
      <c r="FG1012" s="70"/>
      <c r="FH1012" s="70"/>
      <c r="FI1012" s="70"/>
      <c r="FJ1012" s="70"/>
      <c r="FK1012" s="70"/>
      <c r="FL1012" s="70"/>
      <c r="FM1012" s="70"/>
      <c r="FN1012" s="70"/>
      <c r="FO1012" s="70"/>
      <c r="FP1012" s="70"/>
      <c r="FQ1012" s="70"/>
      <c r="FR1012" s="70"/>
      <c r="FS1012" s="70"/>
      <c r="FT1012" s="70"/>
      <c r="FU1012" s="70"/>
      <c r="FV1012" s="70"/>
      <c r="FW1012" s="70"/>
      <c r="FX1012" s="70"/>
      <c r="FY1012" s="70"/>
      <c r="FZ1012" s="70"/>
      <c r="GA1012" s="70"/>
      <c r="GB1012" s="70"/>
      <c r="GC1012" s="70"/>
      <c r="GD1012" s="70"/>
      <c r="GE1012" s="70"/>
      <c r="GF1012" s="70"/>
      <c r="GG1012" s="70"/>
      <c r="GH1012" s="70"/>
      <c r="GI1012" s="70"/>
      <c r="GJ1012" s="70"/>
      <c r="GK1012" s="70"/>
      <c r="GL1012" s="70"/>
      <c r="GM1012" s="70"/>
      <c r="GN1012" s="70"/>
      <c r="GO1012" s="70"/>
      <c r="GP1012" s="70"/>
      <c r="GQ1012" s="70"/>
      <c r="GR1012" s="70"/>
      <c r="GS1012" s="70"/>
      <c r="GT1012" s="70"/>
      <c r="GU1012" s="70"/>
      <c r="GV1012" s="70"/>
      <c r="GW1012" s="70"/>
      <c r="GX1012" s="70"/>
      <c r="GY1012" s="70"/>
      <c r="GZ1012" s="70"/>
      <c r="HA1012" s="70"/>
      <c r="HB1012" s="70"/>
      <c r="HC1012" s="70"/>
      <c r="HD1012" s="70"/>
      <c r="HE1012" s="70"/>
      <c r="HF1012" s="70"/>
      <c r="HG1012" s="70"/>
      <c r="HH1012" s="70"/>
      <c r="HI1012" s="70"/>
      <c r="HJ1012" s="70"/>
      <c r="HK1012" s="70"/>
      <c r="HL1012" s="70"/>
      <c r="HM1012" s="70"/>
      <c r="HN1012" s="70"/>
      <c r="HO1012" s="70"/>
      <c r="HP1012" s="70"/>
      <c r="HQ1012" s="70"/>
      <c r="HR1012" s="70"/>
      <c r="HS1012" s="70"/>
      <c r="HT1012" s="70"/>
      <c r="HU1012" s="70"/>
      <c r="HV1012" s="70"/>
      <c r="HW1012" s="70"/>
      <c r="HX1012" s="70"/>
      <c r="HY1012" s="70"/>
      <c r="HZ1012" s="70"/>
      <c r="IA1012" s="70"/>
      <c r="IB1012" s="70"/>
      <c r="IC1012" s="70"/>
      <c r="ID1012" s="70"/>
      <c r="IE1012" s="70"/>
      <c r="IF1012" s="70"/>
      <c r="IG1012" s="70"/>
      <c r="IH1012" s="70"/>
      <c r="II1012" s="70"/>
      <c r="IJ1012" s="70"/>
      <c r="IK1012" s="70"/>
      <c r="IL1012" s="70"/>
      <c r="IM1012" s="70"/>
      <c r="IN1012" s="70"/>
      <c r="IO1012" s="70"/>
      <c r="IP1012" s="70"/>
      <c r="IQ1012" s="70"/>
      <c r="IR1012" s="70"/>
      <c r="IS1012" s="70"/>
      <c r="IT1012" s="70"/>
      <c r="IU1012" s="70"/>
    </row>
    <row r="1013" spans="1:255" ht="14.25">
      <c r="A1013" s="69" t="s">
        <v>43</v>
      </c>
      <c r="B1013" s="69"/>
      <c r="C1013" s="66">
        <f t="shared" si="15"/>
        <v>0</v>
      </c>
      <c r="D1013" s="69"/>
      <c r="E1013" s="70"/>
      <c r="F1013" s="70"/>
      <c r="G1013" s="70"/>
      <c r="H1013" s="70"/>
      <c r="I1013" s="70"/>
      <c r="J1013" s="70"/>
      <c r="K1013" s="70"/>
      <c r="L1013" s="70"/>
      <c r="M1013" s="70"/>
      <c r="N1013" s="70"/>
      <c r="O1013" s="70"/>
      <c r="P1013" s="70"/>
      <c r="Q1013" s="70"/>
      <c r="R1013" s="70"/>
      <c r="S1013" s="70"/>
      <c r="T1013" s="70"/>
      <c r="U1013" s="70"/>
      <c r="V1013" s="70"/>
      <c r="W1013" s="70"/>
      <c r="X1013" s="70"/>
      <c r="Y1013" s="70"/>
      <c r="Z1013" s="70"/>
      <c r="AA1013" s="70"/>
      <c r="AB1013" s="70"/>
      <c r="AC1013" s="70"/>
      <c r="AD1013" s="70"/>
      <c r="AE1013" s="70"/>
      <c r="AF1013" s="70"/>
      <c r="AG1013" s="70"/>
      <c r="AH1013" s="70"/>
      <c r="AI1013" s="70"/>
      <c r="AJ1013" s="70"/>
      <c r="AK1013" s="70"/>
      <c r="AL1013" s="70"/>
      <c r="AM1013" s="70"/>
      <c r="AN1013" s="70"/>
      <c r="AO1013" s="70"/>
      <c r="AP1013" s="70"/>
      <c r="AQ1013" s="70"/>
      <c r="AR1013" s="70"/>
      <c r="AS1013" s="70"/>
      <c r="AT1013" s="70"/>
      <c r="AU1013" s="70"/>
      <c r="AV1013" s="70"/>
      <c r="AW1013" s="70"/>
      <c r="AX1013" s="70"/>
      <c r="AY1013" s="70"/>
      <c r="AZ1013" s="70"/>
      <c r="BA1013" s="70"/>
      <c r="BB1013" s="70"/>
      <c r="BC1013" s="70"/>
      <c r="BD1013" s="70"/>
      <c r="BE1013" s="70"/>
      <c r="BF1013" s="70"/>
      <c r="BG1013" s="70"/>
      <c r="BH1013" s="70"/>
      <c r="BI1013" s="70"/>
      <c r="BJ1013" s="70"/>
      <c r="BK1013" s="70"/>
      <c r="BL1013" s="70"/>
      <c r="BM1013" s="70"/>
      <c r="BN1013" s="70"/>
      <c r="BO1013" s="70"/>
      <c r="BP1013" s="70"/>
      <c r="BQ1013" s="70"/>
      <c r="BR1013" s="70"/>
      <c r="BS1013" s="70"/>
      <c r="BT1013" s="70"/>
      <c r="BU1013" s="70"/>
      <c r="BV1013" s="70"/>
      <c r="BW1013" s="70"/>
      <c r="BX1013" s="70"/>
      <c r="BY1013" s="70"/>
      <c r="BZ1013" s="70"/>
      <c r="CA1013" s="70"/>
      <c r="CB1013" s="70"/>
      <c r="CC1013" s="70"/>
      <c r="CD1013" s="70"/>
      <c r="CE1013" s="70"/>
      <c r="CF1013" s="70"/>
      <c r="CG1013" s="70"/>
      <c r="CH1013" s="70"/>
      <c r="CI1013" s="70"/>
      <c r="CJ1013" s="70"/>
      <c r="CK1013" s="70"/>
      <c r="CL1013" s="70"/>
      <c r="CM1013" s="70"/>
      <c r="CN1013" s="70"/>
      <c r="CO1013" s="70"/>
      <c r="CP1013" s="70"/>
      <c r="CQ1013" s="70"/>
      <c r="CR1013" s="70"/>
      <c r="CS1013" s="70"/>
      <c r="CT1013" s="70"/>
      <c r="CU1013" s="70"/>
      <c r="CV1013" s="70"/>
      <c r="CW1013" s="70"/>
      <c r="CX1013" s="70"/>
      <c r="CY1013" s="70"/>
      <c r="CZ1013" s="70"/>
      <c r="DA1013" s="70"/>
      <c r="DB1013" s="70"/>
      <c r="DC1013" s="70"/>
      <c r="DD1013" s="70"/>
      <c r="DE1013" s="70"/>
      <c r="DF1013" s="70"/>
      <c r="DG1013" s="70"/>
      <c r="DH1013" s="70"/>
      <c r="DI1013" s="70"/>
      <c r="DJ1013" s="70"/>
      <c r="DK1013" s="70"/>
      <c r="DL1013" s="70"/>
      <c r="DM1013" s="70"/>
      <c r="DN1013" s="70"/>
      <c r="DO1013" s="70"/>
      <c r="DP1013" s="70"/>
      <c r="DQ1013" s="70"/>
      <c r="DR1013" s="70"/>
      <c r="DS1013" s="70"/>
      <c r="DT1013" s="70"/>
      <c r="DU1013" s="70"/>
      <c r="DV1013" s="70"/>
      <c r="DW1013" s="70"/>
      <c r="DX1013" s="70"/>
      <c r="DY1013" s="70"/>
      <c r="DZ1013" s="70"/>
      <c r="EA1013" s="70"/>
      <c r="EB1013" s="70"/>
      <c r="EC1013" s="70"/>
      <c r="ED1013" s="70"/>
      <c r="EE1013" s="70"/>
      <c r="EF1013" s="70"/>
      <c r="EG1013" s="70"/>
      <c r="EH1013" s="70"/>
      <c r="EI1013" s="70"/>
      <c r="EJ1013" s="70"/>
      <c r="EK1013" s="70"/>
      <c r="EL1013" s="70"/>
      <c r="EM1013" s="70"/>
      <c r="EN1013" s="70"/>
      <c r="EO1013" s="70"/>
      <c r="EP1013" s="70"/>
      <c r="EQ1013" s="70"/>
      <c r="ER1013" s="70"/>
      <c r="ES1013" s="70"/>
      <c r="ET1013" s="70"/>
      <c r="EU1013" s="70"/>
      <c r="EV1013" s="70"/>
      <c r="EW1013" s="70"/>
      <c r="EX1013" s="70"/>
      <c r="EY1013" s="70"/>
      <c r="EZ1013" s="70"/>
      <c r="FA1013" s="70"/>
      <c r="FB1013" s="70"/>
      <c r="FC1013" s="70"/>
      <c r="FD1013" s="70"/>
      <c r="FE1013" s="70"/>
      <c r="FF1013" s="70"/>
      <c r="FG1013" s="70"/>
      <c r="FH1013" s="70"/>
      <c r="FI1013" s="70"/>
      <c r="FJ1013" s="70"/>
      <c r="FK1013" s="70"/>
      <c r="FL1013" s="70"/>
      <c r="FM1013" s="70"/>
      <c r="FN1013" s="70"/>
      <c r="FO1013" s="70"/>
      <c r="FP1013" s="70"/>
      <c r="FQ1013" s="70"/>
      <c r="FR1013" s="70"/>
      <c r="FS1013" s="70"/>
      <c r="FT1013" s="70"/>
      <c r="FU1013" s="70"/>
      <c r="FV1013" s="70"/>
      <c r="FW1013" s="70"/>
      <c r="FX1013" s="70"/>
      <c r="FY1013" s="70"/>
      <c r="FZ1013" s="70"/>
      <c r="GA1013" s="70"/>
      <c r="GB1013" s="70"/>
      <c r="GC1013" s="70"/>
      <c r="GD1013" s="70"/>
      <c r="GE1013" s="70"/>
      <c r="GF1013" s="70"/>
      <c r="GG1013" s="70"/>
      <c r="GH1013" s="70"/>
      <c r="GI1013" s="70"/>
      <c r="GJ1013" s="70"/>
      <c r="GK1013" s="70"/>
      <c r="GL1013" s="70"/>
      <c r="GM1013" s="70"/>
      <c r="GN1013" s="70"/>
      <c r="GO1013" s="70"/>
      <c r="GP1013" s="70"/>
      <c r="GQ1013" s="70"/>
      <c r="GR1013" s="70"/>
      <c r="GS1013" s="70"/>
      <c r="GT1013" s="70"/>
      <c r="GU1013" s="70"/>
      <c r="GV1013" s="70"/>
      <c r="GW1013" s="70"/>
      <c r="GX1013" s="70"/>
      <c r="GY1013" s="70"/>
      <c r="GZ1013" s="70"/>
      <c r="HA1013" s="70"/>
      <c r="HB1013" s="70"/>
      <c r="HC1013" s="70"/>
      <c r="HD1013" s="70"/>
      <c r="HE1013" s="70"/>
      <c r="HF1013" s="70"/>
      <c r="HG1013" s="70"/>
      <c r="HH1013" s="70"/>
      <c r="HI1013" s="70"/>
      <c r="HJ1013" s="70"/>
      <c r="HK1013" s="70"/>
      <c r="HL1013" s="70"/>
      <c r="HM1013" s="70"/>
      <c r="HN1013" s="70"/>
      <c r="HO1013" s="70"/>
      <c r="HP1013" s="70"/>
      <c r="HQ1013" s="70"/>
      <c r="HR1013" s="70"/>
      <c r="HS1013" s="70"/>
      <c r="HT1013" s="70"/>
      <c r="HU1013" s="70"/>
      <c r="HV1013" s="70"/>
      <c r="HW1013" s="70"/>
      <c r="HX1013" s="70"/>
      <c r="HY1013" s="70"/>
      <c r="HZ1013" s="70"/>
      <c r="IA1013" s="70"/>
      <c r="IB1013" s="70"/>
      <c r="IC1013" s="70"/>
      <c r="ID1013" s="70"/>
      <c r="IE1013" s="70"/>
      <c r="IF1013" s="70"/>
      <c r="IG1013" s="70"/>
      <c r="IH1013" s="70"/>
      <c r="II1013" s="70"/>
      <c r="IJ1013" s="70"/>
      <c r="IK1013" s="70"/>
      <c r="IL1013" s="70"/>
      <c r="IM1013" s="70"/>
      <c r="IN1013" s="70"/>
      <c r="IO1013" s="70"/>
      <c r="IP1013" s="70"/>
      <c r="IQ1013" s="70"/>
      <c r="IR1013" s="70"/>
      <c r="IS1013" s="70"/>
      <c r="IT1013" s="70"/>
      <c r="IU1013" s="70"/>
    </row>
    <row r="1014" spans="1:255" ht="14.25">
      <c r="A1014" s="69" t="s">
        <v>44</v>
      </c>
      <c r="B1014" s="69"/>
      <c r="C1014" s="66">
        <f t="shared" si="15"/>
        <v>0</v>
      </c>
      <c r="D1014" s="69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  <c r="O1014" s="70"/>
      <c r="P1014" s="70"/>
      <c r="Q1014" s="70"/>
      <c r="R1014" s="70"/>
      <c r="S1014" s="70"/>
      <c r="T1014" s="70"/>
      <c r="U1014" s="70"/>
      <c r="V1014" s="70"/>
      <c r="W1014" s="70"/>
      <c r="X1014" s="70"/>
      <c r="Y1014" s="70"/>
      <c r="Z1014" s="70"/>
      <c r="AA1014" s="70"/>
      <c r="AB1014" s="70"/>
      <c r="AC1014" s="70"/>
      <c r="AD1014" s="70"/>
      <c r="AE1014" s="70"/>
      <c r="AF1014" s="70"/>
      <c r="AG1014" s="70"/>
      <c r="AH1014" s="70"/>
      <c r="AI1014" s="70"/>
      <c r="AJ1014" s="70"/>
      <c r="AK1014" s="70"/>
      <c r="AL1014" s="70"/>
      <c r="AM1014" s="70"/>
      <c r="AN1014" s="70"/>
      <c r="AO1014" s="70"/>
      <c r="AP1014" s="70"/>
      <c r="AQ1014" s="70"/>
      <c r="AR1014" s="70"/>
      <c r="AS1014" s="70"/>
      <c r="AT1014" s="70"/>
      <c r="AU1014" s="70"/>
      <c r="AV1014" s="70"/>
      <c r="AW1014" s="70"/>
      <c r="AX1014" s="70"/>
      <c r="AY1014" s="70"/>
      <c r="AZ1014" s="70"/>
      <c r="BA1014" s="70"/>
      <c r="BB1014" s="70"/>
      <c r="BC1014" s="70"/>
      <c r="BD1014" s="70"/>
      <c r="BE1014" s="70"/>
      <c r="BF1014" s="70"/>
      <c r="BG1014" s="70"/>
      <c r="BH1014" s="70"/>
      <c r="BI1014" s="70"/>
      <c r="BJ1014" s="70"/>
      <c r="BK1014" s="70"/>
      <c r="BL1014" s="70"/>
      <c r="BM1014" s="70"/>
      <c r="BN1014" s="70"/>
      <c r="BO1014" s="70"/>
      <c r="BP1014" s="70"/>
      <c r="BQ1014" s="70"/>
      <c r="BR1014" s="70"/>
      <c r="BS1014" s="70"/>
      <c r="BT1014" s="70"/>
      <c r="BU1014" s="70"/>
      <c r="BV1014" s="70"/>
      <c r="BW1014" s="70"/>
      <c r="BX1014" s="70"/>
      <c r="BY1014" s="70"/>
      <c r="BZ1014" s="70"/>
      <c r="CA1014" s="70"/>
      <c r="CB1014" s="70"/>
      <c r="CC1014" s="70"/>
      <c r="CD1014" s="70"/>
      <c r="CE1014" s="70"/>
      <c r="CF1014" s="70"/>
      <c r="CG1014" s="70"/>
      <c r="CH1014" s="70"/>
      <c r="CI1014" s="70"/>
      <c r="CJ1014" s="70"/>
      <c r="CK1014" s="70"/>
      <c r="CL1014" s="70"/>
      <c r="CM1014" s="70"/>
      <c r="CN1014" s="70"/>
      <c r="CO1014" s="70"/>
      <c r="CP1014" s="70"/>
      <c r="CQ1014" s="70"/>
      <c r="CR1014" s="70"/>
      <c r="CS1014" s="70"/>
      <c r="CT1014" s="70"/>
      <c r="CU1014" s="70"/>
      <c r="CV1014" s="70"/>
      <c r="CW1014" s="70"/>
      <c r="CX1014" s="70"/>
      <c r="CY1014" s="70"/>
      <c r="CZ1014" s="70"/>
      <c r="DA1014" s="70"/>
      <c r="DB1014" s="70"/>
      <c r="DC1014" s="70"/>
      <c r="DD1014" s="70"/>
      <c r="DE1014" s="70"/>
      <c r="DF1014" s="70"/>
      <c r="DG1014" s="70"/>
      <c r="DH1014" s="70"/>
      <c r="DI1014" s="70"/>
      <c r="DJ1014" s="70"/>
      <c r="DK1014" s="70"/>
      <c r="DL1014" s="70"/>
      <c r="DM1014" s="70"/>
      <c r="DN1014" s="70"/>
      <c r="DO1014" s="70"/>
      <c r="DP1014" s="70"/>
      <c r="DQ1014" s="70"/>
      <c r="DR1014" s="70"/>
      <c r="DS1014" s="70"/>
      <c r="DT1014" s="70"/>
      <c r="DU1014" s="70"/>
      <c r="DV1014" s="70"/>
      <c r="DW1014" s="70"/>
      <c r="DX1014" s="70"/>
      <c r="DY1014" s="70"/>
      <c r="DZ1014" s="70"/>
      <c r="EA1014" s="70"/>
      <c r="EB1014" s="70"/>
      <c r="EC1014" s="70"/>
      <c r="ED1014" s="70"/>
      <c r="EE1014" s="70"/>
      <c r="EF1014" s="70"/>
      <c r="EG1014" s="70"/>
      <c r="EH1014" s="70"/>
      <c r="EI1014" s="70"/>
      <c r="EJ1014" s="70"/>
      <c r="EK1014" s="70"/>
      <c r="EL1014" s="70"/>
      <c r="EM1014" s="70"/>
      <c r="EN1014" s="70"/>
      <c r="EO1014" s="70"/>
      <c r="EP1014" s="70"/>
      <c r="EQ1014" s="70"/>
      <c r="ER1014" s="70"/>
      <c r="ES1014" s="70"/>
      <c r="ET1014" s="70"/>
      <c r="EU1014" s="70"/>
      <c r="EV1014" s="70"/>
      <c r="EW1014" s="70"/>
      <c r="EX1014" s="70"/>
      <c r="EY1014" s="70"/>
      <c r="EZ1014" s="70"/>
      <c r="FA1014" s="70"/>
      <c r="FB1014" s="70"/>
      <c r="FC1014" s="70"/>
      <c r="FD1014" s="70"/>
      <c r="FE1014" s="70"/>
      <c r="FF1014" s="70"/>
      <c r="FG1014" s="70"/>
      <c r="FH1014" s="70"/>
      <c r="FI1014" s="70"/>
      <c r="FJ1014" s="70"/>
      <c r="FK1014" s="70"/>
      <c r="FL1014" s="70"/>
      <c r="FM1014" s="70"/>
      <c r="FN1014" s="70"/>
      <c r="FO1014" s="70"/>
      <c r="FP1014" s="70"/>
      <c r="FQ1014" s="70"/>
      <c r="FR1014" s="70"/>
      <c r="FS1014" s="70"/>
      <c r="FT1014" s="70"/>
      <c r="FU1014" s="70"/>
      <c r="FV1014" s="70"/>
      <c r="FW1014" s="70"/>
      <c r="FX1014" s="70"/>
      <c r="FY1014" s="70"/>
      <c r="FZ1014" s="70"/>
      <c r="GA1014" s="70"/>
      <c r="GB1014" s="70"/>
      <c r="GC1014" s="70"/>
      <c r="GD1014" s="70"/>
      <c r="GE1014" s="70"/>
      <c r="GF1014" s="70"/>
      <c r="GG1014" s="70"/>
      <c r="GH1014" s="70"/>
      <c r="GI1014" s="70"/>
      <c r="GJ1014" s="70"/>
      <c r="GK1014" s="70"/>
      <c r="GL1014" s="70"/>
      <c r="GM1014" s="70"/>
      <c r="GN1014" s="70"/>
      <c r="GO1014" s="70"/>
      <c r="GP1014" s="70"/>
      <c r="GQ1014" s="70"/>
      <c r="GR1014" s="70"/>
      <c r="GS1014" s="70"/>
      <c r="GT1014" s="70"/>
      <c r="GU1014" s="70"/>
      <c r="GV1014" s="70"/>
      <c r="GW1014" s="70"/>
      <c r="GX1014" s="70"/>
      <c r="GY1014" s="70"/>
      <c r="GZ1014" s="70"/>
      <c r="HA1014" s="70"/>
      <c r="HB1014" s="70"/>
      <c r="HC1014" s="70"/>
      <c r="HD1014" s="70"/>
      <c r="HE1014" s="70"/>
      <c r="HF1014" s="70"/>
      <c r="HG1014" s="70"/>
      <c r="HH1014" s="70"/>
      <c r="HI1014" s="70"/>
      <c r="HJ1014" s="70"/>
      <c r="HK1014" s="70"/>
      <c r="HL1014" s="70"/>
      <c r="HM1014" s="70"/>
      <c r="HN1014" s="70"/>
      <c r="HO1014" s="70"/>
      <c r="HP1014" s="70"/>
      <c r="HQ1014" s="70"/>
      <c r="HR1014" s="70"/>
      <c r="HS1014" s="70"/>
      <c r="HT1014" s="70"/>
      <c r="HU1014" s="70"/>
      <c r="HV1014" s="70"/>
      <c r="HW1014" s="70"/>
      <c r="HX1014" s="70"/>
      <c r="HY1014" s="70"/>
      <c r="HZ1014" s="70"/>
      <c r="IA1014" s="70"/>
      <c r="IB1014" s="70"/>
      <c r="IC1014" s="70"/>
      <c r="ID1014" s="70"/>
      <c r="IE1014" s="70"/>
      <c r="IF1014" s="70"/>
      <c r="IG1014" s="70"/>
      <c r="IH1014" s="70"/>
      <c r="II1014" s="70"/>
      <c r="IJ1014" s="70"/>
      <c r="IK1014" s="70"/>
      <c r="IL1014" s="70"/>
      <c r="IM1014" s="70"/>
      <c r="IN1014" s="70"/>
      <c r="IO1014" s="70"/>
      <c r="IP1014" s="70"/>
      <c r="IQ1014" s="70"/>
      <c r="IR1014" s="70"/>
      <c r="IS1014" s="70"/>
      <c r="IT1014" s="70"/>
      <c r="IU1014" s="70"/>
    </row>
    <row r="1015" spans="1:255" ht="14.25">
      <c r="A1015" s="69" t="s">
        <v>807</v>
      </c>
      <c r="B1015" s="69"/>
      <c r="C1015" s="66">
        <f t="shared" si="15"/>
        <v>0</v>
      </c>
      <c r="D1015" s="69"/>
      <c r="E1015" s="70"/>
      <c r="F1015" s="70"/>
      <c r="G1015" s="70"/>
      <c r="H1015" s="70"/>
      <c r="I1015" s="70"/>
      <c r="J1015" s="70"/>
      <c r="K1015" s="70"/>
      <c r="L1015" s="70"/>
      <c r="M1015" s="70"/>
      <c r="N1015" s="70"/>
      <c r="O1015" s="70"/>
      <c r="P1015" s="70"/>
      <c r="Q1015" s="70"/>
      <c r="R1015" s="70"/>
      <c r="S1015" s="70"/>
      <c r="T1015" s="70"/>
      <c r="U1015" s="70"/>
      <c r="V1015" s="70"/>
      <c r="W1015" s="70"/>
      <c r="X1015" s="70"/>
      <c r="Y1015" s="70"/>
      <c r="Z1015" s="70"/>
      <c r="AA1015" s="70"/>
      <c r="AB1015" s="70"/>
      <c r="AC1015" s="70"/>
      <c r="AD1015" s="70"/>
      <c r="AE1015" s="70"/>
      <c r="AF1015" s="70"/>
      <c r="AG1015" s="70"/>
      <c r="AH1015" s="70"/>
      <c r="AI1015" s="70"/>
      <c r="AJ1015" s="70"/>
      <c r="AK1015" s="70"/>
      <c r="AL1015" s="70"/>
      <c r="AM1015" s="70"/>
      <c r="AN1015" s="70"/>
      <c r="AO1015" s="70"/>
      <c r="AP1015" s="70"/>
      <c r="AQ1015" s="70"/>
      <c r="AR1015" s="70"/>
      <c r="AS1015" s="70"/>
      <c r="AT1015" s="70"/>
      <c r="AU1015" s="70"/>
      <c r="AV1015" s="70"/>
      <c r="AW1015" s="70"/>
      <c r="AX1015" s="70"/>
      <c r="AY1015" s="70"/>
      <c r="AZ1015" s="70"/>
      <c r="BA1015" s="70"/>
      <c r="BB1015" s="70"/>
      <c r="BC1015" s="70"/>
      <c r="BD1015" s="70"/>
      <c r="BE1015" s="70"/>
      <c r="BF1015" s="70"/>
      <c r="BG1015" s="70"/>
      <c r="BH1015" s="70"/>
      <c r="BI1015" s="70"/>
      <c r="BJ1015" s="70"/>
      <c r="BK1015" s="70"/>
      <c r="BL1015" s="70"/>
      <c r="BM1015" s="70"/>
      <c r="BN1015" s="70"/>
      <c r="BO1015" s="70"/>
      <c r="BP1015" s="70"/>
      <c r="BQ1015" s="70"/>
      <c r="BR1015" s="70"/>
      <c r="BS1015" s="70"/>
      <c r="BT1015" s="70"/>
      <c r="BU1015" s="70"/>
      <c r="BV1015" s="70"/>
      <c r="BW1015" s="70"/>
      <c r="BX1015" s="70"/>
      <c r="BY1015" s="70"/>
      <c r="BZ1015" s="70"/>
      <c r="CA1015" s="70"/>
      <c r="CB1015" s="70"/>
      <c r="CC1015" s="70"/>
      <c r="CD1015" s="70"/>
      <c r="CE1015" s="70"/>
      <c r="CF1015" s="70"/>
      <c r="CG1015" s="70"/>
      <c r="CH1015" s="70"/>
      <c r="CI1015" s="70"/>
      <c r="CJ1015" s="70"/>
      <c r="CK1015" s="70"/>
      <c r="CL1015" s="70"/>
      <c r="CM1015" s="70"/>
      <c r="CN1015" s="70"/>
      <c r="CO1015" s="70"/>
      <c r="CP1015" s="70"/>
      <c r="CQ1015" s="70"/>
      <c r="CR1015" s="70"/>
      <c r="CS1015" s="70"/>
      <c r="CT1015" s="70"/>
      <c r="CU1015" s="70"/>
      <c r="CV1015" s="70"/>
      <c r="CW1015" s="70"/>
      <c r="CX1015" s="70"/>
      <c r="CY1015" s="70"/>
      <c r="CZ1015" s="70"/>
      <c r="DA1015" s="70"/>
      <c r="DB1015" s="70"/>
      <c r="DC1015" s="70"/>
      <c r="DD1015" s="70"/>
      <c r="DE1015" s="70"/>
      <c r="DF1015" s="70"/>
      <c r="DG1015" s="70"/>
      <c r="DH1015" s="70"/>
      <c r="DI1015" s="70"/>
      <c r="DJ1015" s="70"/>
      <c r="DK1015" s="70"/>
      <c r="DL1015" s="70"/>
      <c r="DM1015" s="70"/>
      <c r="DN1015" s="70"/>
      <c r="DO1015" s="70"/>
      <c r="DP1015" s="70"/>
      <c r="DQ1015" s="70"/>
      <c r="DR1015" s="70"/>
      <c r="DS1015" s="70"/>
      <c r="DT1015" s="70"/>
      <c r="DU1015" s="70"/>
      <c r="DV1015" s="70"/>
      <c r="DW1015" s="70"/>
      <c r="DX1015" s="70"/>
      <c r="DY1015" s="70"/>
      <c r="DZ1015" s="70"/>
      <c r="EA1015" s="70"/>
      <c r="EB1015" s="70"/>
      <c r="EC1015" s="70"/>
      <c r="ED1015" s="70"/>
      <c r="EE1015" s="70"/>
      <c r="EF1015" s="70"/>
      <c r="EG1015" s="70"/>
      <c r="EH1015" s="70"/>
      <c r="EI1015" s="70"/>
      <c r="EJ1015" s="70"/>
      <c r="EK1015" s="70"/>
      <c r="EL1015" s="70"/>
      <c r="EM1015" s="70"/>
      <c r="EN1015" s="70"/>
      <c r="EO1015" s="70"/>
      <c r="EP1015" s="70"/>
      <c r="EQ1015" s="70"/>
      <c r="ER1015" s="70"/>
      <c r="ES1015" s="70"/>
      <c r="ET1015" s="70"/>
      <c r="EU1015" s="70"/>
      <c r="EV1015" s="70"/>
      <c r="EW1015" s="70"/>
      <c r="EX1015" s="70"/>
      <c r="EY1015" s="70"/>
      <c r="EZ1015" s="70"/>
      <c r="FA1015" s="70"/>
      <c r="FB1015" s="70"/>
      <c r="FC1015" s="70"/>
      <c r="FD1015" s="70"/>
      <c r="FE1015" s="70"/>
      <c r="FF1015" s="70"/>
      <c r="FG1015" s="70"/>
      <c r="FH1015" s="70"/>
      <c r="FI1015" s="70"/>
      <c r="FJ1015" s="70"/>
      <c r="FK1015" s="70"/>
      <c r="FL1015" s="70"/>
      <c r="FM1015" s="70"/>
      <c r="FN1015" s="70"/>
      <c r="FO1015" s="70"/>
      <c r="FP1015" s="70"/>
      <c r="FQ1015" s="70"/>
      <c r="FR1015" s="70"/>
      <c r="FS1015" s="70"/>
      <c r="FT1015" s="70"/>
      <c r="FU1015" s="70"/>
      <c r="FV1015" s="70"/>
      <c r="FW1015" s="70"/>
      <c r="FX1015" s="70"/>
      <c r="FY1015" s="70"/>
      <c r="FZ1015" s="70"/>
      <c r="GA1015" s="70"/>
      <c r="GB1015" s="70"/>
      <c r="GC1015" s="70"/>
      <c r="GD1015" s="70"/>
      <c r="GE1015" s="70"/>
      <c r="GF1015" s="70"/>
      <c r="GG1015" s="70"/>
      <c r="GH1015" s="70"/>
      <c r="GI1015" s="70"/>
      <c r="GJ1015" s="70"/>
      <c r="GK1015" s="70"/>
      <c r="GL1015" s="70"/>
      <c r="GM1015" s="70"/>
      <c r="GN1015" s="70"/>
      <c r="GO1015" s="70"/>
      <c r="GP1015" s="70"/>
      <c r="GQ1015" s="70"/>
      <c r="GR1015" s="70"/>
      <c r="GS1015" s="70"/>
      <c r="GT1015" s="70"/>
      <c r="GU1015" s="70"/>
      <c r="GV1015" s="70"/>
      <c r="GW1015" s="70"/>
      <c r="GX1015" s="70"/>
      <c r="GY1015" s="70"/>
      <c r="GZ1015" s="70"/>
      <c r="HA1015" s="70"/>
      <c r="HB1015" s="70"/>
      <c r="HC1015" s="70"/>
      <c r="HD1015" s="70"/>
      <c r="HE1015" s="70"/>
      <c r="HF1015" s="70"/>
      <c r="HG1015" s="70"/>
      <c r="HH1015" s="70"/>
      <c r="HI1015" s="70"/>
      <c r="HJ1015" s="70"/>
      <c r="HK1015" s="70"/>
      <c r="HL1015" s="70"/>
      <c r="HM1015" s="70"/>
      <c r="HN1015" s="70"/>
      <c r="HO1015" s="70"/>
      <c r="HP1015" s="70"/>
      <c r="HQ1015" s="70"/>
      <c r="HR1015" s="70"/>
      <c r="HS1015" s="70"/>
      <c r="HT1015" s="70"/>
      <c r="HU1015" s="70"/>
      <c r="HV1015" s="70"/>
      <c r="HW1015" s="70"/>
      <c r="HX1015" s="70"/>
      <c r="HY1015" s="70"/>
      <c r="HZ1015" s="70"/>
      <c r="IA1015" s="70"/>
      <c r="IB1015" s="70"/>
      <c r="IC1015" s="70"/>
      <c r="ID1015" s="70"/>
      <c r="IE1015" s="70"/>
      <c r="IF1015" s="70"/>
      <c r="IG1015" s="70"/>
      <c r="IH1015" s="70"/>
      <c r="II1015" s="70"/>
      <c r="IJ1015" s="70"/>
      <c r="IK1015" s="70"/>
      <c r="IL1015" s="70"/>
      <c r="IM1015" s="70"/>
      <c r="IN1015" s="70"/>
      <c r="IO1015" s="70"/>
      <c r="IP1015" s="70"/>
      <c r="IQ1015" s="70"/>
      <c r="IR1015" s="70"/>
      <c r="IS1015" s="70"/>
      <c r="IT1015" s="70"/>
      <c r="IU1015" s="70"/>
    </row>
    <row r="1016" spans="1:255" ht="14.25">
      <c r="A1016" s="69" t="s">
        <v>808</v>
      </c>
      <c r="B1016" s="69"/>
      <c r="C1016" s="66">
        <f t="shared" si="15"/>
        <v>0</v>
      </c>
      <c r="D1016" s="69"/>
      <c r="E1016" s="70"/>
      <c r="F1016" s="70"/>
      <c r="G1016" s="70"/>
      <c r="H1016" s="70"/>
      <c r="I1016" s="70"/>
      <c r="J1016" s="70"/>
      <c r="K1016" s="70"/>
      <c r="L1016" s="70"/>
      <c r="M1016" s="70"/>
      <c r="N1016" s="70"/>
      <c r="O1016" s="70"/>
      <c r="P1016" s="70"/>
      <c r="Q1016" s="70"/>
      <c r="R1016" s="70"/>
      <c r="S1016" s="70"/>
      <c r="T1016" s="70"/>
      <c r="U1016" s="70"/>
      <c r="V1016" s="70"/>
      <c r="W1016" s="70"/>
      <c r="X1016" s="70"/>
      <c r="Y1016" s="70"/>
      <c r="Z1016" s="70"/>
      <c r="AA1016" s="70"/>
      <c r="AB1016" s="70"/>
      <c r="AC1016" s="70"/>
      <c r="AD1016" s="70"/>
      <c r="AE1016" s="70"/>
      <c r="AF1016" s="70"/>
      <c r="AG1016" s="70"/>
      <c r="AH1016" s="70"/>
      <c r="AI1016" s="70"/>
      <c r="AJ1016" s="70"/>
      <c r="AK1016" s="70"/>
      <c r="AL1016" s="70"/>
      <c r="AM1016" s="70"/>
      <c r="AN1016" s="70"/>
      <c r="AO1016" s="70"/>
      <c r="AP1016" s="70"/>
      <c r="AQ1016" s="70"/>
      <c r="AR1016" s="70"/>
      <c r="AS1016" s="70"/>
      <c r="AT1016" s="70"/>
      <c r="AU1016" s="70"/>
      <c r="AV1016" s="70"/>
      <c r="AW1016" s="70"/>
      <c r="AX1016" s="70"/>
      <c r="AY1016" s="70"/>
      <c r="AZ1016" s="70"/>
      <c r="BA1016" s="70"/>
      <c r="BB1016" s="70"/>
      <c r="BC1016" s="70"/>
      <c r="BD1016" s="70"/>
      <c r="BE1016" s="70"/>
      <c r="BF1016" s="70"/>
      <c r="BG1016" s="70"/>
      <c r="BH1016" s="70"/>
      <c r="BI1016" s="70"/>
      <c r="BJ1016" s="70"/>
      <c r="BK1016" s="70"/>
      <c r="BL1016" s="70"/>
      <c r="BM1016" s="70"/>
      <c r="BN1016" s="70"/>
      <c r="BO1016" s="70"/>
      <c r="BP1016" s="70"/>
      <c r="BQ1016" s="70"/>
      <c r="BR1016" s="70"/>
      <c r="BS1016" s="70"/>
      <c r="BT1016" s="70"/>
      <c r="BU1016" s="70"/>
      <c r="BV1016" s="70"/>
      <c r="BW1016" s="70"/>
      <c r="BX1016" s="70"/>
      <c r="BY1016" s="70"/>
      <c r="BZ1016" s="70"/>
      <c r="CA1016" s="70"/>
      <c r="CB1016" s="70"/>
      <c r="CC1016" s="70"/>
      <c r="CD1016" s="70"/>
      <c r="CE1016" s="70"/>
      <c r="CF1016" s="70"/>
      <c r="CG1016" s="70"/>
      <c r="CH1016" s="70"/>
      <c r="CI1016" s="70"/>
      <c r="CJ1016" s="70"/>
      <c r="CK1016" s="70"/>
      <c r="CL1016" s="70"/>
      <c r="CM1016" s="70"/>
      <c r="CN1016" s="70"/>
      <c r="CO1016" s="70"/>
      <c r="CP1016" s="70"/>
      <c r="CQ1016" s="70"/>
      <c r="CR1016" s="70"/>
      <c r="CS1016" s="70"/>
      <c r="CT1016" s="70"/>
      <c r="CU1016" s="70"/>
      <c r="CV1016" s="70"/>
      <c r="CW1016" s="70"/>
      <c r="CX1016" s="70"/>
      <c r="CY1016" s="70"/>
      <c r="CZ1016" s="70"/>
      <c r="DA1016" s="70"/>
      <c r="DB1016" s="70"/>
      <c r="DC1016" s="70"/>
      <c r="DD1016" s="70"/>
      <c r="DE1016" s="70"/>
      <c r="DF1016" s="70"/>
      <c r="DG1016" s="70"/>
      <c r="DH1016" s="70"/>
      <c r="DI1016" s="70"/>
      <c r="DJ1016" s="70"/>
      <c r="DK1016" s="70"/>
      <c r="DL1016" s="70"/>
      <c r="DM1016" s="70"/>
      <c r="DN1016" s="70"/>
      <c r="DO1016" s="70"/>
      <c r="DP1016" s="70"/>
      <c r="DQ1016" s="70"/>
      <c r="DR1016" s="70"/>
      <c r="DS1016" s="70"/>
      <c r="DT1016" s="70"/>
      <c r="DU1016" s="70"/>
      <c r="DV1016" s="70"/>
      <c r="DW1016" s="70"/>
      <c r="DX1016" s="70"/>
      <c r="DY1016" s="70"/>
      <c r="DZ1016" s="70"/>
      <c r="EA1016" s="70"/>
      <c r="EB1016" s="70"/>
      <c r="EC1016" s="70"/>
      <c r="ED1016" s="70"/>
      <c r="EE1016" s="70"/>
      <c r="EF1016" s="70"/>
      <c r="EG1016" s="70"/>
      <c r="EH1016" s="70"/>
      <c r="EI1016" s="70"/>
      <c r="EJ1016" s="70"/>
      <c r="EK1016" s="70"/>
      <c r="EL1016" s="70"/>
      <c r="EM1016" s="70"/>
      <c r="EN1016" s="70"/>
      <c r="EO1016" s="70"/>
      <c r="EP1016" s="70"/>
      <c r="EQ1016" s="70"/>
      <c r="ER1016" s="70"/>
      <c r="ES1016" s="70"/>
      <c r="ET1016" s="70"/>
      <c r="EU1016" s="70"/>
      <c r="EV1016" s="70"/>
      <c r="EW1016" s="70"/>
      <c r="EX1016" s="70"/>
      <c r="EY1016" s="70"/>
      <c r="EZ1016" s="70"/>
      <c r="FA1016" s="70"/>
      <c r="FB1016" s="70"/>
      <c r="FC1016" s="70"/>
      <c r="FD1016" s="70"/>
      <c r="FE1016" s="70"/>
      <c r="FF1016" s="70"/>
      <c r="FG1016" s="70"/>
      <c r="FH1016" s="70"/>
      <c r="FI1016" s="70"/>
      <c r="FJ1016" s="70"/>
      <c r="FK1016" s="70"/>
      <c r="FL1016" s="70"/>
      <c r="FM1016" s="70"/>
      <c r="FN1016" s="70"/>
      <c r="FO1016" s="70"/>
      <c r="FP1016" s="70"/>
      <c r="FQ1016" s="70"/>
      <c r="FR1016" s="70"/>
      <c r="FS1016" s="70"/>
      <c r="FT1016" s="70"/>
      <c r="FU1016" s="70"/>
      <c r="FV1016" s="70"/>
      <c r="FW1016" s="70"/>
      <c r="FX1016" s="70"/>
      <c r="FY1016" s="70"/>
      <c r="FZ1016" s="70"/>
      <c r="GA1016" s="70"/>
      <c r="GB1016" s="70"/>
      <c r="GC1016" s="70"/>
      <c r="GD1016" s="70"/>
      <c r="GE1016" s="70"/>
      <c r="GF1016" s="70"/>
      <c r="GG1016" s="70"/>
      <c r="GH1016" s="70"/>
      <c r="GI1016" s="70"/>
      <c r="GJ1016" s="70"/>
      <c r="GK1016" s="70"/>
      <c r="GL1016" s="70"/>
      <c r="GM1016" s="70"/>
      <c r="GN1016" s="70"/>
      <c r="GO1016" s="70"/>
      <c r="GP1016" s="70"/>
      <c r="GQ1016" s="70"/>
      <c r="GR1016" s="70"/>
      <c r="GS1016" s="70"/>
      <c r="GT1016" s="70"/>
      <c r="GU1016" s="70"/>
      <c r="GV1016" s="70"/>
      <c r="GW1016" s="70"/>
      <c r="GX1016" s="70"/>
      <c r="GY1016" s="70"/>
      <c r="GZ1016" s="70"/>
      <c r="HA1016" s="70"/>
      <c r="HB1016" s="70"/>
      <c r="HC1016" s="70"/>
      <c r="HD1016" s="70"/>
      <c r="HE1016" s="70"/>
      <c r="HF1016" s="70"/>
      <c r="HG1016" s="70"/>
      <c r="HH1016" s="70"/>
      <c r="HI1016" s="70"/>
      <c r="HJ1016" s="70"/>
      <c r="HK1016" s="70"/>
      <c r="HL1016" s="70"/>
      <c r="HM1016" s="70"/>
      <c r="HN1016" s="70"/>
      <c r="HO1016" s="70"/>
      <c r="HP1016" s="70"/>
      <c r="HQ1016" s="70"/>
      <c r="HR1016" s="70"/>
      <c r="HS1016" s="70"/>
      <c r="HT1016" s="70"/>
      <c r="HU1016" s="70"/>
      <c r="HV1016" s="70"/>
      <c r="HW1016" s="70"/>
      <c r="HX1016" s="70"/>
      <c r="HY1016" s="70"/>
      <c r="HZ1016" s="70"/>
      <c r="IA1016" s="70"/>
      <c r="IB1016" s="70"/>
      <c r="IC1016" s="70"/>
      <c r="ID1016" s="70"/>
      <c r="IE1016" s="70"/>
      <c r="IF1016" s="70"/>
      <c r="IG1016" s="70"/>
      <c r="IH1016" s="70"/>
      <c r="II1016" s="70"/>
      <c r="IJ1016" s="70"/>
      <c r="IK1016" s="70"/>
      <c r="IL1016" s="70"/>
      <c r="IM1016" s="70"/>
      <c r="IN1016" s="70"/>
      <c r="IO1016" s="70"/>
      <c r="IP1016" s="70"/>
      <c r="IQ1016" s="70"/>
      <c r="IR1016" s="70"/>
      <c r="IS1016" s="70"/>
      <c r="IT1016" s="70"/>
      <c r="IU1016" s="70"/>
    </row>
    <row r="1017" spans="1:255" ht="14.25">
      <c r="A1017" s="69" t="s">
        <v>809</v>
      </c>
      <c r="B1017" s="69"/>
      <c r="C1017" s="66">
        <f t="shared" si="15"/>
        <v>0</v>
      </c>
      <c r="D1017" s="69"/>
      <c r="E1017" s="70"/>
      <c r="F1017" s="70"/>
      <c r="G1017" s="70"/>
      <c r="H1017" s="70"/>
      <c r="I1017" s="70"/>
      <c r="J1017" s="70"/>
      <c r="K1017" s="70"/>
      <c r="L1017" s="70"/>
      <c r="M1017" s="70"/>
      <c r="N1017" s="70"/>
      <c r="O1017" s="70"/>
      <c r="P1017" s="70"/>
      <c r="Q1017" s="70"/>
      <c r="R1017" s="70"/>
      <c r="S1017" s="70"/>
      <c r="T1017" s="70"/>
      <c r="U1017" s="70"/>
      <c r="V1017" s="70"/>
      <c r="W1017" s="70"/>
      <c r="X1017" s="70"/>
      <c r="Y1017" s="70"/>
      <c r="Z1017" s="70"/>
      <c r="AA1017" s="70"/>
      <c r="AB1017" s="70"/>
      <c r="AC1017" s="70"/>
      <c r="AD1017" s="70"/>
      <c r="AE1017" s="70"/>
      <c r="AF1017" s="70"/>
      <c r="AG1017" s="70"/>
      <c r="AH1017" s="70"/>
      <c r="AI1017" s="70"/>
      <c r="AJ1017" s="70"/>
      <c r="AK1017" s="70"/>
      <c r="AL1017" s="70"/>
      <c r="AM1017" s="70"/>
      <c r="AN1017" s="70"/>
      <c r="AO1017" s="70"/>
      <c r="AP1017" s="70"/>
      <c r="AQ1017" s="70"/>
      <c r="AR1017" s="70"/>
      <c r="AS1017" s="70"/>
      <c r="AT1017" s="70"/>
      <c r="AU1017" s="70"/>
      <c r="AV1017" s="70"/>
      <c r="AW1017" s="70"/>
      <c r="AX1017" s="70"/>
      <c r="AY1017" s="70"/>
      <c r="AZ1017" s="70"/>
      <c r="BA1017" s="70"/>
      <c r="BB1017" s="70"/>
      <c r="BC1017" s="70"/>
      <c r="BD1017" s="70"/>
      <c r="BE1017" s="70"/>
      <c r="BF1017" s="70"/>
      <c r="BG1017" s="70"/>
      <c r="BH1017" s="70"/>
      <c r="BI1017" s="70"/>
      <c r="BJ1017" s="70"/>
      <c r="BK1017" s="70"/>
      <c r="BL1017" s="70"/>
      <c r="BM1017" s="70"/>
      <c r="BN1017" s="70"/>
      <c r="BO1017" s="70"/>
      <c r="BP1017" s="70"/>
      <c r="BQ1017" s="70"/>
      <c r="BR1017" s="70"/>
      <c r="BS1017" s="70"/>
      <c r="BT1017" s="70"/>
      <c r="BU1017" s="70"/>
      <c r="BV1017" s="70"/>
      <c r="BW1017" s="70"/>
      <c r="BX1017" s="70"/>
      <c r="BY1017" s="70"/>
      <c r="BZ1017" s="70"/>
      <c r="CA1017" s="70"/>
      <c r="CB1017" s="70"/>
      <c r="CC1017" s="70"/>
      <c r="CD1017" s="70"/>
      <c r="CE1017" s="70"/>
      <c r="CF1017" s="70"/>
      <c r="CG1017" s="70"/>
      <c r="CH1017" s="70"/>
      <c r="CI1017" s="70"/>
      <c r="CJ1017" s="70"/>
      <c r="CK1017" s="70"/>
      <c r="CL1017" s="70"/>
      <c r="CM1017" s="70"/>
      <c r="CN1017" s="70"/>
      <c r="CO1017" s="70"/>
      <c r="CP1017" s="70"/>
      <c r="CQ1017" s="70"/>
      <c r="CR1017" s="70"/>
      <c r="CS1017" s="70"/>
      <c r="CT1017" s="70"/>
      <c r="CU1017" s="70"/>
      <c r="CV1017" s="70"/>
      <c r="CW1017" s="70"/>
      <c r="CX1017" s="70"/>
      <c r="CY1017" s="70"/>
      <c r="CZ1017" s="70"/>
      <c r="DA1017" s="70"/>
      <c r="DB1017" s="70"/>
      <c r="DC1017" s="70"/>
      <c r="DD1017" s="70"/>
      <c r="DE1017" s="70"/>
      <c r="DF1017" s="70"/>
      <c r="DG1017" s="70"/>
      <c r="DH1017" s="70"/>
      <c r="DI1017" s="70"/>
      <c r="DJ1017" s="70"/>
      <c r="DK1017" s="70"/>
      <c r="DL1017" s="70"/>
      <c r="DM1017" s="70"/>
      <c r="DN1017" s="70"/>
      <c r="DO1017" s="70"/>
      <c r="DP1017" s="70"/>
      <c r="DQ1017" s="70"/>
      <c r="DR1017" s="70"/>
      <c r="DS1017" s="70"/>
      <c r="DT1017" s="70"/>
      <c r="DU1017" s="70"/>
      <c r="DV1017" s="70"/>
      <c r="DW1017" s="70"/>
      <c r="DX1017" s="70"/>
      <c r="DY1017" s="70"/>
      <c r="DZ1017" s="70"/>
      <c r="EA1017" s="70"/>
      <c r="EB1017" s="70"/>
      <c r="EC1017" s="70"/>
      <c r="ED1017" s="70"/>
      <c r="EE1017" s="70"/>
      <c r="EF1017" s="70"/>
      <c r="EG1017" s="70"/>
      <c r="EH1017" s="70"/>
      <c r="EI1017" s="70"/>
      <c r="EJ1017" s="70"/>
      <c r="EK1017" s="70"/>
      <c r="EL1017" s="70"/>
      <c r="EM1017" s="70"/>
      <c r="EN1017" s="70"/>
      <c r="EO1017" s="70"/>
      <c r="EP1017" s="70"/>
      <c r="EQ1017" s="70"/>
      <c r="ER1017" s="70"/>
      <c r="ES1017" s="70"/>
      <c r="ET1017" s="70"/>
      <c r="EU1017" s="70"/>
      <c r="EV1017" s="70"/>
      <c r="EW1017" s="70"/>
      <c r="EX1017" s="70"/>
      <c r="EY1017" s="70"/>
      <c r="EZ1017" s="70"/>
      <c r="FA1017" s="70"/>
      <c r="FB1017" s="70"/>
      <c r="FC1017" s="70"/>
      <c r="FD1017" s="70"/>
      <c r="FE1017" s="70"/>
      <c r="FF1017" s="70"/>
      <c r="FG1017" s="70"/>
      <c r="FH1017" s="70"/>
      <c r="FI1017" s="70"/>
      <c r="FJ1017" s="70"/>
      <c r="FK1017" s="70"/>
      <c r="FL1017" s="70"/>
      <c r="FM1017" s="70"/>
      <c r="FN1017" s="70"/>
      <c r="FO1017" s="70"/>
      <c r="FP1017" s="70"/>
      <c r="FQ1017" s="70"/>
      <c r="FR1017" s="70"/>
      <c r="FS1017" s="70"/>
      <c r="FT1017" s="70"/>
      <c r="FU1017" s="70"/>
      <c r="FV1017" s="70"/>
      <c r="FW1017" s="70"/>
      <c r="FX1017" s="70"/>
      <c r="FY1017" s="70"/>
      <c r="FZ1017" s="70"/>
      <c r="GA1017" s="70"/>
      <c r="GB1017" s="70"/>
      <c r="GC1017" s="70"/>
      <c r="GD1017" s="70"/>
      <c r="GE1017" s="70"/>
      <c r="GF1017" s="70"/>
      <c r="GG1017" s="70"/>
      <c r="GH1017" s="70"/>
      <c r="GI1017" s="70"/>
      <c r="GJ1017" s="70"/>
      <c r="GK1017" s="70"/>
      <c r="GL1017" s="70"/>
      <c r="GM1017" s="70"/>
      <c r="GN1017" s="70"/>
      <c r="GO1017" s="70"/>
      <c r="GP1017" s="70"/>
      <c r="GQ1017" s="70"/>
      <c r="GR1017" s="70"/>
      <c r="GS1017" s="70"/>
      <c r="GT1017" s="70"/>
      <c r="GU1017" s="70"/>
      <c r="GV1017" s="70"/>
      <c r="GW1017" s="70"/>
      <c r="GX1017" s="70"/>
      <c r="GY1017" s="70"/>
      <c r="GZ1017" s="70"/>
      <c r="HA1017" s="70"/>
      <c r="HB1017" s="70"/>
      <c r="HC1017" s="70"/>
      <c r="HD1017" s="70"/>
      <c r="HE1017" s="70"/>
      <c r="HF1017" s="70"/>
      <c r="HG1017" s="70"/>
      <c r="HH1017" s="70"/>
      <c r="HI1017" s="70"/>
      <c r="HJ1017" s="70"/>
      <c r="HK1017" s="70"/>
      <c r="HL1017" s="70"/>
      <c r="HM1017" s="70"/>
      <c r="HN1017" s="70"/>
      <c r="HO1017" s="70"/>
      <c r="HP1017" s="70"/>
      <c r="HQ1017" s="70"/>
      <c r="HR1017" s="70"/>
      <c r="HS1017" s="70"/>
      <c r="HT1017" s="70"/>
      <c r="HU1017" s="70"/>
      <c r="HV1017" s="70"/>
      <c r="HW1017" s="70"/>
      <c r="HX1017" s="70"/>
      <c r="HY1017" s="70"/>
      <c r="HZ1017" s="70"/>
      <c r="IA1017" s="70"/>
      <c r="IB1017" s="70"/>
      <c r="IC1017" s="70"/>
      <c r="ID1017" s="70"/>
      <c r="IE1017" s="70"/>
      <c r="IF1017" s="70"/>
      <c r="IG1017" s="70"/>
      <c r="IH1017" s="70"/>
      <c r="II1017" s="70"/>
      <c r="IJ1017" s="70"/>
      <c r="IK1017" s="70"/>
      <c r="IL1017" s="70"/>
      <c r="IM1017" s="70"/>
      <c r="IN1017" s="70"/>
      <c r="IO1017" s="70"/>
      <c r="IP1017" s="70"/>
      <c r="IQ1017" s="70"/>
      <c r="IR1017" s="70"/>
      <c r="IS1017" s="70"/>
      <c r="IT1017" s="70"/>
      <c r="IU1017" s="70"/>
    </row>
    <row r="1018" spans="1:255" ht="14.25">
      <c r="A1018" s="69" t="s">
        <v>810</v>
      </c>
      <c r="B1018" s="69"/>
      <c r="C1018" s="66">
        <f t="shared" si="15"/>
        <v>0</v>
      </c>
      <c r="D1018" s="69"/>
      <c r="E1018" s="70"/>
      <c r="F1018" s="70"/>
      <c r="G1018" s="70"/>
      <c r="H1018" s="70"/>
      <c r="I1018" s="70"/>
      <c r="J1018" s="70"/>
      <c r="K1018" s="70"/>
      <c r="L1018" s="70"/>
      <c r="M1018" s="70"/>
      <c r="N1018" s="70"/>
      <c r="O1018" s="70"/>
      <c r="P1018" s="70"/>
      <c r="Q1018" s="70"/>
      <c r="R1018" s="70"/>
      <c r="S1018" s="70"/>
      <c r="T1018" s="70"/>
      <c r="U1018" s="70"/>
      <c r="V1018" s="70"/>
      <c r="W1018" s="70"/>
      <c r="X1018" s="70"/>
      <c r="Y1018" s="70"/>
      <c r="Z1018" s="70"/>
      <c r="AA1018" s="70"/>
      <c r="AB1018" s="70"/>
      <c r="AC1018" s="70"/>
      <c r="AD1018" s="70"/>
      <c r="AE1018" s="70"/>
      <c r="AF1018" s="70"/>
      <c r="AG1018" s="70"/>
      <c r="AH1018" s="70"/>
      <c r="AI1018" s="70"/>
      <c r="AJ1018" s="70"/>
      <c r="AK1018" s="70"/>
      <c r="AL1018" s="70"/>
      <c r="AM1018" s="70"/>
      <c r="AN1018" s="70"/>
      <c r="AO1018" s="70"/>
      <c r="AP1018" s="70"/>
      <c r="AQ1018" s="70"/>
      <c r="AR1018" s="70"/>
      <c r="AS1018" s="70"/>
      <c r="AT1018" s="70"/>
      <c r="AU1018" s="70"/>
      <c r="AV1018" s="70"/>
      <c r="AW1018" s="70"/>
      <c r="AX1018" s="70"/>
      <c r="AY1018" s="70"/>
      <c r="AZ1018" s="70"/>
      <c r="BA1018" s="70"/>
      <c r="BB1018" s="70"/>
      <c r="BC1018" s="70"/>
      <c r="BD1018" s="70"/>
      <c r="BE1018" s="70"/>
      <c r="BF1018" s="70"/>
      <c r="BG1018" s="70"/>
      <c r="BH1018" s="70"/>
      <c r="BI1018" s="70"/>
      <c r="BJ1018" s="70"/>
      <c r="BK1018" s="70"/>
      <c r="BL1018" s="70"/>
      <c r="BM1018" s="70"/>
      <c r="BN1018" s="70"/>
      <c r="BO1018" s="70"/>
      <c r="BP1018" s="70"/>
      <c r="BQ1018" s="70"/>
      <c r="BR1018" s="70"/>
      <c r="BS1018" s="70"/>
      <c r="BT1018" s="70"/>
      <c r="BU1018" s="70"/>
      <c r="BV1018" s="70"/>
      <c r="BW1018" s="70"/>
      <c r="BX1018" s="70"/>
      <c r="BY1018" s="70"/>
      <c r="BZ1018" s="70"/>
      <c r="CA1018" s="70"/>
      <c r="CB1018" s="70"/>
      <c r="CC1018" s="70"/>
      <c r="CD1018" s="70"/>
      <c r="CE1018" s="70"/>
      <c r="CF1018" s="70"/>
      <c r="CG1018" s="70"/>
      <c r="CH1018" s="70"/>
      <c r="CI1018" s="70"/>
      <c r="CJ1018" s="70"/>
      <c r="CK1018" s="70"/>
      <c r="CL1018" s="70"/>
      <c r="CM1018" s="70"/>
      <c r="CN1018" s="70"/>
      <c r="CO1018" s="70"/>
      <c r="CP1018" s="70"/>
      <c r="CQ1018" s="70"/>
      <c r="CR1018" s="70"/>
      <c r="CS1018" s="70"/>
      <c r="CT1018" s="70"/>
      <c r="CU1018" s="70"/>
      <c r="CV1018" s="70"/>
      <c r="CW1018" s="70"/>
      <c r="CX1018" s="70"/>
      <c r="CY1018" s="70"/>
      <c r="CZ1018" s="70"/>
      <c r="DA1018" s="70"/>
      <c r="DB1018" s="70"/>
      <c r="DC1018" s="70"/>
      <c r="DD1018" s="70"/>
      <c r="DE1018" s="70"/>
      <c r="DF1018" s="70"/>
      <c r="DG1018" s="70"/>
      <c r="DH1018" s="70"/>
      <c r="DI1018" s="70"/>
      <c r="DJ1018" s="70"/>
      <c r="DK1018" s="70"/>
      <c r="DL1018" s="70"/>
      <c r="DM1018" s="70"/>
      <c r="DN1018" s="70"/>
      <c r="DO1018" s="70"/>
      <c r="DP1018" s="70"/>
      <c r="DQ1018" s="70"/>
      <c r="DR1018" s="70"/>
      <c r="DS1018" s="70"/>
      <c r="DT1018" s="70"/>
      <c r="DU1018" s="70"/>
      <c r="DV1018" s="70"/>
      <c r="DW1018" s="70"/>
      <c r="DX1018" s="70"/>
      <c r="DY1018" s="70"/>
      <c r="DZ1018" s="70"/>
      <c r="EA1018" s="70"/>
      <c r="EB1018" s="70"/>
      <c r="EC1018" s="70"/>
      <c r="ED1018" s="70"/>
      <c r="EE1018" s="70"/>
      <c r="EF1018" s="70"/>
      <c r="EG1018" s="70"/>
      <c r="EH1018" s="70"/>
      <c r="EI1018" s="70"/>
      <c r="EJ1018" s="70"/>
      <c r="EK1018" s="70"/>
      <c r="EL1018" s="70"/>
      <c r="EM1018" s="70"/>
      <c r="EN1018" s="70"/>
      <c r="EO1018" s="70"/>
      <c r="EP1018" s="70"/>
      <c r="EQ1018" s="70"/>
      <c r="ER1018" s="70"/>
      <c r="ES1018" s="70"/>
      <c r="ET1018" s="70"/>
      <c r="EU1018" s="70"/>
      <c r="EV1018" s="70"/>
      <c r="EW1018" s="70"/>
      <c r="EX1018" s="70"/>
      <c r="EY1018" s="70"/>
      <c r="EZ1018" s="70"/>
      <c r="FA1018" s="70"/>
      <c r="FB1018" s="70"/>
      <c r="FC1018" s="70"/>
      <c r="FD1018" s="70"/>
      <c r="FE1018" s="70"/>
      <c r="FF1018" s="70"/>
      <c r="FG1018" s="70"/>
      <c r="FH1018" s="70"/>
      <c r="FI1018" s="70"/>
      <c r="FJ1018" s="70"/>
      <c r="FK1018" s="70"/>
      <c r="FL1018" s="70"/>
      <c r="FM1018" s="70"/>
      <c r="FN1018" s="70"/>
      <c r="FO1018" s="70"/>
      <c r="FP1018" s="70"/>
      <c r="FQ1018" s="70"/>
      <c r="FR1018" s="70"/>
      <c r="FS1018" s="70"/>
      <c r="FT1018" s="70"/>
      <c r="FU1018" s="70"/>
      <c r="FV1018" s="70"/>
      <c r="FW1018" s="70"/>
      <c r="FX1018" s="70"/>
      <c r="FY1018" s="70"/>
      <c r="FZ1018" s="70"/>
      <c r="GA1018" s="70"/>
      <c r="GB1018" s="70"/>
      <c r="GC1018" s="70"/>
      <c r="GD1018" s="70"/>
      <c r="GE1018" s="70"/>
      <c r="GF1018" s="70"/>
      <c r="GG1018" s="70"/>
      <c r="GH1018" s="70"/>
      <c r="GI1018" s="70"/>
      <c r="GJ1018" s="70"/>
      <c r="GK1018" s="70"/>
      <c r="GL1018" s="70"/>
      <c r="GM1018" s="70"/>
      <c r="GN1018" s="70"/>
      <c r="GO1018" s="70"/>
      <c r="GP1018" s="70"/>
      <c r="GQ1018" s="70"/>
      <c r="GR1018" s="70"/>
      <c r="GS1018" s="70"/>
      <c r="GT1018" s="70"/>
      <c r="GU1018" s="70"/>
      <c r="GV1018" s="70"/>
      <c r="GW1018" s="70"/>
      <c r="GX1018" s="70"/>
      <c r="GY1018" s="70"/>
      <c r="GZ1018" s="70"/>
      <c r="HA1018" s="70"/>
      <c r="HB1018" s="70"/>
      <c r="HC1018" s="70"/>
      <c r="HD1018" s="70"/>
      <c r="HE1018" s="70"/>
      <c r="HF1018" s="70"/>
      <c r="HG1018" s="70"/>
      <c r="HH1018" s="70"/>
      <c r="HI1018" s="70"/>
      <c r="HJ1018" s="70"/>
      <c r="HK1018" s="70"/>
      <c r="HL1018" s="70"/>
      <c r="HM1018" s="70"/>
      <c r="HN1018" s="70"/>
      <c r="HO1018" s="70"/>
      <c r="HP1018" s="70"/>
      <c r="HQ1018" s="70"/>
      <c r="HR1018" s="70"/>
      <c r="HS1018" s="70"/>
      <c r="HT1018" s="70"/>
      <c r="HU1018" s="70"/>
      <c r="HV1018" s="70"/>
      <c r="HW1018" s="70"/>
      <c r="HX1018" s="70"/>
      <c r="HY1018" s="70"/>
      <c r="HZ1018" s="70"/>
      <c r="IA1018" s="70"/>
      <c r="IB1018" s="70"/>
      <c r="IC1018" s="70"/>
      <c r="ID1018" s="70"/>
      <c r="IE1018" s="70"/>
      <c r="IF1018" s="70"/>
      <c r="IG1018" s="70"/>
      <c r="IH1018" s="70"/>
      <c r="II1018" s="70"/>
      <c r="IJ1018" s="70"/>
      <c r="IK1018" s="70"/>
      <c r="IL1018" s="70"/>
      <c r="IM1018" s="70"/>
      <c r="IN1018" s="70"/>
      <c r="IO1018" s="70"/>
      <c r="IP1018" s="70"/>
      <c r="IQ1018" s="70"/>
      <c r="IR1018" s="70"/>
      <c r="IS1018" s="70"/>
      <c r="IT1018" s="70"/>
      <c r="IU1018" s="70"/>
    </row>
    <row r="1019" spans="1:255" ht="14.25">
      <c r="A1019" s="69" t="s">
        <v>811</v>
      </c>
      <c r="B1019" s="69"/>
      <c r="C1019" s="66">
        <f t="shared" si="15"/>
        <v>0</v>
      </c>
      <c r="D1019" s="69"/>
      <c r="E1019" s="70"/>
      <c r="F1019" s="70"/>
      <c r="G1019" s="70"/>
      <c r="H1019" s="70"/>
      <c r="I1019" s="70"/>
      <c r="J1019" s="70"/>
      <c r="K1019" s="70"/>
      <c r="L1019" s="70"/>
      <c r="M1019" s="70"/>
      <c r="N1019" s="70"/>
      <c r="O1019" s="70"/>
      <c r="P1019" s="70"/>
      <c r="Q1019" s="70"/>
      <c r="R1019" s="70"/>
      <c r="S1019" s="70"/>
      <c r="T1019" s="70"/>
      <c r="U1019" s="70"/>
      <c r="V1019" s="70"/>
      <c r="W1019" s="70"/>
      <c r="X1019" s="70"/>
      <c r="Y1019" s="70"/>
      <c r="Z1019" s="70"/>
      <c r="AA1019" s="70"/>
      <c r="AB1019" s="70"/>
      <c r="AC1019" s="70"/>
      <c r="AD1019" s="70"/>
      <c r="AE1019" s="70"/>
      <c r="AF1019" s="70"/>
      <c r="AG1019" s="70"/>
      <c r="AH1019" s="70"/>
      <c r="AI1019" s="70"/>
      <c r="AJ1019" s="70"/>
      <c r="AK1019" s="70"/>
      <c r="AL1019" s="70"/>
      <c r="AM1019" s="70"/>
      <c r="AN1019" s="70"/>
      <c r="AO1019" s="70"/>
      <c r="AP1019" s="70"/>
      <c r="AQ1019" s="70"/>
      <c r="AR1019" s="70"/>
      <c r="AS1019" s="70"/>
      <c r="AT1019" s="70"/>
      <c r="AU1019" s="70"/>
      <c r="AV1019" s="70"/>
      <c r="AW1019" s="70"/>
      <c r="AX1019" s="70"/>
      <c r="AY1019" s="70"/>
      <c r="AZ1019" s="70"/>
      <c r="BA1019" s="70"/>
      <c r="BB1019" s="70"/>
      <c r="BC1019" s="70"/>
      <c r="BD1019" s="70"/>
      <c r="BE1019" s="70"/>
      <c r="BF1019" s="70"/>
      <c r="BG1019" s="70"/>
      <c r="BH1019" s="70"/>
      <c r="BI1019" s="70"/>
      <c r="BJ1019" s="70"/>
      <c r="BK1019" s="70"/>
      <c r="BL1019" s="70"/>
      <c r="BM1019" s="70"/>
      <c r="BN1019" s="70"/>
      <c r="BO1019" s="70"/>
      <c r="BP1019" s="70"/>
      <c r="BQ1019" s="70"/>
      <c r="BR1019" s="70"/>
      <c r="BS1019" s="70"/>
      <c r="BT1019" s="70"/>
      <c r="BU1019" s="70"/>
      <c r="BV1019" s="70"/>
      <c r="BW1019" s="70"/>
      <c r="BX1019" s="70"/>
      <c r="BY1019" s="70"/>
      <c r="BZ1019" s="70"/>
      <c r="CA1019" s="70"/>
      <c r="CB1019" s="70"/>
      <c r="CC1019" s="70"/>
      <c r="CD1019" s="70"/>
      <c r="CE1019" s="70"/>
      <c r="CF1019" s="70"/>
      <c r="CG1019" s="70"/>
      <c r="CH1019" s="70"/>
      <c r="CI1019" s="70"/>
      <c r="CJ1019" s="70"/>
      <c r="CK1019" s="70"/>
      <c r="CL1019" s="70"/>
      <c r="CM1019" s="70"/>
      <c r="CN1019" s="70"/>
      <c r="CO1019" s="70"/>
      <c r="CP1019" s="70"/>
      <c r="CQ1019" s="70"/>
      <c r="CR1019" s="70"/>
      <c r="CS1019" s="70"/>
      <c r="CT1019" s="70"/>
      <c r="CU1019" s="70"/>
      <c r="CV1019" s="70"/>
      <c r="CW1019" s="70"/>
      <c r="CX1019" s="70"/>
      <c r="CY1019" s="70"/>
      <c r="CZ1019" s="70"/>
      <c r="DA1019" s="70"/>
      <c r="DB1019" s="70"/>
      <c r="DC1019" s="70"/>
      <c r="DD1019" s="70"/>
      <c r="DE1019" s="70"/>
      <c r="DF1019" s="70"/>
      <c r="DG1019" s="70"/>
      <c r="DH1019" s="70"/>
      <c r="DI1019" s="70"/>
      <c r="DJ1019" s="70"/>
      <c r="DK1019" s="70"/>
      <c r="DL1019" s="70"/>
      <c r="DM1019" s="70"/>
      <c r="DN1019" s="70"/>
      <c r="DO1019" s="70"/>
      <c r="DP1019" s="70"/>
      <c r="DQ1019" s="70"/>
      <c r="DR1019" s="70"/>
      <c r="DS1019" s="70"/>
      <c r="DT1019" s="70"/>
      <c r="DU1019" s="70"/>
      <c r="DV1019" s="70"/>
      <c r="DW1019" s="70"/>
      <c r="DX1019" s="70"/>
      <c r="DY1019" s="70"/>
      <c r="DZ1019" s="70"/>
      <c r="EA1019" s="70"/>
      <c r="EB1019" s="70"/>
      <c r="EC1019" s="70"/>
      <c r="ED1019" s="70"/>
      <c r="EE1019" s="70"/>
      <c r="EF1019" s="70"/>
      <c r="EG1019" s="70"/>
      <c r="EH1019" s="70"/>
      <c r="EI1019" s="70"/>
      <c r="EJ1019" s="70"/>
      <c r="EK1019" s="70"/>
      <c r="EL1019" s="70"/>
      <c r="EM1019" s="70"/>
      <c r="EN1019" s="70"/>
      <c r="EO1019" s="70"/>
      <c r="EP1019" s="70"/>
      <c r="EQ1019" s="70"/>
      <c r="ER1019" s="70"/>
      <c r="ES1019" s="70"/>
      <c r="ET1019" s="70"/>
      <c r="EU1019" s="70"/>
      <c r="EV1019" s="70"/>
      <c r="EW1019" s="70"/>
      <c r="EX1019" s="70"/>
      <c r="EY1019" s="70"/>
      <c r="EZ1019" s="70"/>
      <c r="FA1019" s="70"/>
      <c r="FB1019" s="70"/>
      <c r="FC1019" s="70"/>
      <c r="FD1019" s="70"/>
      <c r="FE1019" s="70"/>
      <c r="FF1019" s="70"/>
      <c r="FG1019" s="70"/>
      <c r="FH1019" s="70"/>
      <c r="FI1019" s="70"/>
      <c r="FJ1019" s="70"/>
      <c r="FK1019" s="70"/>
      <c r="FL1019" s="70"/>
      <c r="FM1019" s="70"/>
      <c r="FN1019" s="70"/>
      <c r="FO1019" s="70"/>
      <c r="FP1019" s="70"/>
      <c r="FQ1019" s="70"/>
      <c r="FR1019" s="70"/>
      <c r="FS1019" s="70"/>
      <c r="FT1019" s="70"/>
      <c r="FU1019" s="70"/>
      <c r="FV1019" s="70"/>
      <c r="FW1019" s="70"/>
      <c r="FX1019" s="70"/>
      <c r="FY1019" s="70"/>
      <c r="FZ1019" s="70"/>
      <c r="GA1019" s="70"/>
      <c r="GB1019" s="70"/>
      <c r="GC1019" s="70"/>
      <c r="GD1019" s="70"/>
      <c r="GE1019" s="70"/>
      <c r="GF1019" s="70"/>
      <c r="GG1019" s="70"/>
      <c r="GH1019" s="70"/>
      <c r="GI1019" s="70"/>
      <c r="GJ1019" s="70"/>
      <c r="GK1019" s="70"/>
      <c r="GL1019" s="70"/>
      <c r="GM1019" s="70"/>
      <c r="GN1019" s="70"/>
      <c r="GO1019" s="70"/>
      <c r="GP1019" s="70"/>
      <c r="GQ1019" s="70"/>
      <c r="GR1019" s="70"/>
      <c r="GS1019" s="70"/>
      <c r="GT1019" s="70"/>
      <c r="GU1019" s="70"/>
      <c r="GV1019" s="70"/>
      <c r="GW1019" s="70"/>
      <c r="GX1019" s="70"/>
      <c r="GY1019" s="70"/>
      <c r="GZ1019" s="70"/>
      <c r="HA1019" s="70"/>
      <c r="HB1019" s="70"/>
      <c r="HC1019" s="70"/>
      <c r="HD1019" s="70"/>
      <c r="HE1019" s="70"/>
      <c r="HF1019" s="70"/>
      <c r="HG1019" s="70"/>
      <c r="HH1019" s="70"/>
      <c r="HI1019" s="70"/>
      <c r="HJ1019" s="70"/>
      <c r="HK1019" s="70"/>
      <c r="HL1019" s="70"/>
      <c r="HM1019" s="70"/>
      <c r="HN1019" s="70"/>
      <c r="HO1019" s="70"/>
      <c r="HP1019" s="70"/>
      <c r="HQ1019" s="70"/>
      <c r="HR1019" s="70"/>
      <c r="HS1019" s="70"/>
      <c r="HT1019" s="70"/>
      <c r="HU1019" s="70"/>
      <c r="HV1019" s="70"/>
      <c r="HW1019" s="70"/>
      <c r="HX1019" s="70"/>
      <c r="HY1019" s="70"/>
      <c r="HZ1019" s="70"/>
      <c r="IA1019" s="70"/>
      <c r="IB1019" s="70"/>
      <c r="IC1019" s="70"/>
      <c r="ID1019" s="70"/>
      <c r="IE1019" s="70"/>
      <c r="IF1019" s="70"/>
      <c r="IG1019" s="70"/>
      <c r="IH1019" s="70"/>
      <c r="II1019" s="70"/>
      <c r="IJ1019" s="70"/>
      <c r="IK1019" s="70"/>
      <c r="IL1019" s="70"/>
      <c r="IM1019" s="70"/>
      <c r="IN1019" s="70"/>
      <c r="IO1019" s="70"/>
      <c r="IP1019" s="70"/>
      <c r="IQ1019" s="70"/>
      <c r="IR1019" s="70"/>
      <c r="IS1019" s="70"/>
      <c r="IT1019" s="70"/>
      <c r="IU1019" s="70"/>
    </row>
    <row r="1020" spans="1:255" ht="14.25">
      <c r="A1020" s="69" t="s">
        <v>812</v>
      </c>
      <c r="B1020" s="69"/>
      <c r="C1020" s="66">
        <f t="shared" si="15"/>
        <v>0</v>
      </c>
      <c r="D1020" s="69"/>
      <c r="E1020" s="70"/>
      <c r="F1020" s="70"/>
      <c r="G1020" s="70"/>
      <c r="H1020" s="70"/>
      <c r="I1020" s="70"/>
      <c r="J1020" s="70"/>
      <c r="K1020" s="70"/>
      <c r="L1020" s="70"/>
      <c r="M1020" s="70"/>
      <c r="N1020" s="70"/>
      <c r="O1020" s="70"/>
      <c r="P1020" s="70"/>
      <c r="Q1020" s="70"/>
      <c r="R1020" s="70"/>
      <c r="S1020" s="70"/>
      <c r="T1020" s="70"/>
      <c r="U1020" s="70"/>
      <c r="V1020" s="70"/>
      <c r="W1020" s="70"/>
      <c r="X1020" s="70"/>
      <c r="Y1020" s="70"/>
      <c r="Z1020" s="70"/>
      <c r="AA1020" s="70"/>
      <c r="AB1020" s="70"/>
      <c r="AC1020" s="70"/>
      <c r="AD1020" s="70"/>
      <c r="AE1020" s="70"/>
      <c r="AF1020" s="70"/>
      <c r="AG1020" s="70"/>
      <c r="AH1020" s="70"/>
      <c r="AI1020" s="70"/>
      <c r="AJ1020" s="70"/>
      <c r="AK1020" s="70"/>
      <c r="AL1020" s="70"/>
      <c r="AM1020" s="70"/>
      <c r="AN1020" s="70"/>
      <c r="AO1020" s="70"/>
      <c r="AP1020" s="70"/>
      <c r="AQ1020" s="70"/>
      <c r="AR1020" s="70"/>
      <c r="AS1020" s="70"/>
      <c r="AT1020" s="70"/>
      <c r="AU1020" s="70"/>
      <c r="AV1020" s="70"/>
      <c r="AW1020" s="70"/>
      <c r="AX1020" s="70"/>
      <c r="AY1020" s="70"/>
      <c r="AZ1020" s="70"/>
      <c r="BA1020" s="70"/>
      <c r="BB1020" s="70"/>
      <c r="BC1020" s="70"/>
      <c r="BD1020" s="70"/>
      <c r="BE1020" s="70"/>
      <c r="BF1020" s="70"/>
      <c r="BG1020" s="70"/>
      <c r="BH1020" s="70"/>
      <c r="BI1020" s="70"/>
      <c r="BJ1020" s="70"/>
      <c r="BK1020" s="70"/>
      <c r="BL1020" s="70"/>
      <c r="BM1020" s="70"/>
      <c r="BN1020" s="70"/>
      <c r="BO1020" s="70"/>
      <c r="BP1020" s="70"/>
      <c r="BQ1020" s="70"/>
      <c r="BR1020" s="70"/>
      <c r="BS1020" s="70"/>
      <c r="BT1020" s="70"/>
      <c r="BU1020" s="70"/>
      <c r="BV1020" s="70"/>
      <c r="BW1020" s="70"/>
      <c r="BX1020" s="70"/>
      <c r="BY1020" s="70"/>
      <c r="BZ1020" s="70"/>
      <c r="CA1020" s="70"/>
      <c r="CB1020" s="70"/>
      <c r="CC1020" s="70"/>
      <c r="CD1020" s="70"/>
      <c r="CE1020" s="70"/>
      <c r="CF1020" s="70"/>
      <c r="CG1020" s="70"/>
      <c r="CH1020" s="70"/>
      <c r="CI1020" s="70"/>
      <c r="CJ1020" s="70"/>
      <c r="CK1020" s="70"/>
      <c r="CL1020" s="70"/>
      <c r="CM1020" s="70"/>
      <c r="CN1020" s="70"/>
      <c r="CO1020" s="70"/>
      <c r="CP1020" s="70"/>
      <c r="CQ1020" s="70"/>
      <c r="CR1020" s="70"/>
      <c r="CS1020" s="70"/>
      <c r="CT1020" s="70"/>
      <c r="CU1020" s="70"/>
      <c r="CV1020" s="70"/>
      <c r="CW1020" s="70"/>
      <c r="CX1020" s="70"/>
      <c r="CY1020" s="70"/>
      <c r="CZ1020" s="70"/>
      <c r="DA1020" s="70"/>
      <c r="DB1020" s="70"/>
      <c r="DC1020" s="70"/>
      <c r="DD1020" s="70"/>
      <c r="DE1020" s="70"/>
      <c r="DF1020" s="70"/>
      <c r="DG1020" s="70"/>
      <c r="DH1020" s="70"/>
      <c r="DI1020" s="70"/>
      <c r="DJ1020" s="70"/>
      <c r="DK1020" s="70"/>
      <c r="DL1020" s="70"/>
      <c r="DM1020" s="70"/>
      <c r="DN1020" s="70"/>
      <c r="DO1020" s="70"/>
      <c r="DP1020" s="70"/>
      <c r="DQ1020" s="70"/>
      <c r="DR1020" s="70"/>
      <c r="DS1020" s="70"/>
      <c r="DT1020" s="70"/>
      <c r="DU1020" s="70"/>
      <c r="DV1020" s="70"/>
      <c r="DW1020" s="70"/>
      <c r="DX1020" s="70"/>
      <c r="DY1020" s="70"/>
      <c r="DZ1020" s="70"/>
      <c r="EA1020" s="70"/>
      <c r="EB1020" s="70"/>
      <c r="EC1020" s="70"/>
      <c r="ED1020" s="70"/>
      <c r="EE1020" s="70"/>
      <c r="EF1020" s="70"/>
      <c r="EG1020" s="70"/>
      <c r="EH1020" s="70"/>
      <c r="EI1020" s="70"/>
      <c r="EJ1020" s="70"/>
      <c r="EK1020" s="70"/>
      <c r="EL1020" s="70"/>
      <c r="EM1020" s="70"/>
      <c r="EN1020" s="70"/>
      <c r="EO1020" s="70"/>
      <c r="EP1020" s="70"/>
      <c r="EQ1020" s="70"/>
      <c r="ER1020" s="70"/>
      <c r="ES1020" s="70"/>
      <c r="ET1020" s="70"/>
      <c r="EU1020" s="70"/>
      <c r="EV1020" s="70"/>
      <c r="EW1020" s="70"/>
      <c r="EX1020" s="70"/>
      <c r="EY1020" s="70"/>
      <c r="EZ1020" s="70"/>
      <c r="FA1020" s="70"/>
      <c r="FB1020" s="70"/>
      <c r="FC1020" s="70"/>
      <c r="FD1020" s="70"/>
      <c r="FE1020" s="70"/>
      <c r="FF1020" s="70"/>
      <c r="FG1020" s="70"/>
      <c r="FH1020" s="70"/>
      <c r="FI1020" s="70"/>
      <c r="FJ1020" s="70"/>
      <c r="FK1020" s="70"/>
      <c r="FL1020" s="70"/>
      <c r="FM1020" s="70"/>
      <c r="FN1020" s="70"/>
      <c r="FO1020" s="70"/>
      <c r="FP1020" s="70"/>
      <c r="FQ1020" s="70"/>
      <c r="FR1020" s="70"/>
      <c r="FS1020" s="70"/>
      <c r="FT1020" s="70"/>
      <c r="FU1020" s="70"/>
      <c r="FV1020" s="70"/>
      <c r="FW1020" s="70"/>
      <c r="FX1020" s="70"/>
      <c r="FY1020" s="70"/>
      <c r="FZ1020" s="70"/>
      <c r="GA1020" s="70"/>
      <c r="GB1020" s="70"/>
      <c r="GC1020" s="70"/>
      <c r="GD1020" s="70"/>
      <c r="GE1020" s="70"/>
      <c r="GF1020" s="70"/>
      <c r="GG1020" s="70"/>
      <c r="GH1020" s="70"/>
      <c r="GI1020" s="70"/>
      <c r="GJ1020" s="70"/>
      <c r="GK1020" s="70"/>
      <c r="GL1020" s="70"/>
      <c r="GM1020" s="70"/>
      <c r="GN1020" s="70"/>
      <c r="GO1020" s="70"/>
      <c r="GP1020" s="70"/>
      <c r="GQ1020" s="70"/>
      <c r="GR1020" s="70"/>
      <c r="GS1020" s="70"/>
      <c r="GT1020" s="70"/>
      <c r="GU1020" s="70"/>
      <c r="GV1020" s="70"/>
      <c r="GW1020" s="70"/>
      <c r="GX1020" s="70"/>
      <c r="GY1020" s="70"/>
      <c r="GZ1020" s="70"/>
      <c r="HA1020" s="70"/>
      <c r="HB1020" s="70"/>
      <c r="HC1020" s="70"/>
      <c r="HD1020" s="70"/>
      <c r="HE1020" s="70"/>
      <c r="HF1020" s="70"/>
      <c r="HG1020" s="70"/>
      <c r="HH1020" s="70"/>
      <c r="HI1020" s="70"/>
      <c r="HJ1020" s="70"/>
      <c r="HK1020" s="70"/>
      <c r="HL1020" s="70"/>
      <c r="HM1020" s="70"/>
      <c r="HN1020" s="70"/>
      <c r="HO1020" s="70"/>
      <c r="HP1020" s="70"/>
      <c r="HQ1020" s="70"/>
      <c r="HR1020" s="70"/>
      <c r="HS1020" s="70"/>
      <c r="HT1020" s="70"/>
      <c r="HU1020" s="70"/>
      <c r="HV1020" s="70"/>
      <c r="HW1020" s="70"/>
      <c r="HX1020" s="70"/>
      <c r="HY1020" s="70"/>
      <c r="HZ1020" s="70"/>
      <c r="IA1020" s="70"/>
      <c r="IB1020" s="70"/>
      <c r="IC1020" s="70"/>
      <c r="ID1020" s="70"/>
      <c r="IE1020" s="70"/>
      <c r="IF1020" s="70"/>
      <c r="IG1020" s="70"/>
      <c r="IH1020" s="70"/>
      <c r="II1020" s="70"/>
      <c r="IJ1020" s="70"/>
      <c r="IK1020" s="70"/>
      <c r="IL1020" s="70"/>
      <c r="IM1020" s="70"/>
      <c r="IN1020" s="70"/>
      <c r="IO1020" s="70"/>
      <c r="IP1020" s="70"/>
      <c r="IQ1020" s="70"/>
      <c r="IR1020" s="70"/>
      <c r="IS1020" s="70"/>
      <c r="IT1020" s="70"/>
      <c r="IU1020" s="70"/>
    </row>
    <row r="1021" spans="1:255" ht="14.25">
      <c r="A1021" s="69" t="s">
        <v>813</v>
      </c>
      <c r="B1021" s="69"/>
      <c r="C1021" s="66">
        <f t="shared" si="15"/>
        <v>0</v>
      </c>
      <c r="D1021" s="69"/>
      <c r="E1021" s="70"/>
      <c r="F1021" s="70"/>
      <c r="G1021" s="70"/>
      <c r="H1021" s="70"/>
      <c r="I1021" s="70"/>
      <c r="J1021" s="70"/>
      <c r="K1021" s="70"/>
      <c r="L1021" s="70"/>
      <c r="M1021" s="70"/>
      <c r="N1021" s="70"/>
      <c r="O1021" s="70"/>
      <c r="P1021" s="70"/>
      <c r="Q1021" s="70"/>
      <c r="R1021" s="70"/>
      <c r="S1021" s="70"/>
      <c r="T1021" s="70"/>
      <c r="U1021" s="70"/>
      <c r="V1021" s="70"/>
      <c r="W1021" s="70"/>
      <c r="X1021" s="70"/>
      <c r="Y1021" s="70"/>
      <c r="Z1021" s="70"/>
      <c r="AA1021" s="70"/>
      <c r="AB1021" s="70"/>
      <c r="AC1021" s="70"/>
      <c r="AD1021" s="70"/>
      <c r="AE1021" s="70"/>
      <c r="AF1021" s="70"/>
      <c r="AG1021" s="70"/>
      <c r="AH1021" s="70"/>
      <c r="AI1021" s="70"/>
      <c r="AJ1021" s="70"/>
      <c r="AK1021" s="70"/>
      <c r="AL1021" s="70"/>
      <c r="AM1021" s="70"/>
      <c r="AN1021" s="70"/>
      <c r="AO1021" s="70"/>
      <c r="AP1021" s="70"/>
      <c r="AQ1021" s="70"/>
      <c r="AR1021" s="70"/>
      <c r="AS1021" s="70"/>
      <c r="AT1021" s="70"/>
      <c r="AU1021" s="70"/>
      <c r="AV1021" s="70"/>
      <c r="AW1021" s="70"/>
      <c r="AX1021" s="70"/>
      <c r="AY1021" s="70"/>
      <c r="AZ1021" s="70"/>
      <c r="BA1021" s="70"/>
      <c r="BB1021" s="70"/>
      <c r="BC1021" s="70"/>
      <c r="BD1021" s="70"/>
      <c r="BE1021" s="70"/>
      <c r="BF1021" s="70"/>
      <c r="BG1021" s="70"/>
      <c r="BH1021" s="70"/>
      <c r="BI1021" s="70"/>
      <c r="BJ1021" s="70"/>
      <c r="BK1021" s="70"/>
      <c r="BL1021" s="70"/>
      <c r="BM1021" s="70"/>
      <c r="BN1021" s="70"/>
      <c r="BO1021" s="70"/>
      <c r="BP1021" s="70"/>
      <c r="BQ1021" s="70"/>
      <c r="BR1021" s="70"/>
      <c r="BS1021" s="70"/>
      <c r="BT1021" s="70"/>
      <c r="BU1021" s="70"/>
      <c r="BV1021" s="70"/>
      <c r="BW1021" s="70"/>
      <c r="BX1021" s="70"/>
      <c r="BY1021" s="70"/>
      <c r="BZ1021" s="70"/>
      <c r="CA1021" s="70"/>
      <c r="CB1021" s="70"/>
      <c r="CC1021" s="70"/>
      <c r="CD1021" s="70"/>
      <c r="CE1021" s="70"/>
      <c r="CF1021" s="70"/>
      <c r="CG1021" s="70"/>
      <c r="CH1021" s="70"/>
      <c r="CI1021" s="70"/>
      <c r="CJ1021" s="70"/>
      <c r="CK1021" s="70"/>
      <c r="CL1021" s="70"/>
      <c r="CM1021" s="70"/>
      <c r="CN1021" s="70"/>
      <c r="CO1021" s="70"/>
      <c r="CP1021" s="70"/>
      <c r="CQ1021" s="70"/>
      <c r="CR1021" s="70"/>
      <c r="CS1021" s="70"/>
      <c r="CT1021" s="70"/>
      <c r="CU1021" s="70"/>
      <c r="CV1021" s="70"/>
      <c r="CW1021" s="70"/>
      <c r="CX1021" s="70"/>
      <c r="CY1021" s="70"/>
      <c r="CZ1021" s="70"/>
      <c r="DA1021" s="70"/>
      <c r="DB1021" s="70"/>
      <c r="DC1021" s="70"/>
      <c r="DD1021" s="70"/>
      <c r="DE1021" s="70"/>
      <c r="DF1021" s="70"/>
      <c r="DG1021" s="70"/>
      <c r="DH1021" s="70"/>
      <c r="DI1021" s="70"/>
      <c r="DJ1021" s="70"/>
      <c r="DK1021" s="70"/>
      <c r="DL1021" s="70"/>
      <c r="DM1021" s="70"/>
      <c r="DN1021" s="70"/>
      <c r="DO1021" s="70"/>
      <c r="DP1021" s="70"/>
      <c r="DQ1021" s="70"/>
      <c r="DR1021" s="70"/>
      <c r="DS1021" s="70"/>
      <c r="DT1021" s="70"/>
      <c r="DU1021" s="70"/>
      <c r="DV1021" s="70"/>
      <c r="DW1021" s="70"/>
      <c r="DX1021" s="70"/>
      <c r="DY1021" s="70"/>
      <c r="DZ1021" s="70"/>
      <c r="EA1021" s="70"/>
      <c r="EB1021" s="70"/>
      <c r="EC1021" s="70"/>
      <c r="ED1021" s="70"/>
      <c r="EE1021" s="70"/>
      <c r="EF1021" s="70"/>
      <c r="EG1021" s="70"/>
      <c r="EH1021" s="70"/>
      <c r="EI1021" s="70"/>
      <c r="EJ1021" s="70"/>
      <c r="EK1021" s="70"/>
      <c r="EL1021" s="70"/>
      <c r="EM1021" s="70"/>
      <c r="EN1021" s="70"/>
      <c r="EO1021" s="70"/>
      <c r="EP1021" s="70"/>
      <c r="EQ1021" s="70"/>
      <c r="ER1021" s="70"/>
      <c r="ES1021" s="70"/>
      <c r="ET1021" s="70"/>
      <c r="EU1021" s="70"/>
      <c r="EV1021" s="70"/>
      <c r="EW1021" s="70"/>
      <c r="EX1021" s="70"/>
      <c r="EY1021" s="70"/>
      <c r="EZ1021" s="70"/>
      <c r="FA1021" s="70"/>
      <c r="FB1021" s="70"/>
      <c r="FC1021" s="70"/>
      <c r="FD1021" s="70"/>
      <c r="FE1021" s="70"/>
      <c r="FF1021" s="70"/>
      <c r="FG1021" s="70"/>
      <c r="FH1021" s="70"/>
      <c r="FI1021" s="70"/>
      <c r="FJ1021" s="70"/>
      <c r="FK1021" s="70"/>
      <c r="FL1021" s="70"/>
      <c r="FM1021" s="70"/>
      <c r="FN1021" s="70"/>
      <c r="FO1021" s="70"/>
      <c r="FP1021" s="70"/>
      <c r="FQ1021" s="70"/>
      <c r="FR1021" s="70"/>
      <c r="FS1021" s="70"/>
      <c r="FT1021" s="70"/>
      <c r="FU1021" s="70"/>
      <c r="FV1021" s="70"/>
      <c r="FW1021" s="70"/>
      <c r="FX1021" s="70"/>
      <c r="FY1021" s="70"/>
      <c r="FZ1021" s="70"/>
      <c r="GA1021" s="70"/>
      <c r="GB1021" s="70"/>
      <c r="GC1021" s="70"/>
      <c r="GD1021" s="70"/>
      <c r="GE1021" s="70"/>
      <c r="GF1021" s="70"/>
      <c r="GG1021" s="70"/>
      <c r="GH1021" s="70"/>
      <c r="GI1021" s="70"/>
      <c r="GJ1021" s="70"/>
      <c r="GK1021" s="70"/>
      <c r="GL1021" s="70"/>
      <c r="GM1021" s="70"/>
      <c r="GN1021" s="70"/>
      <c r="GO1021" s="70"/>
      <c r="GP1021" s="70"/>
      <c r="GQ1021" s="70"/>
      <c r="GR1021" s="70"/>
      <c r="GS1021" s="70"/>
      <c r="GT1021" s="70"/>
      <c r="GU1021" s="70"/>
      <c r="GV1021" s="70"/>
      <c r="GW1021" s="70"/>
      <c r="GX1021" s="70"/>
      <c r="GY1021" s="70"/>
      <c r="GZ1021" s="70"/>
      <c r="HA1021" s="70"/>
      <c r="HB1021" s="70"/>
      <c r="HC1021" s="70"/>
      <c r="HD1021" s="70"/>
      <c r="HE1021" s="70"/>
      <c r="HF1021" s="70"/>
      <c r="HG1021" s="70"/>
      <c r="HH1021" s="70"/>
      <c r="HI1021" s="70"/>
      <c r="HJ1021" s="70"/>
      <c r="HK1021" s="70"/>
      <c r="HL1021" s="70"/>
      <c r="HM1021" s="70"/>
      <c r="HN1021" s="70"/>
      <c r="HO1021" s="70"/>
      <c r="HP1021" s="70"/>
      <c r="HQ1021" s="70"/>
      <c r="HR1021" s="70"/>
      <c r="HS1021" s="70"/>
      <c r="HT1021" s="70"/>
      <c r="HU1021" s="70"/>
      <c r="HV1021" s="70"/>
      <c r="HW1021" s="70"/>
      <c r="HX1021" s="70"/>
      <c r="HY1021" s="70"/>
      <c r="HZ1021" s="70"/>
      <c r="IA1021" s="70"/>
      <c r="IB1021" s="70"/>
      <c r="IC1021" s="70"/>
      <c r="ID1021" s="70"/>
      <c r="IE1021" s="70"/>
      <c r="IF1021" s="70"/>
      <c r="IG1021" s="70"/>
      <c r="IH1021" s="70"/>
      <c r="II1021" s="70"/>
      <c r="IJ1021" s="70"/>
      <c r="IK1021" s="70"/>
      <c r="IL1021" s="70"/>
      <c r="IM1021" s="70"/>
      <c r="IN1021" s="70"/>
      <c r="IO1021" s="70"/>
      <c r="IP1021" s="70"/>
      <c r="IQ1021" s="70"/>
      <c r="IR1021" s="70"/>
      <c r="IS1021" s="70"/>
      <c r="IT1021" s="70"/>
      <c r="IU1021" s="70"/>
    </row>
    <row r="1022" spans="1:255" ht="14.25">
      <c r="A1022" s="69" t="s">
        <v>758</v>
      </c>
      <c r="B1022" s="69"/>
      <c r="C1022" s="66">
        <f t="shared" si="15"/>
        <v>0</v>
      </c>
      <c r="D1022" s="69"/>
      <c r="E1022" s="70"/>
      <c r="F1022" s="70"/>
      <c r="G1022" s="70"/>
      <c r="H1022" s="70"/>
      <c r="I1022" s="70"/>
      <c r="J1022" s="70"/>
      <c r="K1022" s="70"/>
      <c r="L1022" s="70"/>
      <c r="M1022" s="70"/>
      <c r="N1022" s="70"/>
      <c r="O1022" s="70"/>
      <c r="P1022" s="70"/>
      <c r="Q1022" s="70"/>
      <c r="R1022" s="70"/>
      <c r="S1022" s="70"/>
      <c r="T1022" s="70"/>
      <c r="U1022" s="70"/>
      <c r="V1022" s="70"/>
      <c r="W1022" s="70"/>
      <c r="X1022" s="70"/>
      <c r="Y1022" s="70"/>
      <c r="Z1022" s="70"/>
      <c r="AA1022" s="70"/>
      <c r="AB1022" s="70"/>
      <c r="AC1022" s="70"/>
      <c r="AD1022" s="70"/>
      <c r="AE1022" s="70"/>
      <c r="AF1022" s="70"/>
      <c r="AG1022" s="70"/>
      <c r="AH1022" s="70"/>
      <c r="AI1022" s="70"/>
      <c r="AJ1022" s="70"/>
      <c r="AK1022" s="70"/>
      <c r="AL1022" s="70"/>
      <c r="AM1022" s="70"/>
      <c r="AN1022" s="70"/>
      <c r="AO1022" s="70"/>
      <c r="AP1022" s="70"/>
      <c r="AQ1022" s="70"/>
      <c r="AR1022" s="70"/>
      <c r="AS1022" s="70"/>
      <c r="AT1022" s="70"/>
      <c r="AU1022" s="70"/>
      <c r="AV1022" s="70"/>
      <c r="AW1022" s="70"/>
      <c r="AX1022" s="70"/>
      <c r="AY1022" s="70"/>
      <c r="AZ1022" s="70"/>
      <c r="BA1022" s="70"/>
      <c r="BB1022" s="70"/>
      <c r="BC1022" s="70"/>
      <c r="BD1022" s="70"/>
      <c r="BE1022" s="70"/>
      <c r="BF1022" s="70"/>
      <c r="BG1022" s="70"/>
      <c r="BH1022" s="70"/>
      <c r="BI1022" s="70"/>
      <c r="BJ1022" s="70"/>
      <c r="BK1022" s="70"/>
      <c r="BL1022" s="70"/>
      <c r="BM1022" s="70"/>
      <c r="BN1022" s="70"/>
      <c r="BO1022" s="70"/>
      <c r="BP1022" s="70"/>
      <c r="BQ1022" s="70"/>
      <c r="BR1022" s="70"/>
      <c r="BS1022" s="70"/>
      <c r="BT1022" s="70"/>
      <c r="BU1022" s="70"/>
      <c r="BV1022" s="70"/>
      <c r="BW1022" s="70"/>
      <c r="BX1022" s="70"/>
      <c r="BY1022" s="70"/>
      <c r="BZ1022" s="70"/>
      <c r="CA1022" s="70"/>
      <c r="CB1022" s="70"/>
      <c r="CC1022" s="70"/>
      <c r="CD1022" s="70"/>
      <c r="CE1022" s="70"/>
      <c r="CF1022" s="70"/>
      <c r="CG1022" s="70"/>
      <c r="CH1022" s="70"/>
      <c r="CI1022" s="70"/>
      <c r="CJ1022" s="70"/>
      <c r="CK1022" s="70"/>
      <c r="CL1022" s="70"/>
      <c r="CM1022" s="70"/>
      <c r="CN1022" s="70"/>
      <c r="CO1022" s="70"/>
      <c r="CP1022" s="70"/>
      <c r="CQ1022" s="70"/>
      <c r="CR1022" s="70"/>
      <c r="CS1022" s="70"/>
      <c r="CT1022" s="70"/>
      <c r="CU1022" s="70"/>
      <c r="CV1022" s="70"/>
      <c r="CW1022" s="70"/>
      <c r="CX1022" s="70"/>
      <c r="CY1022" s="70"/>
      <c r="CZ1022" s="70"/>
      <c r="DA1022" s="70"/>
      <c r="DB1022" s="70"/>
      <c r="DC1022" s="70"/>
      <c r="DD1022" s="70"/>
      <c r="DE1022" s="70"/>
      <c r="DF1022" s="70"/>
      <c r="DG1022" s="70"/>
      <c r="DH1022" s="70"/>
      <c r="DI1022" s="70"/>
      <c r="DJ1022" s="70"/>
      <c r="DK1022" s="70"/>
      <c r="DL1022" s="70"/>
      <c r="DM1022" s="70"/>
      <c r="DN1022" s="70"/>
      <c r="DO1022" s="70"/>
      <c r="DP1022" s="70"/>
      <c r="DQ1022" s="70"/>
      <c r="DR1022" s="70"/>
      <c r="DS1022" s="70"/>
      <c r="DT1022" s="70"/>
      <c r="DU1022" s="70"/>
      <c r="DV1022" s="70"/>
      <c r="DW1022" s="70"/>
      <c r="DX1022" s="70"/>
      <c r="DY1022" s="70"/>
      <c r="DZ1022" s="70"/>
      <c r="EA1022" s="70"/>
      <c r="EB1022" s="70"/>
      <c r="EC1022" s="70"/>
      <c r="ED1022" s="70"/>
      <c r="EE1022" s="70"/>
      <c r="EF1022" s="70"/>
      <c r="EG1022" s="70"/>
      <c r="EH1022" s="70"/>
      <c r="EI1022" s="70"/>
      <c r="EJ1022" s="70"/>
      <c r="EK1022" s="70"/>
      <c r="EL1022" s="70"/>
      <c r="EM1022" s="70"/>
      <c r="EN1022" s="70"/>
      <c r="EO1022" s="70"/>
      <c r="EP1022" s="70"/>
      <c r="EQ1022" s="70"/>
      <c r="ER1022" s="70"/>
      <c r="ES1022" s="70"/>
      <c r="ET1022" s="70"/>
      <c r="EU1022" s="70"/>
      <c r="EV1022" s="70"/>
      <c r="EW1022" s="70"/>
      <c r="EX1022" s="70"/>
      <c r="EY1022" s="70"/>
      <c r="EZ1022" s="70"/>
      <c r="FA1022" s="70"/>
      <c r="FB1022" s="70"/>
      <c r="FC1022" s="70"/>
      <c r="FD1022" s="70"/>
      <c r="FE1022" s="70"/>
      <c r="FF1022" s="70"/>
      <c r="FG1022" s="70"/>
      <c r="FH1022" s="70"/>
      <c r="FI1022" s="70"/>
      <c r="FJ1022" s="70"/>
      <c r="FK1022" s="70"/>
      <c r="FL1022" s="70"/>
      <c r="FM1022" s="70"/>
      <c r="FN1022" s="70"/>
      <c r="FO1022" s="70"/>
      <c r="FP1022" s="70"/>
      <c r="FQ1022" s="70"/>
      <c r="FR1022" s="70"/>
      <c r="FS1022" s="70"/>
      <c r="FT1022" s="70"/>
      <c r="FU1022" s="70"/>
      <c r="FV1022" s="70"/>
      <c r="FW1022" s="70"/>
      <c r="FX1022" s="70"/>
      <c r="FY1022" s="70"/>
      <c r="FZ1022" s="70"/>
      <c r="GA1022" s="70"/>
      <c r="GB1022" s="70"/>
      <c r="GC1022" s="70"/>
      <c r="GD1022" s="70"/>
      <c r="GE1022" s="70"/>
      <c r="GF1022" s="70"/>
      <c r="GG1022" s="70"/>
      <c r="GH1022" s="70"/>
      <c r="GI1022" s="70"/>
      <c r="GJ1022" s="70"/>
      <c r="GK1022" s="70"/>
      <c r="GL1022" s="70"/>
      <c r="GM1022" s="70"/>
      <c r="GN1022" s="70"/>
      <c r="GO1022" s="70"/>
      <c r="GP1022" s="70"/>
      <c r="GQ1022" s="70"/>
      <c r="GR1022" s="70"/>
      <c r="GS1022" s="70"/>
      <c r="GT1022" s="70"/>
      <c r="GU1022" s="70"/>
      <c r="GV1022" s="70"/>
      <c r="GW1022" s="70"/>
      <c r="GX1022" s="70"/>
      <c r="GY1022" s="70"/>
      <c r="GZ1022" s="70"/>
      <c r="HA1022" s="70"/>
      <c r="HB1022" s="70"/>
      <c r="HC1022" s="70"/>
      <c r="HD1022" s="70"/>
      <c r="HE1022" s="70"/>
      <c r="HF1022" s="70"/>
      <c r="HG1022" s="70"/>
      <c r="HH1022" s="70"/>
      <c r="HI1022" s="70"/>
      <c r="HJ1022" s="70"/>
      <c r="HK1022" s="70"/>
      <c r="HL1022" s="70"/>
      <c r="HM1022" s="70"/>
      <c r="HN1022" s="70"/>
      <c r="HO1022" s="70"/>
      <c r="HP1022" s="70"/>
      <c r="HQ1022" s="70"/>
      <c r="HR1022" s="70"/>
      <c r="HS1022" s="70"/>
      <c r="HT1022" s="70"/>
      <c r="HU1022" s="70"/>
      <c r="HV1022" s="70"/>
      <c r="HW1022" s="70"/>
      <c r="HX1022" s="70"/>
      <c r="HY1022" s="70"/>
      <c r="HZ1022" s="70"/>
      <c r="IA1022" s="70"/>
      <c r="IB1022" s="70"/>
      <c r="IC1022" s="70"/>
      <c r="ID1022" s="70"/>
      <c r="IE1022" s="70"/>
      <c r="IF1022" s="70"/>
      <c r="IG1022" s="70"/>
      <c r="IH1022" s="70"/>
      <c r="II1022" s="70"/>
      <c r="IJ1022" s="70"/>
      <c r="IK1022" s="70"/>
      <c r="IL1022" s="70"/>
      <c r="IM1022" s="70"/>
      <c r="IN1022" s="70"/>
      <c r="IO1022" s="70"/>
      <c r="IP1022" s="70"/>
      <c r="IQ1022" s="70"/>
      <c r="IR1022" s="70"/>
      <c r="IS1022" s="70"/>
      <c r="IT1022" s="70"/>
      <c r="IU1022" s="70"/>
    </row>
    <row r="1023" spans="1:255" ht="14.25">
      <c r="A1023" s="69" t="s">
        <v>814</v>
      </c>
      <c r="B1023" s="69"/>
      <c r="C1023" s="66">
        <f t="shared" si="15"/>
        <v>0</v>
      </c>
      <c r="D1023" s="69"/>
      <c r="E1023" s="70"/>
      <c r="F1023" s="70"/>
      <c r="G1023" s="70"/>
      <c r="H1023" s="70"/>
      <c r="I1023" s="70"/>
      <c r="J1023" s="70"/>
      <c r="K1023" s="70"/>
      <c r="L1023" s="70"/>
      <c r="M1023" s="70"/>
      <c r="N1023" s="70"/>
      <c r="O1023" s="70"/>
      <c r="P1023" s="70"/>
      <c r="Q1023" s="70"/>
      <c r="R1023" s="70"/>
      <c r="S1023" s="70"/>
      <c r="T1023" s="70"/>
      <c r="U1023" s="70"/>
      <c r="V1023" s="70"/>
      <c r="W1023" s="70"/>
      <c r="X1023" s="70"/>
      <c r="Y1023" s="70"/>
      <c r="Z1023" s="70"/>
      <c r="AA1023" s="70"/>
      <c r="AB1023" s="70"/>
      <c r="AC1023" s="70"/>
      <c r="AD1023" s="70"/>
      <c r="AE1023" s="70"/>
      <c r="AF1023" s="70"/>
      <c r="AG1023" s="70"/>
      <c r="AH1023" s="70"/>
      <c r="AI1023" s="70"/>
      <c r="AJ1023" s="70"/>
      <c r="AK1023" s="70"/>
      <c r="AL1023" s="70"/>
      <c r="AM1023" s="70"/>
      <c r="AN1023" s="70"/>
      <c r="AO1023" s="70"/>
      <c r="AP1023" s="70"/>
      <c r="AQ1023" s="70"/>
      <c r="AR1023" s="70"/>
      <c r="AS1023" s="70"/>
      <c r="AT1023" s="70"/>
      <c r="AU1023" s="70"/>
      <c r="AV1023" s="70"/>
      <c r="AW1023" s="70"/>
      <c r="AX1023" s="70"/>
      <c r="AY1023" s="70"/>
      <c r="AZ1023" s="70"/>
      <c r="BA1023" s="70"/>
      <c r="BB1023" s="70"/>
      <c r="BC1023" s="70"/>
      <c r="BD1023" s="70"/>
      <c r="BE1023" s="70"/>
      <c r="BF1023" s="70"/>
      <c r="BG1023" s="70"/>
      <c r="BH1023" s="70"/>
      <c r="BI1023" s="70"/>
      <c r="BJ1023" s="70"/>
      <c r="BK1023" s="70"/>
      <c r="BL1023" s="70"/>
      <c r="BM1023" s="70"/>
      <c r="BN1023" s="70"/>
      <c r="BO1023" s="70"/>
      <c r="BP1023" s="70"/>
      <c r="BQ1023" s="70"/>
      <c r="BR1023" s="70"/>
      <c r="BS1023" s="70"/>
      <c r="BT1023" s="70"/>
      <c r="BU1023" s="70"/>
      <c r="BV1023" s="70"/>
      <c r="BW1023" s="70"/>
      <c r="BX1023" s="70"/>
      <c r="BY1023" s="70"/>
      <c r="BZ1023" s="70"/>
      <c r="CA1023" s="70"/>
      <c r="CB1023" s="70"/>
      <c r="CC1023" s="70"/>
      <c r="CD1023" s="70"/>
      <c r="CE1023" s="70"/>
      <c r="CF1023" s="70"/>
      <c r="CG1023" s="70"/>
      <c r="CH1023" s="70"/>
      <c r="CI1023" s="70"/>
      <c r="CJ1023" s="70"/>
      <c r="CK1023" s="70"/>
      <c r="CL1023" s="70"/>
      <c r="CM1023" s="70"/>
      <c r="CN1023" s="70"/>
      <c r="CO1023" s="70"/>
      <c r="CP1023" s="70"/>
      <c r="CQ1023" s="70"/>
      <c r="CR1023" s="70"/>
      <c r="CS1023" s="70"/>
      <c r="CT1023" s="70"/>
      <c r="CU1023" s="70"/>
      <c r="CV1023" s="70"/>
      <c r="CW1023" s="70"/>
      <c r="CX1023" s="70"/>
      <c r="CY1023" s="70"/>
      <c r="CZ1023" s="70"/>
      <c r="DA1023" s="70"/>
      <c r="DB1023" s="70"/>
      <c r="DC1023" s="70"/>
      <c r="DD1023" s="70"/>
      <c r="DE1023" s="70"/>
      <c r="DF1023" s="70"/>
      <c r="DG1023" s="70"/>
      <c r="DH1023" s="70"/>
      <c r="DI1023" s="70"/>
      <c r="DJ1023" s="70"/>
      <c r="DK1023" s="70"/>
      <c r="DL1023" s="70"/>
      <c r="DM1023" s="70"/>
      <c r="DN1023" s="70"/>
      <c r="DO1023" s="70"/>
      <c r="DP1023" s="70"/>
      <c r="DQ1023" s="70"/>
      <c r="DR1023" s="70"/>
      <c r="DS1023" s="70"/>
      <c r="DT1023" s="70"/>
      <c r="DU1023" s="70"/>
      <c r="DV1023" s="70"/>
      <c r="DW1023" s="70"/>
      <c r="DX1023" s="70"/>
      <c r="DY1023" s="70"/>
      <c r="DZ1023" s="70"/>
      <c r="EA1023" s="70"/>
      <c r="EB1023" s="70"/>
      <c r="EC1023" s="70"/>
      <c r="ED1023" s="70"/>
      <c r="EE1023" s="70"/>
      <c r="EF1023" s="70"/>
      <c r="EG1023" s="70"/>
      <c r="EH1023" s="70"/>
      <c r="EI1023" s="70"/>
      <c r="EJ1023" s="70"/>
      <c r="EK1023" s="70"/>
      <c r="EL1023" s="70"/>
      <c r="EM1023" s="70"/>
      <c r="EN1023" s="70"/>
      <c r="EO1023" s="70"/>
      <c r="EP1023" s="70"/>
      <c r="EQ1023" s="70"/>
      <c r="ER1023" s="70"/>
      <c r="ES1023" s="70"/>
      <c r="ET1023" s="70"/>
      <c r="EU1023" s="70"/>
      <c r="EV1023" s="70"/>
      <c r="EW1023" s="70"/>
      <c r="EX1023" s="70"/>
      <c r="EY1023" s="70"/>
      <c r="EZ1023" s="70"/>
      <c r="FA1023" s="70"/>
      <c r="FB1023" s="70"/>
      <c r="FC1023" s="70"/>
      <c r="FD1023" s="70"/>
      <c r="FE1023" s="70"/>
      <c r="FF1023" s="70"/>
      <c r="FG1023" s="70"/>
      <c r="FH1023" s="70"/>
      <c r="FI1023" s="70"/>
      <c r="FJ1023" s="70"/>
      <c r="FK1023" s="70"/>
      <c r="FL1023" s="70"/>
      <c r="FM1023" s="70"/>
      <c r="FN1023" s="70"/>
      <c r="FO1023" s="70"/>
      <c r="FP1023" s="70"/>
      <c r="FQ1023" s="70"/>
      <c r="FR1023" s="70"/>
      <c r="FS1023" s="70"/>
      <c r="FT1023" s="70"/>
      <c r="FU1023" s="70"/>
      <c r="FV1023" s="70"/>
      <c r="FW1023" s="70"/>
      <c r="FX1023" s="70"/>
      <c r="FY1023" s="70"/>
      <c r="FZ1023" s="70"/>
      <c r="GA1023" s="70"/>
      <c r="GB1023" s="70"/>
      <c r="GC1023" s="70"/>
      <c r="GD1023" s="70"/>
      <c r="GE1023" s="70"/>
      <c r="GF1023" s="70"/>
      <c r="GG1023" s="70"/>
      <c r="GH1023" s="70"/>
      <c r="GI1023" s="70"/>
      <c r="GJ1023" s="70"/>
      <c r="GK1023" s="70"/>
      <c r="GL1023" s="70"/>
      <c r="GM1023" s="70"/>
      <c r="GN1023" s="70"/>
      <c r="GO1023" s="70"/>
      <c r="GP1023" s="70"/>
      <c r="GQ1023" s="70"/>
      <c r="GR1023" s="70"/>
      <c r="GS1023" s="70"/>
      <c r="GT1023" s="70"/>
      <c r="GU1023" s="70"/>
      <c r="GV1023" s="70"/>
      <c r="GW1023" s="70"/>
      <c r="GX1023" s="70"/>
      <c r="GY1023" s="70"/>
      <c r="GZ1023" s="70"/>
      <c r="HA1023" s="70"/>
      <c r="HB1023" s="70"/>
      <c r="HC1023" s="70"/>
      <c r="HD1023" s="70"/>
      <c r="HE1023" s="70"/>
      <c r="HF1023" s="70"/>
      <c r="HG1023" s="70"/>
      <c r="HH1023" s="70"/>
      <c r="HI1023" s="70"/>
      <c r="HJ1023" s="70"/>
      <c r="HK1023" s="70"/>
      <c r="HL1023" s="70"/>
      <c r="HM1023" s="70"/>
      <c r="HN1023" s="70"/>
      <c r="HO1023" s="70"/>
      <c r="HP1023" s="70"/>
      <c r="HQ1023" s="70"/>
      <c r="HR1023" s="70"/>
      <c r="HS1023" s="70"/>
      <c r="HT1023" s="70"/>
      <c r="HU1023" s="70"/>
      <c r="HV1023" s="70"/>
      <c r="HW1023" s="70"/>
      <c r="HX1023" s="70"/>
      <c r="HY1023" s="70"/>
      <c r="HZ1023" s="70"/>
      <c r="IA1023" s="70"/>
      <c r="IB1023" s="70"/>
      <c r="IC1023" s="70"/>
      <c r="ID1023" s="70"/>
      <c r="IE1023" s="70"/>
      <c r="IF1023" s="70"/>
      <c r="IG1023" s="70"/>
      <c r="IH1023" s="70"/>
      <c r="II1023" s="70"/>
      <c r="IJ1023" s="70"/>
      <c r="IK1023" s="70"/>
      <c r="IL1023" s="70"/>
      <c r="IM1023" s="70"/>
      <c r="IN1023" s="70"/>
      <c r="IO1023" s="70"/>
      <c r="IP1023" s="70"/>
      <c r="IQ1023" s="70"/>
      <c r="IR1023" s="70"/>
      <c r="IS1023" s="70"/>
      <c r="IT1023" s="70"/>
      <c r="IU1023" s="70"/>
    </row>
    <row r="1024" spans="1:255" ht="14.25">
      <c r="A1024" s="69" t="s">
        <v>815</v>
      </c>
      <c r="B1024" s="69"/>
      <c r="C1024" s="66">
        <f t="shared" si="15"/>
        <v>0</v>
      </c>
      <c r="D1024" s="69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  <c r="O1024" s="70"/>
      <c r="P1024" s="70"/>
      <c r="Q1024" s="70"/>
      <c r="R1024" s="70"/>
      <c r="S1024" s="70"/>
      <c r="T1024" s="70"/>
      <c r="U1024" s="70"/>
      <c r="V1024" s="70"/>
      <c r="W1024" s="70"/>
      <c r="X1024" s="70"/>
      <c r="Y1024" s="70"/>
      <c r="Z1024" s="70"/>
      <c r="AA1024" s="70"/>
      <c r="AB1024" s="70"/>
      <c r="AC1024" s="70"/>
      <c r="AD1024" s="70"/>
      <c r="AE1024" s="70"/>
      <c r="AF1024" s="70"/>
      <c r="AG1024" s="70"/>
      <c r="AH1024" s="70"/>
      <c r="AI1024" s="70"/>
      <c r="AJ1024" s="70"/>
      <c r="AK1024" s="70"/>
      <c r="AL1024" s="70"/>
      <c r="AM1024" s="70"/>
      <c r="AN1024" s="70"/>
      <c r="AO1024" s="70"/>
      <c r="AP1024" s="70"/>
      <c r="AQ1024" s="70"/>
      <c r="AR1024" s="70"/>
      <c r="AS1024" s="70"/>
      <c r="AT1024" s="70"/>
      <c r="AU1024" s="70"/>
      <c r="AV1024" s="70"/>
      <c r="AW1024" s="70"/>
      <c r="AX1024" s="70"/>
      <c r="AY1024" s="70"/>
      <c r="AZ1024" s="70"/>
      <c r="BA1024" s="70"/>
      <c r="BB1024" s="70"/>
      <c r="BC1024" s="70"/>
      <c r="BD1024" s="70"/>
      <c r="BE1024" s="70"/>
      <c r="BF1024" s="70"/>
      <c r="BG1024" s="70"/>
      <c r="BH1024" s="70"/>
      <c r="BI1024" s="70"/>
      <c r="BJ1024" s="70"/>
      <c r="BK1024" s="70"/>
      <c r="BL1024" s="70"/>
      <c r="BM1024" s="70"/>
      <c r="BN1024" s="70"/>
      <c r="BO1024" s="70"/>
      <c r="BP1024" s="70"/>
      <c r="BQ1024" s="70"/>
      <c r="BR1024" s="70"/>
      <c r="BS1024" s="70"/>
      <c r="BT1024" s="70"/>
      <c r="BU1024" s="70"/>
      <c r="BV1024" s="70"/>
      <c r="BW1024" s="70"/>
      <c r="BX1024" s="70"/>
      <c r="BY1024" s="70"/>
      <c r="BZ1024" s="70"/>
      <c r="CA1024" s="70"/>
      <c r="CB1024" s="70"/>
      <c r="CC1024" s="70"/>
      <c r="CD1024" s="70"/>
      <c r="CE1024" s="70"/>
      <c r="CF1024" s="70"/>
      <c r="CG1024" s="70"/>
      <c r="CH1024" s="70"/>
      <c r="CI1024" s="70"/>
      <c r="CJ1024" s="70"/>
      <c r="CK1024" s="70"/>
      <c r="CL1024" s="70"/>
      <c r="CM1024" s="70"/>
      <c r="CN1024" s="70"/>
      <c r="CO1024" s="70"/>
      <c r="CP1024" s="70"/>
      <c r="CQ1024" s="70"/>
      <c r="CR1024" s="70"/>
      <c r="CS1024" s="70"/>
      <c r="CT1024" s="70"/>
      <c r="CU1024" s="70"/>
      <c r="CV1024" s="70"/>
      <c r="CW1024" s="70"/>
      <c r="CX1024" s="70"/>
      <c r="CY1024" s="70"/>
      <c r="CZ1024" s="70"/>
      <c r="DA1024" s="70"/>
      <c r="DB1024" s="70"/>
      <c r="DC1024" s="70"/>
      <c r="DD1024" s="70"/>
      <c r="DE1024" s="70"/>
      <c r="DF1024" s="70"/>
      <c r="DG1024" s="70"/>
      <c r="DH1024" s="70"/>
      <c r="DI1024" s="70"/>
      <c r="DJ1024" s="70"/>
      <c r="DK1024" s="70"/>
      <c r="DL1024" s="70"/>
      <c r="DM1024" s="70"/>
      <c r="DN1024" s="70"/>
      <c r="DO1024" s="70"/>
      <c r="DP1024" s="70"/>
      <c r="DQ1024" s="70"/>
      <c r="DR1024" s="70"/>
      <c r="DS1024" s="70"/>
      <c r="DT1024" s="70"/>
      <c r="DU1024" s="70"/>
      <c r="DV1024" s="70"/>
      <c r="DW1024" s="70"/>
      <c r="DX1024" s="70"/>
      <c r="DY1024" s="70"/>
      <c r="DZ1024" s="70"/>
      <c r="EA1024" s="70"/>
      <c r="EB1024" s="70"/>
      <c r="EC1024" s="70"/>
      <c r="ED1024" s="70"/>
      <c r="EE1024" s="70"/>
      <c r="EF1024" s="70"/>
      <c r="EG1024" s="70"/>
      <c r="EH1024" s="70"/>
      <c r="EI1024" s="70"/>
      <c r="EJ1024" s="70"/>
      <c r="EK1024" s="70"/>
      <c r="EL1024" s="70"/>
      <c r="EM1024" s="70"/>
      <c r="EN1024" s="70"/>
      <c r="EO1024" s="70"/>
      <c r="EP1024" s="70"/>
      <c r="EQ1024" s="70"/>
      <c r="ER1024" s="70"/>
      <c r="ES1024" s="70"/>
      <c r="ET1024" s="70"/>
      <c r="EU1024" s="70"/>
      <c r="EV1024" s="70"/>
      <c r="EW1024" s="70"/>
      <c r="EX1024" s="70"/>
      <c r="EY1024" s="70"/>
      <c r="EZ1024" s="70"/>
      <c r="FA1024" s="70"/>
      <c r="FB1024" s="70"/>
      <c r="FC1024" s="70"/>
      <c r="FD1024" s="70"/>
      <c r="FE1024" s="70"/>
      <c r="FF1024" s="70"/>
      <c r="FG1024" s="70"/>
      <c r="FH1024" s="70"/>
      <c r="FI1024" s="70"/>
      <c r="FJ1024" s="70"/>
      <c r="FK1024" s="70"/>
      <c r="FL1024" s="70"/>
      <c r="FM1024" s="70"/>
      <c r="FN1024" s="70"/>
      <c r="FO1024" s="70"/>
      <c r="FP1024" s="70"/>
      <c r="FQ1024" s="70"/>
      <c r="FR1024" s="70"/>
      <c r="FS1024" s="70"/>
      <c r="FT1024" s="70"/>
      <c r="FU1024" s="70"/>
      <c r="FV1024" s="70"/>
      <c r="FW1024" s="70"/>
      <c r="FX1024" s="70"/>
      <c r="FY1024" s="70"/>
      <c r="FZ1024" s="70"/>
      <c r="GA1024" s="70"/>
      <c r="GB1024" s="70"/>
      <c r="GC1024" s="70"/>
      <c r="GD1024" s="70"/>
      <c r="GE1024" s="70"/>
      <c r="GF1024" s="70"/>
      <c r="GG1024" s="70"/>
      <c r="GH1024" s="70"/>
      <c r="GI1024" s="70"/>
      <c r="GJ1024" s="70"/>
      <c r="GK1024" s="70"/>
      <c r="GL1024" s="70"/>
      <c r="GM1024" s="70"/>
      <c r="GN1024" s="70"/>
      <c r="GO1024" s="70"/>
      <c r="GP1024" s="70"/>
      <c r="GQ1024" s="70"/>
      <c r="GR1024" s="70"/>
      <c r="GS1024" s="70"/>
      <c r="GT1024" s="70"/>
      <c r="GU1024" s="70"/>
      <c r="GV1024" s="70"/>
      <c r="GW1024" s="70"/>
      <c r="GX1024" s="70"/>
      <c r="GY1024" s="70"/>
      <c r="GZ1024" s="70"/>
      <c r="HA1024" s="70"/>
      <c r="HB1024" s="70"/>
      <c r="HC1024" s="70"/>
      <c r="HD1024" s="70"/>
      <c r="HE1024" s="70"/>
      <c r="HF1024" s="70"/>
      <c r="HG1024" s="70"/>
      <c r="HH1024" s="70"/>
      <c r="HI1024" s="70"/>
      <c r="HJ1024" s="70"/>
      <c r="HK1024" s="70"/>
      <c r="HL1024" s="70"/>
      <c r="HM1024" s="70"/>
      <c r="HN1024" s="70"/>
      <c r="HO1024" s="70"/>
      <c r="HP1024" s="70"/>
      <c r="HQ1024" s="70"/>
      <c r="HR1024" s="70"/>
      <c r="HS1024" s="70"/>
      <c r="HT1024" s="70"/>
      <c r="HU1024" s="70"/>
      <c r="HV1024" s="70"/>
      <c r="HW1024" s="70"/>
      <c r="HX1024" s="70"/>
      <c r="HY1024" s="70"/>
      <c r="HZ1024" s="70"/>
      <c r="IA1024" s="70"/>
      <c r="IB1024" s="70"/>
      <c r="IC1024" s="70"/>
      <c r="ID1024" s="70"/>
      <c r="IE1024" s="70"/>
      <c r="IF1024" s="70"/>
      <c r="IG1024" s="70"/>
      <c r="IH1024" s="70"/>
      <c r="II1024" s="70"/>
      <c r="IJ1024" s="70"/>
      <c r="IK1024" s="70"/>
      <c r="IL1024" s="70"/>
      <c r="IM1024" s="70"/>
      <c r="IN1024" s="70"/>
      <c r="IO1024" s="70"/>
      <c r="IP1024" s="70"/>
      <c r="IQ1024" s="70"/>
      <c r="IR1024" s="70"/>
      <c r="IS1024" s="70"/>
      <c r="IT1024" s="70"/>
      <c r="IU1024" s="70"/>
    </row>
    <row r="1025" spans="1:255" ht="14.25">
      <c r="A1025" s="69" t="s">
        <v>816</v>
      </c>
      <c r="B1025" s="73">
        <f>SUM(B1026:B1031)</f>
        <v>0</v>
      </c>
      <c r="C1025" s="66">
        <f t="shared" si="15"/>
        <v>0</v>
      </c>
      <c r="D1025" s="69"/>
      <c r="E1025" s="70"/>
      <c r="F1025" s="70"/>
      <c r="G1025" s="70"/>
      <c r="H1025" s="70"/>
      <c r="I1025" s="70"/>
      <c r="J1025" s="70"/>
      <c r="K1025" s="70"/>
      <c r="L1025" s="70"/>
      <c r="M1025" s="70"/>
      <c r="N1025" s="70"/>
      <c r="O1025" s="70"/>
      <c r="P1025" s="70"/>
      <c r="Q1025" s="70"/>
      <c r="R1025" s="70"/>
      <c r="S1025" s="70"/>
      <c r="T1025" s="70"/>
      <c r="U1025" s="70"/>
      <c r="V1025" s="70"/>
      <c r="W1025" s="70"/>
      <c r="X1025" s="70"/>
      <c r="Y1025" s="70"/>
      <c r="Z1025" s="70"/>
      <c r="AA1025" s="70"/>
      <c r="AB1025" s="70"/>
      <c r="AC1025" s="70"/>
      <c r="AD1025" s="70"/>
      <c r="AE1025" s="70"/>
      <c r="AF1025" s="70"/>
      <c r="AG1025" s="70"/>
      <c r="AH1025" s="70"/>
      <c r="AI1025" s="70"/>
      <c r="AJ1025" s="70"/>
      <c r="AK1025" s="70"/>
      <c r="AL1025" s="70"/>
      <c r="AM1025" s="70"/>
      <c r="AN1025" s="70"/>
      <c r="AO1025" s="70"/>
      <c r="AP1025" s="70"/>
      <c r="AQ1025" s="70"/>
      <c r="AR1025" s="70"/>
      <c r="AS1025" s="70"/>
      <c r="AT1025" s="70"/>
      <c r="AU1025" s="70"/>
      <c r="AV1025" s="70"/>
      <c r="AW1025" s="70"/>
      <c r="AX1025" s="70"/>
      <c r="AY1025" s="70"/>
      <c r="AZ1025" s="70"/>
      <c r="BA1025" s="70"/>
      <c r="BB1025" s="70"/>
      <c r="BC1025" s="70"/>
      <c r="BD1025" s="70"/>
      <c r="BE1025" s="70"/>
      <c r="BF1025" s="70"/>
      <c r="BG1025" s="70"/>
      <c r="BH1025" s="70"/>
      <c r="BI1025" s="70"/>
      <c r="BJ1025" s="70"/>
      <c r="BK1025" s="70"/>
      <c r="BL1025" s="70"/>
      <c r="BM1025" s="70"/>
      <c r="BN1025" s="70"/>
      <c r="BO1025" s="70"/>
      <c r="BP1025" s="70"/>
      <c r="BQ1025" s="70"/>
      <c r="BR1025" s="70"/>
      <c r="BS1025" s="70"/>
      <c r="BT1025" s="70"/>
      <c r="BU1025" s="70"/>
      <c r="BV1025" s="70"/>
      <c r="BW1025" s="70"/>
      <c r="BX1025" s="70"/>
      <c r="BY1025" s="70"/>
      <c r="BZ1025" s="70"/>
      <c r="CA1025" s="70"/>
      <c r="CB1025" s="70"/>
      <c r="CC1025" s="70"/>
      <c r="CD1025" s="70"/>
      <c r="CE1025" s="70"/>
      <c r="CF1025" s="70"/>
      <c r="CG1025" s="70"/>
      <c r="CH1025" s="70"/>
      <c r="CI1025" s="70"/>
      <c r="CJ1025" s="70"/>
      <c r="CK1025" s="70"/>
      <c r="CL1025" s="70"/>
      <c r="CM1025" s="70"/>
      <c r="CN1025" s="70"/>
      <c r="CO1025" s="70"/>
      <c r="CP1025" s="70"/>
      <c r="CQ1025" s="70"/>
      <c r="CR1025" s="70"/>
      <c r="CS1025" s="70"/>
      <c r="CT1025" s="70"/>
      <c r="CU1025" s="70"/>
      <c r="CV1025" s="70"/>
      <c r="CW1025" s="70"/>
      <c r="CX1025" s="70"/>
      <c r="CY1025" s="70"/>
      <c r="CZ1025" s="70"/>
      <c r="DA1025" s="70"/>
      <c r="DB1025" s="70"/>
      <c r="DC1025" s="70"/>
      <c r="DD1025" s="70"/>
      <c r="DE1025" s="70"/>
      <c r="DF1025" s="70"/>
      <c r="DG1025" s="70"/>
      <c r="DH1025" s="70"/>
      <c r="DI1025" s="70"/>
      <c r="DJ1025" s="70"/>
      <c r="DK1025" s="70"/>
      <c r="DL1025" s="70"/>
      <c r="DM1025" s="70"/>
      <c r="DN1025" s="70"/>
      <c r="DO1025" s="70"/>
      <c r="DP1025" s="70"/>
      <c r="DQ1025" s="70"/>
      <c r="DR1025" s="70"/>
      <c r="DS1025" s="70"/>
      <c r="DT1025" s="70"/>
      <c r="DU1025" s="70"/>
      <c r="DV1025" s="70"/>
      <c r="DW1025" s="70"/>
      <c r="DX1025" s="70"/>
      <c r="DY1025" s="70"/>
      <c r="DZ1025" s="70"/>
      <c r="EA1025" s="70"/>
      <c r="EB1025" s="70"/>
      <c r="EC1025" s="70"/>
      <c r="ED1025" s="70"/>
      <c r="EE1025" s="70"/>
      <c r="EF1025" s="70"/>
      <c r="EG1025" s="70"/>
      <c r="EH1025" s="70"/>
      <c r="EI1025" s="70"/>
      <c r="EJ1025" s="70"/>
      <c r="EK1025" s="70"/>
      <c r="EL1025" s="70"/>
      <c r="EM1025" s="70"/>
      <c r="EN1025" s="70"/>
      <c r="EO1025" s="70"/>
      <c r="EP1025" s="70"/>
      <c r="EQ1025" s="70"/>
      <c r="ER1025" s="70"/>
      <c r="ES1025" s="70"/>
      <c r="ET1025" s="70"/>
      <c r="EU1025" s="70"/>
      <c r="EV1025" s="70"/>
      <c r="EW1025" s="70"/>
      <c r="EX1025" s="70"/>
      <c r="EY1025" s="70"/>
      <c r="EZ1025" s="70"/>
      <c r="FA1025" s="70"/>
      <c r="FB1025" s="70"/>
      <c r="FC1025" s="70"/>
      <c r="FD1025" s="70"/>
      <c r="FE1025" s="70"/>
      <c r="FF1025" s="70"/>
      <c r="FG1025" s="70"/>
      <c r="FH1025" s="70"/>
      <c r="FI1025" s="70"/>
      <c r="FJ1025" s="70"/>
      <c r="FK1025" s="70"/>
      <c r="FL1025" s="70"/>
      <c r="FM1025" s="70"/>
      <c r="FN1025" s="70"/>
      <c r="FO1025" s="70"/>
      <c r="FP1025" s="70"/>
      <c r="FQ1025" s="70"/>
      <c r="FR1025" s="70"/>
      <c r="FS1025" s="70"/>
      <c r="FT1025" s="70"/>
      <c r="FU1025" s="70"/>
      <c r="FV1025" s="70"/>
      <c r="FW1025" s="70"/>
      <c r="FX1025" s="70"/>
      <c r="FY1025" s="70"/>
      <c r="FZ1025" s="70"/>
      <c r="GA1025" s="70"/>
      <c r="GB1025" s="70"/>
      <c r="GC1025" s="70"/>
      <c r="GD1025" s="70"/>
      <c r="GE1025" s="70"/>
      <c r="GF1025" s="70"/>
      <c r="GG1025" s="70"/>
      <c r="GH1025" s="70"/>
      <c r="GI1025" s="70"/>
      <c r="GJ1025" s="70"/>
      <c r="GK1025" s="70"/>
      <c r="GL1025" s="70"/>
      <c r="GM1025" s="70"/>
      <c r="GN1025" s="70"/>
      <c r="GO1025" s="70"/>
      <c r="GP1025" s="70"/>
      <c r="GQ1025" s="70"/>
      <c r="GR1025" s="70"/>
      <c r="GS1025" s="70"/>
      <c r="GT1025" s="70"/>
      <c r="GU1025" s="70"/>
      <c r="GV1025" s="70"/>
      <c r="GW1025" s="70"/>
      <c r="GX1025" s="70"/>
      <c r="GY1025" s="70"/>
      <c r="GZ1025" s="70"/>
      <c r="HA1025" s="70"/>
      <c r="HB1025" s="70"/>
      <c r="HC1025" s="70"/>
      <c r="HD1025" s="70"/>
      <c r="HE1025" s="70"/>
      <c r="HF1025" s="70"/>
      <c r="HG1025" s="70"/>
      <c r="HH1025" s="70"/>
      <c r="HI1025" s="70"/>
      <c r="HJ1025" s="70"/>
      <c r="HK1025" s="70"/>
      <c r="HL1025" s="70"/>
      <c r="HM1025" s="70"/>
      <c r="HN1025" s="70"/>
      <c r="HO1025" s="70"/>
      <c r="HP1025" s="70"/>
      <c r="HQ1025" s="70"/>
      <c r="HR1025" s="70"/>
      <c r="HS1025" s="70"/>
      <c r="HT1025" s="70"/>
      <c r="HU1025" s="70"/>
      <c r="HV1025" s="70"/>
      <c r="HW1025" s="70"/>
      <c r="HX1025" s="70"/>
      <c r="HY1025" s="70"/>
      <c r="HZ1025" s="70"/>
      <c r="IA1025" s="70"/>
      <c r="IB1025" s="70"/>
      <c r="IC1025" s="70"/>
      <c r="ID1025" s="70"/>
      <c r="IE1025" s="70"/>
      <c r="IF1025" s="70"/>
      <c r="IG1025" s="70"/>
      <c r="IH1025" s="70"/>
      <c r="II1025" s="70"/>
      <c r="IJ1025" s="70"/>
      <c r="IK1025" s="70"/>
      <c r="IL1025" s="70"/>
      <c r="IM1025" s="70"/>
      <c r="IN1025" s="70"/>
      <c r="IO1025" s="70"/>
      <c r="IP1025" s="70"/>
      <c r="IQ1025" s="70"/>
      <c r="IR1025" s="70"/>
      <c r="IS1025" s="70"/>
      <c r="IT1025" s="70"/>
      <c r="IU1025" s="70"/>
    </row>
    <row r="1026" spans="1:255" ht="14.25">
      <c r="A1026" s="69" t="s">
        <v>42</v>
      </c>
      <c r="B1026" s="69"/>
      <c r="C1026" s="66">
        <f t="shared" si="15"/>
        <v>0</v>
      </c>
      <c r="D1026" s="69"/>
      <c r="E1026" s="70"/>
      <c r="F1026" s="70"/>
      <c r="G1026" s="70"/>
      <c r="H1026" s="70"/>
      <c r="I1026" s="70"/>
      <c r="J1026" s="70"/>
      <c r="K1026" s="70"/>
      <c r="L1026" s="70"/>
      <c r="M1026" s="70"/>
      <c r="N1026" s="70"/>
      <c r="O1026" s="70"/>
      <c r="P1026" s="70"/>
      <c r="Q1026" s="70"/>
      <c r="R1026" s="70"/>
      <c r="S1026" s="70"/>
      <c r="T1026" s="70"/>
      <c r="U1026" s="70"/>
      <c r="V1026" s="70"/>
      <c r="W1026" s="70"/>
      <c r="X1026" s="70"/>
      <c r="Y1026" s="70"/>
      <c r="Z1026" s="70"/>
      <c r="AA1026" s="70"/>
      <c r="AB1026" s="70"/>
      <c r="AC1026" s="70"/>
      <c r="AD1026" s="70"/>
      <c r="AE1026" s="70"/>
      <c r="AF1026" s="70"/>
      <c r="AG1026" s="70"/>
      <c r="AH1026" s="70"/>
      <c r="AI1026" s="70"/>
      <c r="AJ1026" s="70"/>
      <c r="AK1026" s="70"/>
      <c r="AL1026" s="70"/>
      <c r="AM1026" s="70"/>
      <c r="AN1026" s="70"/>
      <c r="AO1026" s="70"/>
      <c r="AP1026" s="70"/>
      <c r="AQ1026" s="70"/>
      <c r="AR1026" s="70"/>
      <c r="AS1026" s="70"/>
      <c r="AT1026" s="70"/>
      <c r="AU1026" s="70"/>
      <c r="AV1026" s="70"/>
      <c r="AW1026" s="70"/>
      <c r="AX1026" s="70"/>
      <c r="AY1026" s="70"/>
      <c r="AZ1026" s="70"/>
      <c r="BA1026" s="70"/>
      <c r="BB1026" s="70"/>
      <c r="BC1026" s="70"/>
      <c r="BD1026" s="70"/>
      <c r="BE1026" s="70"/>
      <c r="BF1026" s="70"/>
      <c r="BG1026" s="70"/>
      <c r="BH1026" s="70"/>
      <c r="BI1026" s="70"/>
      <c r="BJ1026" s="70"/>
      <c r="BK1026" s="70"/>
      <c r="BL1026" s="70"/>
      <c r="BM1026" s="70"/>
      <c r="BN1026" s="70"/>
      <c r="BO1026" s="70"/>
      <c r="BP1026" s="70"/>
      <c r="BQ1026" s="70"/>
      <c r="BR1026" s="70"/>
      <c r="BS1026" s="70"/>
      <c r="BT1026" s="70"/>
      <c r="BU1026" s="70"/>
      <c r="BV1026" s="70"/>
      <c r="BW1026" s="70"/>
      <c r="BX1026" s="70"/>
      <c r="BY1026" s="70"/>
      <c r="BZ1026" s="70"/>
      <c r="CA1026" s="70"/>
      <c r="CB1026" s="70"/>
      <c r="CC1026" s="70"/>
      <c r="CD1026" s="70"/>
      <c r="CE1026" s="70"/>
      <c r="CF1026" s="70"/>
      <c r="CG1026" s="70"/>
      <c r="CH1026" s="70"/>
      <c r="CI1026" s="70"/>
      <c r="CJ1026" s="70"/>
      <c r="CK1026" s="70"/>
      <c r="CL1026" s="70"/>
      <c r="CM1026" s="70"/>
      <c r="CN1026" s="70"/>
      <c r="CO1026" s="70"/>
      <c r="CP1026" s="70"/>
      <c r="CQ1026" s="70"/>
      <c r="CR1026" s="70"/>
      <c r="CS1026" s="70"/>
      <c r="CT1026" s="70"/>
      <c r="CU1026" s="70"/>
      <c r="CV1026" s="70"/>
      <c r="CW1026" s="70"/>
      <c r="CX1026" s="70"/>
      <c r="CY1026" s="70"/>
      <c r="CZ1026" s="70"/>
      <c r="DA1026" s="70"/>
      <c r="DB1026" s="70"/>
      <c r="DC1026" s="70"/>
      <c r="DD1026" s="70"/>
      <c r="DE1026" s="70"/>
      <c r="DF1026" s="70"/>
      <c r="DG1026" s="70"/>
      <c r="DH1026" s="70"/>
      <c r="DI1026" s="70"/>
      <c r="DJ1026" s="70"/>
      <c r="DK1026" s="70"/>
      <c r="DL1026" s="70"/>
      <c r="DM1026" s="70"/>
      <c r="DN1026" s="70"/>
      <c r="DO1026" s="70"/>
      <c r="DP1026" s="70"/>
      <c r="DQ1026" s="70"/>
      <c r="DR1026" s="70"/>
      <c r="DS1026" s="70"/>
      <c r="DT1026" s="70"/>
      <c r="DU1026" s="70"/>
      <c r="DV1026" s="70"/>
      <c r="DW1026" s="70"/>
      <c r="DX1026" s="70"/>
      <c r="DY1026" s="70"/>
      <c r="DZ1026" s="70"/>
      <c r="EA1026" s="70"/>
      <c r="EB1026" s="70"/>
      <c r="EC1026" s="70"/>
      <c r="ED1026" s="70"/>
      <c r="EE1026" s="70"/>
      <c r="EF1026" s="70"/>
      <c r="EG1026" s="70"/>
      <c r="EH1026" s="70"/>
      <c r="EI1026" s="70"/>
      <c r="EJ1026" s="70"/>
      <c r="EK1026" s="70"/>
      <c r="EL1026" s="70"/>
      <c r="EM1026" s="70"/>
      <c r="EN1026" s="70"/>
      <c r="EO1026" s="70"/>
      <c r="EP1026" s="70"/>
      <c r="EQ1026" s="70"/>
      <c r="ER1026" s="70"/>
      <c r="ES1026" s="70"/>
      <c r="ET1026" s="70"/>
      <c r="EU1026" s="70"/>
      <c r="EV1026" s="70"/>
      <c r="EW1026" s="70"/>
      <c r="EX1026" s="70"/>
      <c r="EY1026" s="70"/>
      <c r="EZ1026" s="70"/>
      <c r="FA1026" s="70"/>
      <c r="FB1026" s="70"/>
      <c r="FC1026" s="70"/>
      <c r="FD1026" s="70"/>
      <c r="FE1026" s="70"/>
      <c r="FF1026" s="70"/>
      <c r="FG1026" s="70"/>
      <c r="FH1026" s="70"/>
      <c r="FI1026" s="70"/>
      <c r="FJ1026" s="70"/>
      <c r="FK1026" s="70"/>
      <c r="FL1026" s="70"/>
      <c r="FM1026" s="70"/>
      <c r="FN1026" s="70"/>
      <c r="FO1026" s="70"/>
      <c r="FP1026" s="70"/>
      <c r="FQ1026" s="70"/>
      <c r="FR1026" s="70"/>
      <c r="FS1026" s="70"/>
      <c r="FT1026" s="70"/>
      <c r="FU1026" s="70"/>
      <c r="FV1026" s="70"/>
      <c r="FW1026" s="70"/>
      <c r="FX1026" s="70"/>
      <c r="FY1026" s="70"/>
      <c r="FZ1026" s="70"/>
      <c r="GA1026" s="70"/>
      <c r="GB1026" s="70"/>
      <c r="GC1026" s="70"/>
      <c r="GD1026" s="70"/>
      <c r="GE1026" s="70"/>
      <c r="GF1026" s="70"/>
      <c r="GG1026" s="70"/>
      <c r="GH1026" s="70"/>
      <c r="GI1026" s="70"/>
      <c r="GJ1026" s="70"/>
      <c r="GK1026" s="70"/>
      <c r="GL1026" s="70"/>
      <c r="GM1026" s="70"/>
      <c r="GN1026" s="70"/>
      <c r="GO1026" s="70"/>
      <c r="GP1026" s="70"/>
      <c r="GQ1026" s="70"/>
      <c r="GR1026" s="70"/>
      <c r="GS1026" s="70"/>
      <c r="GT1026" s="70"/>
      <c r="GU1026" s="70"/>
      <c r="GV1026" s="70"/>
      <c r="GW1026" s="70"/>
      <c r="GX1026" s="70"/>
      <c r="GY1026" s="70"/>
      <c r="GZ1026" s="70"/>
      <c r="HA1026" s="70"/>
      <c r="HB1026" s="70"/>
      <c r="HC1026" s="70"/>
      <c r="HD1026" s="70"/>
      <c r="HE1026" s="70"/>
      <c r="HF1026" s="70"/>
      <c r="HG1026" s="70"/>
      <c r="HH1026" s="70"/>
      <c r="HI1026" s="70"/>
      <c r="HJ1026" s="70"/>
      <c r="HK1026" s="70"/>
      <c r="HL1026" s="70"/>
      <c r="HM1026" s="70"/>
      <c r="HN1026" s="70"/>
      <c r="HO1026" s="70"/>
      <c r="HP1026" s="70"/>
      <c r="HQ1026" s="70"/>
      <c r="HR1026" s="70"/>
      <c r="HS1026" s="70"/>
      <c r="HT1026" s="70"/>
      <c r="HU1026" s="70"/>
      <c r="HV1026" s="70"/>
      <c r="HW1026" s="70"/>
      <c r="HX1026" s="70"/>
      <c r="HY1026" s="70"/>
      <c r="HZ1026" s="70"/>
      <c r="IA1026" s="70"/>
      <c r="IB1026" s="70"/>
      <c r="IC1026" s="70"/>
      <c r="ID1026" s="70"/>
      <c r="IE1026" s="70"/>
      <c r="IF1026" s="70"/>
      <c r="IG1026" s="70"/>
      <c r="IH1026" s="70"/>
      <c r="II1026" s="70"/>
      <c r="IJ1026" s="70"/>
      <c r="IK1026" s="70"/>
      <c r="IL1026" s="70"/>
      <c r="IM1026" s="70"/>
      <c r="IN1026" s="70"/>
      <c r="IO1026" s="70"/>
      <c r="IP1026" s="70"/>
      <c r="IQ1026" s="70"/>
      <c r="IR1026" s="70"/>
      <c r="IS1026" s="70"/>
      <c r="IT1026" s="70"/>
      <c r="IU1026" s="70"/>
    </row>
    <row r="1027" spans="1:255" ht="14.25">
      <c r="A1027" s="69" t="s">
        <v>43</v>
      </c>
      <c r="B1027" s="69"/>
      <c r="C1027" s="66">
        <f t="shared" si="15"/>
        <v>0</v>
      </c>
      <c r="D1027" s="69"/>
      <c r="E1027" s="70"/>
      <c r="F1027" s="70"/>
      <c r="G1027" s="70"/>
      <c r="H1027" s="70"/>
      <c r="I1027" s="70"/>
      <c r="J1027" s="70"/>
      <c r="K1027" s="70"/>
      <c r="L1027" s="70"/>
      <c r="M1027" s="70"/>
      <c r="N1027" s="70"/>
      <c r="O1027" s="70"/>
      <c r="P1027" s="70"/>
      <c r="Q1027" s="70"/>
      <c r="R1027" s="70"/>
      <c r="S1027" s="70"/>
      <c r="T1027" s="70"/>
      <c r="U1027" s="70"/>
      <c r="V1027" s="70"/>
      <c r="W1027" s="70"/>
      <c r="X1027" s="70"/>
      <c r="Y1027" s="70"/>
      <c r="Z1027" s="70"/>
      <c r="AA1027" s="70"/>
      <c r="AB1027" s="70"/>
      <c r="AC1027" s="70"/>
      <c r="AD1027" s="70"/>
      <c r="AE1027" s="70"/>
      <c r="AF1027" s="70"/>
      <c r="AG1027" s="70"/>
      <c r="AH1027" s="70"/>
      <c r="AI1027" s="70"/>
      <c r="AJ1027" s="70"/>
      <c r="AK1027" s="70"/>
      <c r="AL1027" s="70"/>
      <c r="AM1027" s="70"/>
      <c r="AN1027" s="70"/>
      <c r="AO1027" s="70"/>
      <c r="AP1027" s="70"/>
      <c r="AQ1027" s="70"/>
      <c r="AR1027" s="70"/>
      <c r="AS1027" s="70"/>
      <c r="AT1027" s="70"/>
      <c r="AU1027" s="70"/>
      <c r="AV1027" s="70"/>
      <c r="AW1027" s="70"/>
      <c r="AX1027" s="70"/>
      <c r="AY1027" s="70"/>
      <c r="AZ1027" s="70"/>
      <c r="BA1027" s="70"/>
      <c r="BB1027" s="70"/>
      <c r="BC1027" s="70"/>
      <c r="BD1027" s="70"/>
      <c r="BE1027" s="70"/>
      <c r="BF1027" s="70"/>
      <c r="BG1027" s="70"/>
      <c r="BH1027" s="70"/>
      <c r="BI1027" s="70"/>
      <c r="BJ1027" s="70"/>
      <c r="BK1027" s="70"/>
      <c r="BL1027" s="70"/>
      <c r="BM1027" s="70"/>
      <c r="BN1027" s="70"/>
      <c r="BO1027" s="70"/>
      <c r="BP1027" s="70"/>
      <c r="BQ1027" s="70"/>
      <c r="BR1027" s="70"/>
      <c r="BS1027" s="70"/>
      <c r="BT1027" s="70"/>
      <c r="BU1027" s="70"/>
      <c r="BV1027" s="70"/>
      <c r="BW1027" s="70"/>
      <c r="BX1027" s="70"/>
      <c r="BY1027" s="70"/>
      <c r="BZ1027" s="70"/>
      <c r="CA1027" s="70"/>
      <c r="CB1027" s="70"/>
      <c r="CC1027" s="70"/>
      <c r="CD1027" s="70"/>
      <c r="CE1027" s="70"/>
      <c r="CF1027" s="70"/>
      <c r="CG1027" s="70"/>
      <c r="CH1027" s="70"/>
      <c r="CI1027" s="70"/>
      <c r="CJ1027" s="70"/>
      <c r="CK1027" s="70"/>
      <c r="CL1027" s="70"/>
      <c r="CM1027" s="70"/>
      <c r="CN1027" s="70"/>
      <c r="CO1027" s="70"/>
      <c r="CP1027" s="70"/>
      <c r="CQ1027" s="70"/>
      <c r="CR1027" s="70"/>
      <c r="CS1027" s="70"/>
      <c r="CT1027" s="70"/>
      <c r="CU1027" s="70"/>
      <c r="CV1027" s="70"/>
      <c r="CW1027" s="70"/>
      <c r="CX1027" s="70"/>
      <c r="CY1027" s="70"/>
      <c r="CZ1027" s="70"/>
      <c r="DA1027" s="70"/>
      <c r="DB1027" s="70"/>
      <c r="DC1027" s="70"/>
      <c r="DD1027" s="70"/>
      <c r="DE1027" s="70"/>
      <c r="DF1027" s="70"/>
      <c r="DG1027" s="70"/>
      <c r="DH1027" s="70"/>
      <c r="DI1027" s="70"/>
      <c r="DJ1027" s="70"/>
      <c r="DK1027" s="70"/>
      <c r="DL1027" s="70"/>
      <c r="DM1027" s="70"/>
      <c r="DN1027" s="70"/>
      <c r="DO1027" s="70"/>
      <c r="DP1027" s="70"/>
      <c r="DQ1027" s="70"/>
      <c r="DR1027" s="70"/>
      <c r="DS1027" s="70"/>
      <c r="DT1027" s="70"/>
      <c r="DU1027" s="70"/>
      <c r="DV1027" s="70"/>
      <c r="DW1027" s="70"/>
      <c r="DX1027" s="70"/>
      <c r="DY1027" s="70"/>
      <c r="DZ1027" s="70"/>
      <c r="EA1027" s="70"/>
      <c r="EB1027" s="70"/>
      <c r="EC1027" s="70"/>
      <c r="ED1027" s="70"/>
      <c r="EE1027" s="70"/>
      <c r="EF1027" s="70"/>
      <c r="EG1027" s="70"/>
      <c r="EH1027" s="70"/>
      <c r="EI1027" s="70"/>
      <c r="EJ1027" s="70"/>
      <c r="EK1027" s="70"/>
      <c r="EL1027" s="70"/>
      <c r="EM1027" s="70"/>
      <c r="EN1027" s="70"/>
      <c r="EO1027" s="70"/>
      <c r="EP1027" s="70"/>
      <c r="EQ1027" s="70"/>
      <c r="ER1027" s="70"/>
      <c r="ES1027" s="70"/>
      <c r="ET1027" s="70"/>
      <c r="EU1027" s="70"/>
      <c r="EV1027" s="70"/>
      <c r="EW1027" s="70"/>
      <c r="EX1027" s="70"/>
      <c r="EY1027" s="70"/>
      <c r="EZ1027" s="70"/>
      <c r="FA1027" s="70"/>
      <c r="FB1027" s="70"/>
      <c r="FC1027" s="70"/>
      <c r="FD1027" s="70"/>
      <c r="FE1027" s="70"/>
      <c r="FF1027" s="70"/>
      <c r="FG1027" s="70"/>
      <c r="FH1027" s="70"/>
      <c r="FI1027" s="70"/>
      <c r="FJ1027" s="70"/>
      <c r="FK1027" s="70"/>
      <c r="FL1027" s="70"/>
      <c r="FM1027" s="70"/>
      <c r="FN1027" s="70"/>
      <c r="FO1027" s="70"/>
      <c r="FP1027" s="70"/>
      <c r="FQ1027" s="70"/>
      <c r="FR1027" s="70"/>
      <c r="FS1027" s="70"/>
      <c r="FT1027" s="70"/>
      <c r="FU1027" s="70"/>
      <c r="FV1027" s="70"/>
      <c r="FW1027" s="70"/>
      <c r="FX1027" s="70"/>
      <c r="FY1027" s="70"/>
      <c r="FZ1027" s="70"/>
      <c r="GA1027" s="70"/>
      <c r="GB1027" s="70"/>
      <c r="GC1027" s="70"/>
      <c r="GD1027" s="70"/>
      <c r="GE1027" s="70"/>
      <c r="GF1027" s="70"/>
      <c r="GG1027" s="70"/>
      <c r="GH1027" s="70"/>
      <c r="GI1027" s="70"/>
      <c r="GJ1027" s="70"/>
      <c r="GK1027" s="70"/>
      <c r="GL1027" s="70"/>
      <c r="GM1027" s="70"/>
      <c r="GN1027" s="70"/>
      <c r="GO1027" s="70"/>
      <c r="GP1027" s="70"/>
      <c r="GQ1027" s="70"/>
      <c r="GR1027" s="70"/>
      <c r="GS1027" s="70"/>
      <c r="GT1027" s="70"/>
      <c r="GU1027" s="70"/>
      <c r="GV1027" s="70"/>
      <c r="GW1027" s="70"/>
      <c r="GX1027" s="70"/>
      <c r="GY1027" s="70"/>
      <c r="GZ1027" s="70"/>
      <c r="HA1027" s="70"/>
      <c r="HB1027" s="70"/>
      <c r="HC1027" s="70"/>
      <c r="HD1027" s="70"/>
      <c r="HE1027" s="70"/>
      <c r="HF1027" s="70"/>
      <c r="HG1027" s="70"/>
      <c r="HH1027" s="70"/>
      <c r="HI1027" s="70"/>
      <c r="HJ1027" s="70"/>
      <c r="HK1027" s="70"/>
      <c r="HL1027" s="70"/>
      <c r="HM1027" s="70"/>
      <c r="HN1027" s="70"/>
      <c r="HO1027" s="70"/>
      <c r="HP1027" s="70"/>
      <c r="HQ1027" s="70"/>
      <c r="HR1027" s="70"/>
      <c r="HS1027" s="70"/>
      <c r="HT1027" s="70"/>
      <c r="HU1027" s="70"/>
      <c r="HV1027" s="70"/>
      <c r="HW1027" s="70"/>
      <c r="HX1027" s="70"/>
      <c r="HY1027" s="70"/>
      <c r="HZ1027" s="70"/>
      <c r="IA1027" s="70"/>
      <c r="IB1027" s="70"/>
      <c r="IC1027" s="70"/>
      <c r="ID1027" s="70"/>
      <c r="IE1027" s="70"/>
      <c r="IF1027" s="70"/>
      <c r="IG1027" s="70"/>
      <c r="IH1027" s="70"/>
      <c r="II1027" s="70"/>
      <c r="IJ1027" s="70"/>
      <c r="IK1027" s="70"/>
      <c r="IL1027" s="70"/>
      <c r="IM1027" s="70"/>
      <c r="IN1027" s="70"/>
      <c r="IO1027" s="70"/>
      <c r="IP1027" s="70"/>
      <c r="IQ1027" s="70"/>
      <c r="IR1027" s="70"/>
      <c r="IS1027" s="70"/>
      <c r="IT1027" s="70"/>
      <c r="IU1027" s="70"/>
    </row>
    <row r="1028" spans="1:255" ht="14.25">
      <c r="A1028" s="69" t="s">
        <v>44</v>
      </c>
      <c r="B1028" s="69"/>
      <c r="C1028" s="66">
        <f t="shared" si="15"/>
        <v>0</v>
      </c>
      <c r="D1028" s="69"/>
      <c r="E1028" s="70"/>
      <c r="F1028" s="70"/>
      <c r="G1028" s="70"/>
      <c r="H1028" s="70"/>
      <c r="I1028" s="70"/>
      <c r="J1028" s="70"/>
      <c r="K1028" s="70"/>
      <c r="L1028" s="70"/>
      <c r="M1028" s="70"/>
      <c r="N1028" s="70"/>
      <c r="O1028" s="70"/>
      <c r="P1028" s="70"/>
      <c r="Q1028" s="70"/>
      <c r="R1028" s="70"/>
      <c r="S1028" s="70"/>
      <c r="T1028" s="70"/>
      <c r="U1028" s="70"/>
      <c r="V1028" s="70"/>
      <c r="W1028" s="70"/>
      <c r="X1028" s="70"/>
      <c r="Y1028" s="70"/>
      <c r="Z1028" s="70"/>
      <c r="AA1028" s="70"/>
      <c r="AB1028" s="70"/>
      <c r="AC1028" s="70"/>
      <c r="AD1028" s="70"/>
      <c r="AE1028" s="70"/>
      <c r="AF1028" s="70"/>
      <c r="AG1028" s="70"/>
      <c r="AH1028" s="70"/>
      <c r="AI1028" s="70"/>
      <c r="AJ1028" s="70"/>
      <c r="AK1028" s="70"/>
      <c r="AL1028" s="70"/>
      <c r="AM1028" s="70"/>
      <c r="AN1028" s="70"/>
      <c r="AO1028" s="70"/>
      <c r="AP1028" s="70"/>
      <c r="AQ1028" s="70"/>
      <c r="AR1028" s="70"/>
      <c r="AS1028" s="70"/>
      <c r="AT1028" s="70"/>
      <c r="AU1028" s="70"/>
      <c r="AV1028" s="70"/>
      <c r="AW1028" s="70"/>
      <c r="AX1028" s="70"/>
      <c r="AY1028" s="70"/>
      <c r="AZ1028" s="70"/>
      <c r="BA1028" s="70"/>
      <c r="BB1028" s="70"/>
      <c r="BC1028" s="70"/>
      <c r="BD1028" s="70"/>
      <c r="BE1028" s="70"/>
      <c r="BF1028" s="70"/>
      <c r="BG1028" s="70"/>
      <c r="BH1028" s="70"/>
      <c r="BI1028" s="70"/>
      <c r="BJ1028" s="70"/>
      <c r="BK1028" s="70"/>
      <c r="BL1028" s="70"/>
      <c r="BM1028" s="70"/>
      <c r="BN1028" s="70"/>
      <c r="BO1028" s="70"/>
      <c r="BP1028" s="70"/>
      <c r="BQ1028" s="70"/>
      <c r="BR1028" s="70"/>
      <c r="BS1028" s="70"/>
      <c r="BT1028" s="70"/>
      <c r="BU1028" s="70"/>
      <c r="BV1028" s="70"/>
      <c r="BW1028" s="70"/>
      <c r="BX1028" s="70"/>
      <c r="BY1028" s="70"/>
      <c r="BZ1028" s="70"/>
      <c r="CA1028" s="70"/>
      <c r="CB1028" s="70"/>
      <c r="CC1028" s="70"/>
      <c r="CD1028" s="70"/>
      <c r="CE1028" s="70"/>
      <c r="CF1028" s="70"/>
      <c r="CG1028" s="70"/>
      <c r="CH1028" s="70"/>
      <c r="CI1028" s="70"/>
      <c r="CJ1028" s="70"/>
      <c r="CK1028" s="70"/>
      <c r="CL1028" s="70"/>
      <c r="CM1028" s="70"/>
      <c r="CN1028" s="70"/>
      <c r="CO1028" s="70"/>
      <c r="CP1028" s="70"/>
      <c r="CQ1028" s="70"/>
      <c r="CR1028" s="70"/>
      <c r="CS1028" s="70"/>
      <c r="CT1028" s="70"/>
      <c r="CU1028" s="70"/>
      <c r="CV1028" s="70"/>
      <c r="CW1028" s="70"/>
      <c r="CX1028" s="70"/>
      <c r="CY1028" s="70"/>
      <c r="CZ1028" s="70"/>
      <c r="DA1028" s="70"/>
      <c r="DB1028" s="70"/>
      <c r="DC1028" s="70"/>
      <c r="DD1028" s="70"/>
      <c r="DE1028" s="70"/>
      <c r="DF1028" s="70"/>
      <c r="DG1028" s="70"/>
      <c r="DH1028" s="70"/>
      <c r="DI1028" s="70"/>
      <c r="DJ1028" s="70"/>
      <c r="DK1028" s="70"/>
      <c r="DL1028" s="70"/>
      <c r="DM1028" s="70"/>
      <c r="DN1028" s="70"/>
      <c r="DO1028" s="70"/>
      <c r="DP1028" s="70"/>
      <c r="DQ1028" s="70"/>
      <c r="DR1028" s="70"/>
      <c r="DS1028" s="70"/>
      <c r="DT1028" s="70"/>
      <c r="DU1028" s="70"/>
      <c r="DV1028" s="70"/>
      <c r="DW1028" s="70"/>
      <c r="DX1028" s="70"/>
      <c r="DY1028" s="70"/>
      <c r="DZ1028" s="70"/>
      <c r="EA1028" s="70"/>
      <c r="EB1028" s="70"/>
      <c r="EC1028" s="70"/>
      <c r="ED1028" s="70"/>
      <c r="EE1028" s="70"/>
      <c r="EF1028" s="70"/>
      <c r="EG1028" s="70"/>
      <c r="EH1028" s="70"/>
      <c r="EI1028" s="70"/>
      <c r="EJ1028" s="70"/>
      <c r="EK1028" s="70"/>
      <c r="EL1028" s="70"/>
      <c r="EM1028" s="70"/>
      <c r="EN1028" s="70"/>
      <c r="EO1028" s="70"/>
      <c r="EP1028" s="70"/>
      <c r="EQ1028" s="70"/>
      <c r="ER1028" s="70"/>
      <c r="ES1028" s="70"/>
      <c r="ET1028" s="70"/>
      <c r="EU1028" s="70"/>
      <c r="EV1028" s="70"/>
      <c r="EW1028" s="70"/>
      <c r="EX1028" s="70"/>
      <c r="EY1028" s="70"/>
      <c r="EZ1028" s="70"/>
      <c r="FA1028" s="70"/>
      <c r="FB1028" s="70"/>
      <c r="FC1028" s="70"/>
      <c r="FD1028" s="70"/>
      <c r="FE1028" s="70"/>
      <c r="FF1028" s="70"/>
      <c r="FG1028" s="70"/>
      <c r="FH1028" s="70"/>
      <c r="FI1028" s="70"/>
      <c r="FJ1028" s="70"/>
      <c r="FK1028" s="70"/>
      <c r="FL1028" s="70"/>
      <c r="FM1028" s="70"/>
      <c r="FN1028" s="70"/>
      <c r="FO1028" s="70"/>
      <c r="FP1028" s="70"/>
      <c r="FQ1028" s="70"/>
      <c r="FR1028" s="70"/>
      <c r="FS1028" s="70"/>
      <c r="FT1028" s="70"/>
      <c r="FU1028" s="70"/>
      <c r="FV1028" s="70"/>
      <c r="FW1028" s="70"/>
      <c r="FX1028" s="70"/>
      <c r="FY1028" s="70"/>
      <c r="FZ1028" s="70"/>
      <c r="GA1028" s="70"/>
      <c r="GB1028" s="70"/>
      <c r="GC1028" s="70"/>
      <c r="GD1028" s="70"/>
      <c r="GE1028" s="70"/>
      <c r="GF1028" s="70"/>
      <c r="GG1028" s="70"/>
      <c r="GH1028" s="70"/>
      <c r="GI1028" s="70"/>
      <c r="GJ1028" s="70"/>
      <c r="GK1028" s="70"/>
      <c r="GL1028" s="70"/>
      <c r="GM1028" s="70"/>
      <c r="GN1028" s="70"/>
      <c r="GO1028" s="70"/>
      <c r="GP1028" s="70"/>
      <c r="GQ1028" s="70"/>
      <c r="GR1028" s="70"/>
      <c r="GS1028" s="70"/>
      <c r="GT1028" s="70"/>
      <c r="GU1028" s="70"/>
      <c r="GV1028" s="70"/>
      <c r="GW1028" s="70"/>
      <c r="GX1028" s="70"/>
      <c r="GY1028" s="70"/>
      <c r="GZ1028" s="70"/>
      <c r="HA1028" s="70"/>
      <c r="HB1028" s="70"/>
      <c r="HC1028" s="70"/>
      <c r="HD1028" s="70"/>
      <c r="HE1028" s="70"/>
      <c r="HF1028" s="70"/>
      <c r="HG1028" s="70"/>
      <c r="HH1028" s="70"/>
      <c r="HI1028" s="70"/>
      <c r="HJ1028" s="70"/>
      <c r="HK1028" s="70"/>
      <c r="HL1028" s="70"/>
      <c r="HM1028" s="70"/>
      <c r="HN1028" s="70"/>
      <c r="HO1028" s="70"/>
      <c r="HP1028" s="70"/>
      <c r="HQ1028" s="70"/>
      <c r="HR1028" s="70"/>
      <c r="HS1028" s="70"/>
      <c r="HT1028" s="70"/>
      <c r="HU1028" s="70"/>
      <c r="HV1028" s="70"/>
      <c r="HW1028" s="70"/>
      <c r="HX1028" s="70"/>
      <c r="HY1028" s="70"/>
      <c r="HZ1028" s="70"/>
      <c r="IA1028" s="70"/>
      <c r="IB1028" s="70"/>
      <c r="IC1028" s="70"/>
      <c r="ID1028" s="70"/>
      <c r="IE1028" s="70"/>
      <c r="IF1028" s="70"/>
      <c r="IG1028" s="70"/>
      <c r="IH1028" s="70"/>
      <c r="II1028" s="70"/>
      <c r="IJ1028" s="70"/>
      <c r="IK1028" s="70"/>
      <c r="IL1028" s="70"/>
      <c r="IM1028" s="70"/>
      <c r="IN1028" s="70"/>
      <c r="IO1028" s="70"/>
      <c r="IP1028" s="70"/>
      <c r="IQ1028" s="70"/>
      <c r="IR1028" s="70"/>
      <c r="IS1028" s="70"/>
      <c r="IT1028" s="70"/>
      <c r="IU1028" s="70"/>
    </row>
    <row r="1029" spans="1:255" ht="14.25">
      <c r="A1029" s="69" t="s">
        <v>817</v>
      </c>
      <c r="B1029" s="69"/>
      <c r="C1029" s="66">
        <f t="shared" si="15"/>
        <v>0</v>
      </c>
      <c r="D1029" s="69"/>
      <c r="E1029" s="70"/>
      <c r="F1029" s="70"/>
      <c r="G1029" s="70"/>
      <c r="H1029" s="70"/>
      <c r="I1029" s="70"/>
      <c r="J1029" s="70"/>
      <c r="K1029" s="70"/>
      <c r="L1029" s="70"/>
      <c r="M1029" s="70"/>
      <c r="N1029" s="70"/>
      <c r="O1029" s="70"/>
      <c r="P1029" s="70"/>
      <c r="Q1029" s="70"/>
      <c r="R1029" s="70"/>
      <c r="S1029" s="70"/>
      <c r="T1029" s="70"/>
      <c r="U1029" s="70"/>
      <c r="V1029" s="70"/>
      <c r="W1029" s="70"/>
      <c r="X1029" s="70"/>
      <c r="Y1029" s="70"/>
      <c r="Z1029" s="70"/>
      <c r="AA1029" s="70"/>
      <c r="AB1029" s="70"/>
      <c r="AC1029" s="70"/>
      <c r="AD1029" s="70"/>
      <c r="AE1029" s="70"/>
      <c r="AF1029" s="70"/>
      <c r="AG1029" s="70"/>
      <c r="AH1029" s="70"/>
      <c r="AI1029" s="70"/>
      <c r="AJ1029" s="70"/>
      <c r="AK1029" s="70"/>
      <c r="AL1029" s="70"/>
      <c r="AM1029" s="70"/>
      <c r="AN1029" s="70"/>
      <c r="AO1029" s="70"/>
      <c r="AP1029" s="70"/>
      <c r="AQ1029" s="70"/>
      <c r="AR1029" s="70"/>
      <c r="AS1029" s="70"/>
      <c r="AT1029" s="70"/>
      <c r="AU1029" s="70"/>
      <c r="AV1029" s="70"/>
      <c r="AW1029" s="70"/>
      <c r="AX1029" s="70"/>
      <c r="AY1029" s="70"/>
      <c r="AZ1029" s="70"/>
      <c r="BA1029" s="70"/>
      <c r="BB1029" s="70"/>
      <c r="BC1029" s="70"/>
      <c r="BD1029" s="70"/>
      <c r="BE1029" s="70"/>
      <c r="BF1029" s="70"/>
      <c r="BG1029" s="70"/>
      <c r="BH1029" s="70"/>
      <c r="BI1029" s="70"/>
      <c r="BJ1029" s="70"/>
      <c r="BK1029" s="70"/>
      <c r="BL1029" s="70"/>
      <c r="BM1029" s="70"/>
      <c r="BN1029" s="70"/>
      <c r="BO1029" s="70"/>
      <c r="BP1029" s="70"/>
      <c r="BQ1029" s="70"/>
      <c r="BR1029" s="70"/>
      <c r="BS1029" s="70"/>
      <c r="BT1029" s="70"/>
      <c r="BU1029" s="70"/>
      <c r="BV1029" s="70"/>
      <c r="BW1029" s="70"/>
      <c r="BX1029" s="70"/>
      <c r="BY1029" s="70"/>
      <c r="BZ1029" s="70"/>
      <c r="CA1029" s="70"/>
      <c r="CB1029" s="70"/>
      <c r="CC1029" s="70"/>
      <c r="CD1029" s="70"/>
      <c r="CE1029" s="70"/>
      <c r="CF1029" s="70"/>
      <c r="CG1029" s="70"/>
      <c r="CH1029" s="70"/>
      <c r="CI1029" s="70"/>
      <c r="CJ1029" s="70"/>
      <c r="CK1029" s="70"/>
      <c r="CL1029" s="70"/>
      <c r="CM1029" s="70"/>
      <c r="CN1029" s="70"/>
      <c r="CO1029" s="70"/>
      <c r="CP1029" s="70"/>
      <c r="CQ1029" s="70"/>
      <c r="CR1029" s="70"/>
      <c r="CS1029" s="70"/>
      <c r="CT1029" s="70"/>
      <c r="CU1029" s="70"/>
      <c r="CV1029" s="70"/>
      <c r="CW1029" s="70"/>
      <c r="CX1029" s="70"/>
      <c r="CY1029" s="70"/>
      <c r="CZ1029" s="70"/>
      <c r="DA1029" s="70"/>
      <c r="DB1029" s="70"/>
      <c r="DC1029" s="70"/>
      <c r="DD1029" s="70"/>
      <c r="DE1029" s="70"/>
      <c r="DF1029" s="70"/>
      <c r="DG1029" s="70"/>
      <c r="DH1029" s="70"/>
      <c r="DI1029" s="70"/>
      <c r="DJ1029" s="70"/>
      <c r="DK1029" s="70"/>
      <c r="DL1029" s="70"/>
      <c r="DM1029" s="70"/>
      <c r="DN1029" s="70"/>
      <c r="DO1029" s="70"/>
      <c r="DP1029" s="70"/>
      <c r="DQ1029" s="70"/>
      <c r="DR1029" s="70"/>
      <c r="DS1029" s="70"/>
      <c r="DT1029" s="70"/>
      <c r="DU1029" s="70"/>
      <c r="DV1029" s="70"/>
      <c r="DW1029" s="70"/>
      <c r="DX1029" s="70"/>
      <c r="DY1029" s="70"/>
      <c r="DZ1029" s="70"/>
      <c r="EA1029" s="70"/>
      <c r="EB1029" s="70"/>
      <c r="EC1029" s="70"/>
      <c r="ED1029" s="70"/>
      <c r="EE1029" s="70"/>
      <c r="EF1029" s="70"/>
      <c r="EG1029" s="70"/>
      <c r="EH1029" s="70"/>
      <c r="EI1029" s="70"/>
      <c r="EJ1029" s="70"/>
      <c r="EK1029" s="70"/>
      <c r="EL1029" s="70"/>
      <c r="EM1029" s="70"/>
      <c r="EN1029" s="70"/>
      <c r="EO1029" s="70"/>
      <c r="EP1029" s="70"/>
      <c r="EQ1029" s="70"/>
      <c r="ER1029" s="70"/>
      <c r="ES1029" s="70"/>
      <c r="ET1029" s="70"/>
      <c r="EU1029" s="70"/>
      <c r="EV1029" s="70"/>
      <c r="EW1029" s="70"/>
      <c r="EX1029" s="70"/>
      <c r="EY1029" s="70"/>
      <c r="EZ1029" s="70"/>
      <c r="FA1029" s="70"/>
      <c r="FB1029" s="70"/>
      <c r="FC1029" s="70"/>
      <c r="FD1029" s="70"/>
      <c r="FE1029" s="70"/>
      <c r="FF1029" s="70"/>
      <c r="FG1029" s="70"/>
      <c r="FH1029" s="70"/>
      <c r="FI1029" s="70"/>
      <c r="FJ1029" s="70"/>
      <c r="FK1029" s="70"/>
      <c r="FL1029" s="70"/>
      <c r="FM1029" s="70"/>
      <c r="FN1029" s="70"/>
      <c r="FO1029" s="70"/>
      <c r="FP1029" s="70"/>
      <c r="FQ1029" s="70"/>
      <c r="FR1029" s="70"/>
      <c r="FS1029" s="70"/>
      <c r="FT1029" s="70"/>
      <c r="FU1029" s="70"/>
      <c r="FV1029" s="70"/>
      <c r="FW1029" s="70"/>
      <c r="FX1029" s="70"/>
      <c r="FY1029" s="70"/>
      <c r="FZ1029" s="70"/>
      <c r="GA1029" s="70"/>
      <c r="GB1029" s="70"/>
      <c r="GC1029" s="70"/>
      <c r="GD1029" s="70"/>
      <c r="GE1029" s="70"/>
      <c r="GF1029" s="70"/>
      <c r="GG1029" s="70"/>
      <c r="GH1029" s="70"/>
      <c r="GI1029" s="70"/>
      <c r="GJ1029" s="70"/>
      <c r="GK1029" s="70"/>
      <c r="GL1029" s="70"/>
      <c r="GM1029" s="70"/>
      <c r="GN1029" s="70"/>
      <c r="GO1029" s="70"/>
      <c r="GP1029" s="70"/>
      <c r="GQ1029" s="70"/>
      <c r="GR1029" s="70"/>
      <c r="GS1029" s="70"/>
      <c r="GT1029" s="70"/>
      <c r="GU1029" s="70"/>
      <c r="GV1029" s="70"/>
      <c r="GW1029" s="70"/>
      <c r="GX1029" s="70"/>
      <c r="GY1029" s="70"/>
      <c r="GZ1029" s="70"/>
      <c r="HA1029" s="70"/>
      <c r="HB1029" s="70"/>
      <c r="HC1029" s="70"/>
      <c r="HD1029" s="70"/>
      <c r="HE1029" s="70"/>
      <c r="HF1029" s="70"/>
      <c r="HG1029" s="70"/>
      <c r="HH1029" s="70"/>
      <c r="HI1029" s="70"/>
      <c r="HJ1029" s="70"/>
      <c r="HK1029" s="70"/>
      <c r="HL1029" s="70"/>
      <c r="HM1029" s="70"/>
      <c r="HN1029" s="70"/>
      <c r="HO1029" s="70"/>
      <c r="HP1029" s="70"/>
      <c r="HQ1029" s="70"/>
      <c r="HR1029" s="70"/>
      <c r="HS1029" s="70"/>
      <c r="HT1029" s="70"/>
      <c r="HU1029" s="70"/>
      <c r="HV1029" s="70"/>
      <c r="HW1029" s="70"/>
      <c r="HX1029" s="70"/>
      <c r="HY1029" s="70"/>
      <c r="HZ1029" s="70"/>
      <c r="IA1029" s="70"/>
      <c r="IB1029" s="70"/>
      <c r="IC1029" s="70"/>
      <c r="ID1029" s="70"/>
      <c r="IE1029" s="70"/>
      <c r="IF1029" s="70"/>
      <c r="IG1029" s="70"/>
      <c r="IH1029" s="70"/>
      <c r="II1029" s="70"/>
      <c r="IJ1029" s="70"/>
      <c r="IK1029" s="70"/>
      <c r="IL1029" s="70"/>
      <c r="IM1029" s="70"/>
      <c r="IN1029" s="70"/>
      <c r="IO1029" s="70"/>
      <c r="IP1029" s="70"/>
      <c r="IQ1029" s="70"/>
      <c r="IR1029" s="70"/>
      <c r="IS1029" s="70"/>
      <c r="IT1029" s="70"/>
      <c r="IU1029" s="70"/>
    </row>
    <row r="1030" spans="1:255" ht="14.25">
      <c r="A1030" s="69" t="s">
        <v>818</v>
      </c>
      <c r="B1030" s="69"/>
      <c r="C1030" s="66">
        <f aca="true" t="shared" si="16" ref="C1030:C1093">D1030-B1030</f>
        <v>0</v>
      </c>
      <c r="D1030" s="69"/>
      <c r="E1030" s="70"/>
      <c r="F1030" s="70"/>
      <c r="G1030" s="70"/>
      <c r="H1030" s="70"/>
      <c r="I1030" s="70"/>
      <c r="J1030" s="70"/>
      <c r="K1030" s="70"/>
      <c r="L1030" s="70"/>
      <c r="M1030" s="70"/>
      <c r="N1030" s="70"/>
      <c r="O1030" s="70"/>
      <c r="P1030" s="70"/>
      <c r="Q1030" s="70"/>
      <c r="R1030" s="70"/>
      <c r="S1030" s="70"/>
      <c r="T1030" s="70"/>
      <c r="U1030" s="70"/>
      <c r="V1030" s="70"/>
      <c r="W1030" s="70"/>
      <c r="X1030" s="70"/>
      <c r="Y1030" s="70"/>
      <c r="Z1030" s="70"/>
      <c r="AA1030" s="70"/>
      <c r="AB1030" s="70"/>
      <c r="AC1030" s="70"/>
      <c r="AD1030" s="70"/>
      <c r="AE1030" s="70"/>
      <c r="AF1030" s="70"/>
      <c r="AG1030" s="70"/>
      <c r="AH1030" s="70"/>
      <c r="AI1030" s="70"/>
      <c r="AJ1030" s="70"/>
      <c r="AK1030" s="70"/>
      <c r="AL1030" s="70"/>
      <c r="AM1030" s="70"/>
      <c r="AN1030" s="70"/>
      <c r="AO1030" s="70"/>
      <c r="AP1030" s="70"/>
      <c r="AQ1030" s="70"/>
      <c r="AR1030" s="70"/>
      <c r="AS1030" s="70"/>
      <c r="AT1030" s="70"/>
      <c r="AU1030" s="70"/>
      <c r="AV1030" s="70"/>
      <c r="AW1030" s="70"/>
      <c r="AX1030" s="70"/>
      <c r="AY1030" s="70"/>
      <c r="AZ1030" s="70"/>
      <c r="BA1030" s="70"/>
      <c r="BB1030" s="70"/>
      <c r="BC1030" s="70"/>
      <c r="BD1030" s="70"/>
      <c r="BE1030" s="70"/>
      <c r="BF1030" s="70"/>
      <c r="BG1030" s="70"/>
      <c r="BH1030" s="70"/>
      <c r="BI1030" s="70"/>
      <c r="BJ1030" s="70"/>
      <c r="BK1030" s="70"/>
      <c r="BL1030" s="70"/>
      <c r="BM1030" s="70"/>
      <c r="BN1030" s="70"/>
      <c r="BO1030" s="70"/>
      <c r="BP1030" s="70"/>
      <c r="BQ1030" s="70"/>
      <c r="BR1030" s="70"/>
      <c r="BS1030" s="70"/>
      <c r="BT1030" s="70"/>
      <c r="BU1030" s="70"/>
      <c r="BV1030" s="70"/>
      <c r="BW1030" s="70"/>
      <c r="BX1030" s="70"/>
      <c r="BY1030" s="70"/>
      <c r="BZ1030" s="70"/>
      <c r="CA1030" s="70"/>
      <c r="CB1030" s="70"/>
      <c r="CC1030" s="70"/>
      <c r="CD1030" s="70"/>
      <c r="CE1030" s="70"/>
      <c r="CF1030" s="70"/>
      <c r="CG1030" s="70"/>
      <c r="CH1030" s="70"/>
      <c r="CI1030" s="70"/>
      <c r="CJ1030" s="70"/>
      <c r="CK1030" s="70"/>
      <c r="CL1030" s="70"/>
      <c r="CM1030" s="70"/>
      <c r="CN1030" s="70"/>
      <c r="CO1030" s="70"/>
      <c r="CP1030" s="70"/>
      <c r="CQ1030" s="70"/>
      <c r="CR1030" s="70"/>
      <c r="CS1030" s="70"/>
      <c r="CT1030" s="70"/>
      <c r="CU1030" s="70"/>
      <c r="CV1030" s="70"/>
      <c r="CW1030" s="70"/>
      <c r="CX1030" s="70"/>
      <c r="CY1030" s="70"/>
      <c r="CZ1030" s="70"/>
      <c r="DA1030" s="70"/>
      <c r="DB1030" s="70"/>
      <c r="DC1030" s="70"/>
      <c r="DD1030" s="70"/>
      <c r="DE1030" s="70"/>
      <c r="DF1030" s="70"/>
      <c r="DG1030" s="70"/>
      <c r="DH1030" s="70"/>
      <c r="DI1030" s="70"/>
      <c r="DJ1030" s="70"/>
      <c r="DK1030" s="70"/>
      <c r="DL1030" s="70"/>
      <c r="DM1030" s="70"/>
      <c r="DN1030" s="70"/>
      <c r="DO1030" s="70"/>
      <c r="DP1030" s="70"/>
      <c r="DQ1030" s="70"/>
      <c r="DR1030" s="70"/>
      <c r="DS1030" s="70"/>
      <c r="DT1030" s="70"/>
      <c r="DU1030" s="70"/>
      <c r="DV1030" s="70"/>
      <c r="DW1030" s="70"/>
      <c r="DX1030" s="70"/>
      <c r="DY1030" s="70"/>
      <c r="DZ1030" s="70"/>
      <c r="EA1030" s="70"/>
      <c r="EB1030" s="70"/>
      <c r="EC1030" s="70"/>
      <c r="ED1030" s="70"/>
      <c r="EE1030" s="70"/>
      <c r="EF1030" s="70"/>
      <c r="EG1030" s="70"/>
      <c r="EH1030" s="70"/>
      <c r="EI1030" s="70"/>
      <c r="EJ1030" s="70"/>
      <c r="EK1030" s="70"/>
      <c r="EL1030" s="70"/>
      <c r="EM1030" s="70"/>
      <c r="EN1030" s="70"/>
      <c r="EO1030" s="70"/>
      <c r="EP1030" s="70"/>
      <c r="EQ1030" s="70"/>
      <c r="ER1030" s="70"/>
      <c r="ES1030" s="70"/>
      <c r="ET1030" s="70"/>
      <c r="EU1030" s="70"/>
      <c r="EV1030" s="70"/>
      <c r="EW1030" s="70"/>
      <c r="EX1030" s="70"/>
      <c r="EY1030" s="70"/>
      <c r="EZ1030" s="70"/>
      <c r="FA1030" s="70"/>
      <c r="FB1030" s="70"/>
      <c r="FC1030" s="70"/>
      <c r="FD1030" s="70"/>
      <c r="FE1030" s="70"/>
      <c r="FF1030" s="70"/>
      <c r="FG1030" s="70"/>
      <c r="FH1030" s="70"/>
      <c r="FI1030" s="70"/>
      <c r="FJ1030" s="70"/>
      <c r="FK1030" s="70"/>
      <c r="FL1030" s="70"/>
      <c r="FM1030" s="70"/>
      <c r="FN1030" s="70"/>
      <c r="FO1030" s="70"/>
      <c r="FP1030" s="70"/>
      <c r="FQ1030" s="70"/>
      <c r="FR1030" s="70"/>
      <c r="FS1030" s="70"/>
      <c r="FT1030" s="70"/>
      <c r="FU1030" s="70"/>
      <c r="FV1030" s="70"/>
      <c r="FW1030" s="70"/>
      <c r="FX1030" s="70"/>
      <c r="FY1030" s="70"/>
      <c r="FZ1030" s="70"/>
      <c r="GA1030" s="70"/>
      <c r="GB1030" s="70"/>
      <c r="GC1030" s="70"/>
      <c r="GD1030" s="70"/>
      <c r="GE1030" s="70"/>
      <c r="GF1030" s="70"/>
      <c r="GG1030" s="70"/>
      <c r="GH1030" s="70"/>
      <c r="GI1030" s="70"/>
      <c r="GJ1030" s="70"/>
      <c r="GK1030" s="70"/>
      <c r="GL1030" s="70"/>
      <c r="GM1030" s="70"/>
      <c r="GN1030" s="70"/>
      <c r="GO1030" s="70"/>
      <c r="GP1030" s="70"/>
      <c r="GQ1030" s="70"/>
      <c r="GR1030" s="70"/>
      <c r="GS1030" s="70"/>
      <c r="GT1030" s="70"/>
      <c r="GU1030" s="70"/>
      <c r="GV1030" s="70"/>
      <c r="GW1030" s="70"/>
      <c r="GX1030" s="70"/>
      <c r="GY1030" s="70"/>
      <c r="GZ1030" s="70"/>
      <c r="HA1030" s="70"/>
      <c r="HB1030" s="70"/>
      <c r="HC1030" s="70"/>
      <c r="HD1030" s="70"/>
      <c r="HE1030" s="70"/>
      <c r="HF1030" s="70"/>
      <c r="HG1030" s="70"/>
      <c r="HH1030" s="70"/>
      <c r="HI1030" s="70"/>
      <c r="HJ1030" s="70"/>
      <c r="HK1030" s="70"/>
      <c r="HL1030" s="70"/>
      <c r="HM1030" s="70"/>
      <c r="HN1030" s="70"/>
      <c r="HO1030" s="70"/>
      <c r="HP1030" s="70"/>
      <c r="HQ1030" s="70"/>
      <c r="HR1030" s="70"/>
      <c r="HS1030" s="70"/>
      <c r="HT1030" s="70"/>
      <c r="HU1030" s="70"/>
      <c r="HV1030" s="70"/>
      <c r="HW1030" s="70"/>
      <c r="HX1030" s="70"/>
      <c r="HY1030" s="70"/>
      <c r="HZ1030" s="70"/>
      <c r="IA1030" s="70"/>
      <c r="IB1030" s="70"/>
      <c r="IC1030" s="70"/>
      <c r="ID1030" s="70"/>
      <c r="IE1030" s="70"/>
      <c r="IF1030" s="70"/>
      <c r="IG1030" s="70"/>
      <c r="IH1030" s="70"/>
      <c r="II1030" s="70"/>
      <c r="IJ1030" s="70"/>
      <c r="IK1030" s="70"/>
      <c r="IL1030" s="70"/>
      <c r="IM1030" s="70"/>
      <c r="IN1030" s="70"/>
      <c r="IO1030" s="70"/>
      <c r="IP1030" s="70"/>
      <c r="IQ1030" s="70"/>
      <c r="IR1030" s="70"/>
      <c r="IS1030" s="70"/>
      <c r="IT1030" s="70"/>
      <c r="IU1030" s="70"/>
    </row>
    <row r="1031" spans="1:255" ht="14.25">
      <c r="A1031" s="69" t="s">
        <v>819</v>
      </c>
      <c r="B1031" s="69"/>
      <c r="C1031" s="66">
        <f t="shared" si="16"/>
        <v>0</v>
      </c>
      <c r="D1031" s="69"/>
      <c r="E1031" s="70"/>
      <c r="F1031" s="70"/>
      <c r="G1031" s="70"/>
      <c r="H1031" s="70"/>
      <c r="I1031" s="70"/>
      <c r="J1031" s="70"/>
      <c r="K1031" s="70"/>
      <c r="L1031" s="70"/>
      <c r="M1031" s="70"/>
      <c r="N1031" s="70"/>
      <c r="O1031" s="70"/>
      <c r="P1031" s="70"/>
      <c r="Q1031" s="70"/>
      <c r="R1031" s="70"/>
      <c r="S1031" s="70"/>
      <c r="T1031" s="70"/>
      <c r="U1031" s="70"/>
      <c r="V1031" s="70"/>
      <c r="W1031" s="70"/>
      <c r="X1031" s="70"/>
      <c r="Y1031" s="70"/>
      <c r="Z1031" s="70"/>
      <c r="AA1031" s="70"/>
      <c r="AB1031" s="70"/>
      <c r="AC1031" s="70"/>
      <c r="AD1031" s="70"/>
      <c r="AE1031" s="70"/>
      <c r="AF1031" s="70"/>
      <c r="AG1031" s="70"/>
      <c r="AH1031" s="70"/>
      <c r="AI1031" s="70"/>
      <c r="AJ1031" s="70"/>
      <c r="AK1031" s="70"/>
      <c r="AL1031" s="70"/>
      <c r="AM1031" s="70"/>
      <c r="AN1031" s="70"/>
      <c r="AO1031" s="70"/>
      <c r="AP1031" s="70"/>
      <c r="AQ1031" s="70"/>
      <c r="AR1031" s="70"/>
      <c r="AS1031" s="70"/>
      <c r="AT1031" s="70"/>
      <c r="AU1031" s="70"/>
      <c r="AV1031" s="70"/>
      <c r="AW1031" s="70"/>
      <c r="AX1031" s="70"/>
      <c r="AY1031" s="70"/>
      <c r="AZ1031" s="70"/>
      <c r="BA1031" s="70"/>
      <c r="BB1031" s="70"/>
      <c r="BC1031" s="70"/>
      <c r="BD1031" s="70"/>
      <c r="BE1031" s="70"/>
      <c r="BF1031" s="70"/>
      <c r="BG1031" s="70"/>
      <c r="BH1031" s="70"/>
      <c r="BI1031" s="70"/>
      <c r="BJ1031" s="70"/>
      <c r="BK1031" s="70"/>
      <c r="BL1031" s="70"/>
      <c r="BM1031" s="70"/>
      <c r="BN1031" s="70"/>
      <c r="BO1031" s="70"/>
      <c r="BP1031" s="70"/>
      <c r="BQ1031" s="70"/>
      <c r="BR1031" s="70"/>
      <c r="BS1031" s="70"/>
      <c r="BT1031" s="70"/>
      <c r="BU1031" s="70"/>
      <c r="BV1031" s="70"/>
      <c r="BW1031" s="70"/>
      <c r="BX1031" s="70"/>
      <c r="BY1031" s="70"/>
      <c r="BZ1031" s="70"/>
      <c r="CA1031" s="70"/>
      <c r="CB1031" s="70"/>
      <c r="CC1031" s="70"/>
      <c r="CD1031" s="70"/>
      <c r="CE1031" s="70"/>
      <c r="CF1031" s="70"/>
      <c r="CG1031" s="70"/>
      <c r="CH1031" s="70"/>
      <c r="CI1031" s="70"/>
      <c r="CJ1031" s="70"/>
      <c r="CK1031" s="70"/>
      <c r="CL1031" s="70"/>
      <c r="CM1031" s="70"/>
      <c r="CN1031" s="70"/>
      <c r="CO1031" s="70"/>
      <c r="CP1031" s="70"/>
      <c r="CQ1031" s="70"/>
      <c r="CR1031" s="70"/>
      <c r="CS1031" s="70"/>
      <c r="CT1031" s="70"/>
      <c r="CU1031" s="70"/>
      <c r="CV1031" s="70"/>
      <c r="CW1031" s="70"/>
      <c r="CX1031" s="70"/>
      <c r="CY1031" s="70"/>
      <c r="CZ1031" s="70"/>
      <c r="DA1031" s="70"/>
      <c r="DB1031" s="70"/>
      <c r="DC1031" s="70"/>
      <c r="DD1031" s="70"/>
      <c r="DE1031" s="70"/>
      <c r="DF1031" s="70"/>
      <c r="DG1031" s="70"/>
      <c r="DH1031" s="70"/>
      <c r="DI1031" s="70"/>
      <c r="DJ1031" s="70"/>
      <c r="DK1031" s="70"/>
      <c r="DL1031" s="70"/>
      <c r="DM1031" s="70"/>
      <c r="DN1031" s="70"/>
      <c r="DO1031" s="70"/>
      <c r="DP1031" s="70"/>
      <c r="DQ1031" s="70"/>
      <c r="DR1031" s="70"/>
      <c r="DS1031" s="70"/>
      <c r="DT1031" s="70"/>
      <c r="DU1031" s="70"/>
      <c r="DV1031" s="70"/>
      <c r="DW1031" s="70"/>
      <c r="DX1031" s="70"/>
      <c r="DY1031" s="70"/>
      <c r="DZ1031" s="70"/>
      <c r="EA1031" s="70"/>
      <c r="EB1031" s="70"/>
      <c r="EC1031" s="70"/>
      <c r="ED1031" s="70"/>
      <c r="EE1031" s="70"/>
      <c r="EF1031" s="70"/>
      <c r="EG1031" s="70"/>
      <c r="EH1031" s="70"/>
      <c r="EI1031" s="70"/>
      <c r="EJ1031" s="70"/>
      <c r="EK1031" s="70"/>
      <c r="EL1031" s="70"/>
      <c r="EM1031" s="70"/>
      <c r="EN1031" s="70"/>
      <c r="EO1031" s="70"/>
      <c r="EP1031" s="70"/>
      <c r="EQ1031" s="70"/>
      <c r="ER1031" s="70"/>
      <c r="ES1031" s="70"/>
      <c r="ET1031" s="70"/>
      <c r="EU1031" s="70"/>
      <c r="EV1031" s="70"/>
      <c r="EW1031" s="70"/>
      <c r="EX1031" s="70"/>
      <c r="EY1031" s="70"/>
      <c r="EZ1031" s="70"/>
      <c r="FA1031" s="70"/>
      <c r="FB1031" s="70"/>
      <c r="FC1031" s="70"/>
      <c r="FD1031" s="70"/>
      <c r="FE1031" s="70"/>
      <c r="FF1031" s="70"/>
      <c r="FG1031" s="70"/>
      <c r="FH1031" s="70"/>
      <c r="FI1031" s="70"/>
      <c r="FJ1031" s="70"/>
      <c r="FK1031" s="70"/>
      <c r="FL1031" s="70"/>
      <c r="FM1031" s="70"/>
      <c r="FN1031" s="70"/>
      <c r="FO1031" s="70"/>
      <c r="FP1031" s="70"/>
      <c r="FQ1031" s="70"/>
      <c r="FR1031" s="70"/>
      <c r="FS1031" s="70"/>
      <c r="FT1031" s="70"/>
      <c r="FU1031" s="70"/>
      <c r="FV1031" s="70"/>
      <c r="FW1031" s="70"/>
      <c r="FX1031" s="70"/>
      <c r="FY1031" s="70"/>
      <c r="FZ1031" s="70"/>
      <c r="GA1031" s="70"/>
      <c r="GB1031" s="70"/>
      <c r="GC1031" s="70"/>
      <c r="GD1031" s="70"/>
      <c r="GE1031" s="70"/>
      <c r="GF1031" s="70"/>
      <c r="GG1031" s="70"/>
      <c r="GH1031" s="70"/>
      <c r="GI1031" s="70"/>
      <c r="GJ1031" s="70"/>
      <c r="GK1031" s="70"/>
      <c r="GL1031" s="70"/>
      <c r="GM1031" s="70"/>
      <c r="GN1031" s="70"/>
      <c r="GO1031" s="70"/>
      <c r="GP1031" s="70"/>
      <c r="GQ1031" s="70"/>
      <c r="GR1031" s="70"/>
      <c r="GS1031" s="70"/>
      <c r="GT1031" s="70"/>
      <c r="GU1031" s="70"/>
      <c r="GV1031" s="70"/>
      <c r="GW1031" s="70"/>
      <c r="GX1031" s="70"/>
      <c r="GY1031" s="70"/>
      <c r="GZ1031" s="70"/>
      <c r="HA1031" s="70"/>
      <c r="HB1031" s="70"/>
      <c r="HC1031" s="70"/>
      <c r="HD1031" s="70"/>
      <c r="HE1031" s="70"/>
      <c r="HF1031" s="70"/>
      <c r="HG1031" s="70"/>
      <c r="HH1031" s="70"/>
      <c r="HI1031" s="70"/>
      <c r="HJ1031" s="70"/>
      <c r="HK1031" s="70"/>
      <c r="HL1031" s="70"/>
      <c r="HM1031" s="70"/>
      <c r="HN1031" s="70"/>
      <c r="HO1031" s="70"/>
      <c r="HP1031" s="70"/>
      <c r="HQ1031" s="70"/>
      <c r="HR1031" s="70"/>
      <c r="HS1031" s="70"/>
      <c r="HT1031" s="70"/>
      <c r="HU1031" s="70"/>
      <c r="HV1031" s="70"/>
      <c r="HW1031" s="70"/>
      <c r="HX1031" s="70"/>
      <c r="HY1031" s="70"/>
      <c r="HZ1031" s="70"/>
      <c r="IA1031" s="70"/>
      <c r="IB1031" s="70"/>
      <c r="IC1031" s="70"/>
      <c r="ID1031" s="70"/>
      <c r="IE1031" s="70"/>
      <c r="IF1031" s="70"/>
      <c r="IG1031" s="70"/>
      <c r="IH1031" s="70"/>
      <c r="II1031" s="70"/>
      <c r="IJ1031" s="70"/>
      <c r="IK1031" s="70"/>
      <c r="IL1031" s="70"/>
      <c r="IM1031" s="70"/>
      <c r="IN1031" s="70"/>
      <c r="IO1031" s="70"/>
      <c r="IP1031" s="70"/>
      <c r="IQ1031" s="70"/>
      <c r="IR1031" s="70"/>
      <c r="IS1031" s="70"/>
      <c r="IT1031" s="70"/>
      <c r="IU1031" s="70"/>
    </row>
    <row r="1032" spans="1:255" s="62" customFormat="1" ht="14.25">
      <c r="A1032" s="65" t="s">
        <v>820</v>
      </c>
      <c r="B1032" s="65">
        <f>SUM(B1033:B1038)</f>
        <v>804</v>
      </c>
      <c r="C1032" s="66">
        <f t="shared" si="16"/>
        <v>7832</v>
      </c>
      <c r="D1032" s="65">
        <f>SUM(D1033:D1038)</f>
        <v>8636</v>
      </c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  <c r="IQ1032" s="7"/>
      <c r="IR1032" s="7"/>
      <c r="IS1032" s="7"/>
      <c r="IT1032" s="7"/>
      <c r="IU1032" s="7"/>
    </row>
    <row r="1033" spans="1:255" s="62" customFormat="1" ht="14.25">
      <c r="A1033" s="65" t="s">
        <v>42</v>
      </c>
      <c r="B1033" s="65">
        <v>320</v>
      </c>
      <c r="C1033" s="66">
        <f t="shared" si="16"/>
        <v>8</v>
      </c>
      <c r="D1033" s="65">
        <v>328</v>
      </c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  <c r="CC1033" s="7"/>
      <c r="CD1033" s="7"/>
      <c r="CE1033" s="7"/>
      <c r="CF1033" s="7"/>
      <c r="CG1033" s="7"/>
      <c r="CH1033" s="7"/>
      <c r="CI1033" s="7"/>
      <c r="CJ1033" s="7"/>
      <c r="CK1033" s="7"/>
      <c r="CL1033" s="7"/>
      <c r="CM1033" s="7"/>
      <c r="CN1033" s="7"/>
      <c r="CO1033" s="7"/>
      <c r="CP1033" s="7"/>
      <c r="CQ1033" s="7"/>
      <c r="CR1033" s="7"/>
      <c r="CS1033" s="7"/>
      <c r="CT1033" s="7"/>
      <c r="CU1033" s="7"/>
      <c r="CV1033" s="7"/>
      <c r="CW1033" s="7"/>
      <c r="CX1033" s="7"/>
      <c r="CY1033" s="7"/>
      <c r="CZ1033" s="7"/>
      <c r="DA1033" s="7"/>
      <c r="DB1033" s="7"/>
      <c r="DC1033" s="7"/>
      <c r="DD1033" s="7"/>
      <c r="DE1033" s="7"/>
      <c r="DF1033" s="7"/>
      <c r="DG1033" s="7"/>
      <c r="DH1033" s="7"/>
      <c r="DI1033" s="7"/>
      <c r="DJ1033" s="7"/>
      <c r="DK1033" s="7"/>
      <c r="DL1033" s="7"/>
      <c r="DM1033" s="7"/>
      <c r="DN1033" s="7"/>
      <c r="DO1033" s="7"/>
      <c r="DP1033" s="7"/>
      <c r="DQ1033" s="7"/>
      <c r="DR1033" s="7"/>
      <c r="DS1033" s="7"/>
      <c r="DT1033" s="7"/>
      <c r="DU1033" s="7"/>
      <c r="DV1033" s="7"/>
      <c r="DW1033" s="7"/>
      <c r="DX1033" s="7"/>
      <c r="DY1033" s="7"/>
      <c r="DZ1033" s="7"/>
      <c r="EA1033" s="7"/>
      <c r="EB1033" s="7"/>
      <c r="EC1033" s="7"/>
      <c r="ED1033" s="7"/>
      <c r="EE1033" s="7"/>
      <c r="EF1033" s="7"/>
      <c r="EG1033" s="7"/>
      <c r="EH1033" s="7"/>
      <c r="EI1033" s="7"/>
      <c r="EJ1033" s="7"/>
      <c r="EK1033" s="7"/>
      <c r="EL1033" s="7"/>
      <c r="EM1033" s="7"/>
      <c r="EN1033" s="7"/>
      <c r="EO1033" s="7"/>
      <c r="EP1033" s="7"/>
      <c r="EQ1033" s="7"/>
      <c r="ER1033" s="7"/>
      <c r="ES1033" s="7"/>
      <c r="ET1033" s="7"/>
      <c r="EU1033" s="7"/>
      <c r="EV1033" s="7"/>
      <c r="EW1033" s="7"/>
      <c r="EX1033" s="7"/>
      <c r="EY1033" s="7"/>
      <c r="EZ1033" s="7"/>
      <c r="FA1033" s="7"/>
      <c r="FB1033" s="7"/>
      <c r="FC1033" s="7"/>
      <c r="FD1033" s="7"/>
      <c r="FE1033" s="7"/>
      <c r="FF1033" s="7"/>
      <c r="FG1033" s="7"/>
      <c r="FH1033" s="7"/>
      <c r="FI1033" s="7"/>
      <c r="FJ1033" s="7"/>
      <c r="FK1033" s="7"/>
      <c r="FL1033" s="7"/>
      <c r="FM1033" s="7"/>
      <c r="FN1033" s="7"/>
      <c r="FO1033" s="7"/>
      <c r="FP1033" s="7"/>
      <c r="FQ1033" s="7"/>
      <c r="FR1033" s="7"/>
      <c r="FS1033" s="7"/>
      <c r="FT1033" s="7"/>
      <c r="FU1033" s="7"/>
      <c r="FV1033" s="7"/>
      <c r="FW1033" s="7"/>
      <c r="FX1033" s="7"/>
      <c r="FY1033" s="7"/>
      <c r="FZ1033" s="7"/>
      <c r="GA1033" s="7"/>
      <c r="GB1033" s="7"/>
      <c r="GC1033" s="7"/>
      <c r="GD1033" s="7"/>
      <c r="GE1033" s="7"/>
      <c r="GF1033" s="7"/>
      <c r="GG1033" s="7"/>
      <c r="GH1033" s="7"/>
      <c r="GI1033" s="7"/>
      <c r="GJ1033" s="7"/>
      <c r="GK1033" s="7"/>
      <c r="GL1033" s="7"/>
      <c r="GM1033" s="7"/>
      <c r="GN1033" s="7"/>
      <c r="GO1033" s="7"/>
      <c r="GP1033" s="7"/>
      <c r="GQ1033" s="7"/>
      <c r="GR1033" s="7"/>
      <c r="GS1033" s="7"/>
      <c r="GT1033" s="7"/>
      <c r="GU1033" s="7"/>
      <c r="GV1033" s="7"/>
      <c r="GW1033" s="7"/>
      <c r="GX1033" s="7"/>
      <c r="GY1033" s="7"/>
      <c r="GZ1033" s="7"/>
      <c r="HA1033" s="7"/>
      <c r="HB1033" s="7"/>
      <c r="HC1033" s="7"/>
      <c r="HD1033" s="7"/>
      <c r="HE1033" s="7"/>
      <c r="HF1033" s="7"/>
      <c r="HG1033" s="7"/>
      <c r="HH1033" s="7"/>
      <c r="HI1033" s="7"/>
      <c r="HJ1033" s="7"/>
      <c r="HK1033" s="7"/>
      <c r="HL1033" s="7"/>
      <c r="HM1033" s="7"/>
      <c r="HN1033" s="7"/>
      <c r="HO1033" s="7"/>
      <c r="HP1033" s="7"/>
      <c r="HQ1033" s="7"/>
      <c r="HR1033" s="7"/>
      <c r="HS1033" s="7"/>
      <c r="HT1033" s="7"/>
      <c r="HU1033" s="7"/>
      <c r="HV1033" s="7"/>
      <c r="HW1033" s="7"/>
      <c r="HX1033" s="7"/>
      <c r="HY1033" s="7"/>
      <c r="HZ1033" s="7"/>
      <c r="IA1033" s="7"/>
      <c r="IB1033" s="7"/>
      <c r="IC1033" s="7"/>
      <c r="ID1033" s="7"/>
      <c r="IE1033" s="7"/>
      <c r="IF1033" s="7"/>
      <c r="IG1033" s="7"/>
      <c r="IH1033" s="7"/>
      <c r="II1033" s="7"/>
      <c r="IJ1033" s="7"/>
      <c r="IK1033" s="7"/>
      <c r="IL1033" s="7"/>
      <c r="IM1033" s="7"/>
      <c r="IN1033" s="7"/>
      <c r="IO1033" s="7"/>
      <c r="IP1033" s="7"/>
      <c r="IQ1033" s="7"/>
      <c r="IR1033" s="7"/>
      <c r="IS1033" s="7"/>
      <c r="IT1033" s="7"/>
      <c r="IU1033" s="7"/>
    </row>
    <row r="1034" spans="1:255" s="62" customFormat="1" ht="14.25">
      <c r="A1034" s="65" t="s">
        <v>43</v>
      </c>
      <c r="B1034" s="65">
        <v>203</v>
      </c>
      <c r="C1034" s="66">
        <f t="shared" si="16"/>
        <v>422</v>
      </c>
      <c r="D1034" s="65">
        <v>625</v>
      </c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  <c r="IQ1034" s="7"/>
      <c r="IR1034" s="7"/>
      <c r="IS1034" s="7"/>
      <c r="IT1034" s="7"/>
      <c r="IU1034" s="7"/>
    </row>
    <row r="1035" spans="1:255" ht="14.25">
      <c r="A1035" s="69" t="s">
        <v>44</v>
      </c>
      <c r="B1035" s="69"/>
      <c r="C1035" s="66">
        <f t="shared" si="16"/>
        <v>0</v>
      </c>
      <c r="D1035" s="69"/>
      <c r="E1035" s="70"/>
      <c r="F1035" s="70"/>
      <c r="G1035" s="70"/>
      <c r="H1035" s="70"/>
      <c r="I1035" s="70"/>
      <c r="J1035" s="70"/>
      <c r="K1035" s="70"/>
      <c r="L1035" s="70"/>
      <c r="M1035" s="70"/>
      <c r="N1035" s="70"/>
      <c r="O1035" s="70"/>
      <c r="P1035" s="70"/>
      <c r="Q1035" s="70"/>
      <c r="R1035" s="70"/>
      <c r="S1035" s="70"/>
      <c r="T1035" s="70"/>
      <c r="U1035" s="70"/>
      <c r="V1035" s="70"/>
      <c r="W1035" s="70"/>
      <c r="X1035" s="70"/>
      <c r="Y1035" s="70"/>
      <c r="Z1035" s="70"/>
      <c r="AA1035" s="70"/>
      <c r="AB1035" s="70"/>
      <c r="AC1035" s="70"/>
      <c r="AD1035" s="70"/>
      <c r="AE1035" s="70"/>
      <c r="AF1035" s="70"/>
      <c r="AG1035" s="70"/>
      <c r="AH1035" s="70"/>
      <c r="AI1035" s="70"/>
      <c r="AJ1035" s="70"/>
      <c r="AK1035" s="70"/>
      <c r="AL1035" s="70"/>
      <c r="AM1035" s="70"/>
      <c r="AN1035" s="70"/>
      <c r="AO1035" s="70"/>
      <c r="AP1035" s="70"/>
      <c r="AQ1035" s="70"/>
      <c r="AR1035" s="70"/>
      <c r="AS1035" s="70"/>
      <c r="AT1035" s="70"/>
      <c r="AU1035" s="70"/>
      <c r="AV1035" s="70"/>
      <c r="AW1035" s="70"/>
      <c r="AX1035" s="70"/>
      <c r="AY1035" s="70"/>
      <c r="AZ1035" s="70"/>
      <c r="BA1035" s="70"/>
      <c r="BB1035" s="70"/>
      <c r="BC1035" s="70"/>
      <c r="BD1035" s="70"/>
      <c r="BE1035" s="70"/>
      <c r="BF1035" s="70"/>
      <c r="BG1035" s="70"/>
      <c r="BH1035" s="70"/>
      <c r="BI1035" s="70"/>
      <c r="BJ1035" s="70"/>
      <c r="BK1035" s="70"/>
      <c r="BL1035" s="70"/>
      <c r="BM1035" s="70"/>
      <c r="BN1035" s="70"/>
      <c r="BO1035" s="70"/>
      <c r="BP1035" s="70"/>
      <c r="BQ1035" s="70"/>
      <c r="BR1035" s="70"/>
      <c r="BS1035" s="70"/>
      <c r="BT1035" s="70"/>
      <c r="BU1035" s="70"/>
      <c r="BV1035" s="70"/>
      <c r="BW1035" s="70"/>
      <c r="BX1035" s="70"/>
      <c r="BY1035" s="70"/>
      <c r="BZ1035" s="70"/>
      <c r="CA1035" s="70"/>
      <c r="CB1035" s="70"/>
      <c r="CC1035" s="70"/>
      <c r="CD1035" s="70"/>
      <c r="CE1035" s="70"/>
      <c r="CF1035" s="70"/>
      <c r="CG1035" s="70"/>
      <c r="CH1035" s="70"/>
      <c r="CI1035" s="70"/>
      <c r="CJ1035" s="70"/>
      <c r="CK1035" s="70"/>
      <c r="CL1035" s="70"/>
      <c r="CM1035" s="70"/>
      <c r="CN1035" s="70"/>
      <c r="CO1035" s="70"/>
      <c r="CP1035" s="70"/>
      <c r="CQ1035" s="70"/>
      <c r="CR1035" s="70"/>
      <c r="CS1035" s="70"/>
      <c r="CT1035" s="70"/>
      <c r="CU1035" s="70"/>
      <c r="CV1035" s="70"/>
      <c r="CW1035" s="70"/>
      <c r="CX1035" s="70"/>
      <c r="CY1035" s="70"/>
      <c r="CZ1035" s="70"/>
      <c r="DA1035" s="70"/>
      <c r="DB1035" s="70"/>
      <c r="DC1035" s="70"/>
      <c r="DD1035" s="70"/>
      <c r="DE1035" s="70"/>
      <c r="DF1035" s="70"/>
      <c r="DG1035" s="70"/>
      <c r="DH1035" s="70"/>
      <c r="DI1035" s="70"/>
      <c r="DJ1035" s="70"/>
      <c r="DK1035" s="70"/>
      <c r="DL1035" s="70"/>
      <c r="DM1035" s="70"/>
      <c r="DN1035" s="70"/>
      <c r="DO1035" s="70"/>
      <c r="DP1035" s="70"/>
      <c r="DQ1035" s="70"/>
      <c r="DR1035" s="70"/>
      <c r="DS1035" s="70"/>
      <c r="DT1035" s="70"/>
      <c r="DU1035" s="70"/>
      <c r="DV1035" s="70"/>
      <c r="DW1035" s="70"/>
      <c r="DX1035" s="70"/>
      <c r="DY1035" s="70"/>
      <c r="DZ1035" s="70"/>
      <c r="EA1035" s="70"/>
      <c r="EB1035" s="70"/>
      <c r="EC1035" s="70"/>
      <c r="ED1035" s="70"/>
      <c r="EE1035" s="70"/>
      <c r="EF1035" s="70"/>
      <c r="EG1035" s="70"/>
      <c r="EH1035" s="70"/>
      <c r="EI1035" s="70"/>
      <c r="EJ1035" s="70"/>
      <c r="EK1035" s="70"/>
      <c r="EL1035" s="70"/>
      <c r="EM1035" s="70"/>
      <c r="EN1035" s="70"/>
      <c r="EO1035" s="70"/>
      <c r="EP1035" s="70"/>
      <c r="EQ1035" s="70"/>
      <c r="ER1035" s="70"/>
      <c r="ES1035" s="70"/>
      <c r="ET1035" s="70"/>
      <c r="EU1035" s="70"/>
      <c r="EV1035" s="70"/>
      <c r="EW1035" s="70"/>
      <c r="EX1035" s="70"/>
      <c r="EY1035" s="70"/>
      <c r="EZ1035" s="70"/>
      <c r="FA1035" s="70"/>
      <c r="FB1035" s="70"/>
      <c r="FC1035" s="70"/>
      <c r="FD1035" s="70"/>
      <c r="FE1035" s="70"/>
      <c r="FF1035" s="70"/>
      <c r="FG1035" s="70"/>
      <c r="FH1035" s="70"/>
      <c r="FI1035" s="70"/>
      <c r="FJ1035" s="70"/>
      <c r="FK1035" s="70"/>
      <c r="FL1035" s="70"/>
      <c r="FM1035" s="70"/>
      <c r="FN1035" s="70"/>
      <c r="FO1035" s="70"/>
      <c r="FP1035" s="70"/>
      <c r="FQ1035" s="70"/>
      <c r="FR1035" s="70"/>
      <c r="FS1035" s="70"/>
      <c r="FT1035" s="70"/>
      <c r="FU1035" s="70"/>
      <c r="FV1035" s="70"/>
      <c r="FW1035" s="70"/>
      <c r="FX1035" s="70"/>
      <c r="FY1035" s="70"/>
      <c r="FZ1035" s="70"/>
      <c r="GA1035" s="70"/>
      <c r="GB1035" s="70"/>
      <c r="GC1035" s="70"/>
      <c r="GD1035" s="70"/>
      <c r="GE1035" s="70"/>
      <c r="GF1035" s="70"/>
      <c r="GG1035" s="70"/>
      <c r="GH1035" s="70"/>
      <c r="GI1035" s="70"/>
      <c r="GJ1035" s="70"/>
      <c r="GK1035" s="70"/>
      <c r="GL1035" s="70"/>
      <c r="GM1035" s="70"/>
      <c r="GN1035" s="70"/>
      <c r="GO1035" s="70"/>
      <c r="GP1035" s="70"/>
      <c r="GQ1035" s="70"/>
      <c r="GR1035" s="70"/>
      <c r="GS1035" s="70"/>
      <c r="GT1035" s="70"/>
      <c r="GU1035" s="70"/>
      <c r="GV1035" s="70"/>
      <c r="GW1035" s="70"/>
      <c r="GX1035" s="70"/>
      <c r="GY1035" s="70"/>
      <c r="GZ1035" s="70"/>
      <c r="HA1035" s="70"/>
      <c r="HB1035" s="70"/>
      <c r="HC1035" s="70"/>
      <c r="HD1035" s="70"/>
      <c r="HE1035" s="70"/>
      <c r="HF1035" s="70"/>
      <c r="HG1035" s="70"/>
      <c r="HH1035" s="70"/>
      <c r="HI1035" s="70"/>
      <c r="HJ1035" s="70"/>
      <c r="HK1035" s="70"/>
      <c r="HL1035" s="70"/>
      <c r="HM1035" s="70"/>
      <c r="HN1035" s="70"/>
      <c r="HO1035" s="70"/>
      <c r="HP1035" s="70"/>
      <c r="HQ1035" s="70"/>
      <c r="HR1035" s="70"/>
      <c r="HS1035" s="70"/>
      <c r="HT1035" s="70"/>
      <c r="HU1035" s="70"/>
      <c r="HV1035" s="70"/>
      <c r="HW1035" s="70"/>
      <c r="HX1035" s="70"/>
      <c r="HY1035" s="70"/>
      <c r="HZ1035" s="70"/>
      <c r="IA1035" s="70"/>
      <c r="IB1035" s="70"/>
      <c r="IC1035" s="70"/>
      <c r="ID1035" s="70"/>
      <c r="IE1035" s="70"/>
      <c r="IF1035" s="70"/>
      <c r="IG1035" s="70"/>
      <c r="IH1035" s="70"/>
      <c r="II1035" s="70"/>
      <c r="IJ1035" s="70"/>
      <c r="IK1035" s="70"/>
      <c r="IL1035" s="70"/>
      <c r="IM1035" s="70"/>
      <c r="IN1035" s="70"/>
      <c r="IO1035" s="70"/>
      <c r="IP1035" s="70"/>
      <c r="IQ1035" s="70"/>
      <c r="IR1035" s="70"/>
      <c r="IS1035" s="70"/>
      <c r="IT1035" s="70"/>
      <c r="IU1035" s="70"/>
    </row>
    <row r="1036" spans="1:255" ht="14.25">
      <c r="A1036" s="69" t="s">
        <v>821</v>
      </c>
      <c r="B1036" s="69"/>
      <c r="C1036" s="66">
        <f t="shared" si="16"/>
        <v>0</v>
      </c>
      <c r="D1036" s="69"/>
      <c r="E1036" s="70"/>
      <c r="F1036" s="70"/>
      <c r="G1036" s="70"/>
      <c r="H1036" s="70"/>
      <c r="I1036" s="70"/>
      <c r="J1036" s="70"/>
      <c r="K1036" s="70"/>
      <c r="L1036" s="70"/>
      <c r="M1036" s="70"/>
      <c r="N1036" s="70"/>
      <c r="O1036" s="70"/>
      <c r="P1036" s="70"/>
      <c r="Q1036" s="70"/>
      <c r="R1036" s="70"/>
      <c r="S1036" s="70"/>
      <c r="T1036" s="70"/>
      <c r="U1036" s="70"/>
      <c r="V1036" s="70"/>
      <c r="W1036" s="70"/>
      <c r="X1036" s="70"/>
      <c r="Y1036" s="70"/>
      <c r="Z1036" s="70"/>
      <c r="AA1036" s="70"/>
      <c r="AB1036" s="70"/>
      <c r="AC1036" s="70"/>
      <c r="AD1036" s="70"/>
      <c r="AE1036" s="70"/>
      <c r="AF1036" s="70"/>
      <c r="AG1036" s="70"/>
      <c r="AH1036" s="70"/>
      <c r="AI1036" s="70"/>
      <c r="AJ1036" s="70"/>
      <c r="AK1036" s="70"/>
      <c r="AL1036" s="70"/>
      <c r="AM1036" s="70"/>
      <c r="AN1036" s="70"/>
      <c r="AO1036" s="70"/>
      <c r="AP1036" s="70"/>
      <c r="AQ1036" s="70"/>
      <c r="AR1036" s="70"/>
      <c r="AS1036" s="70"/>
      <c r="AT1036" s="70"/>
      <c r="AU1036" s="70"/>
      <c r="AV1036" s="70"/>
      <c r="AW1036" s="70"/>
      <c r="AX1036" s="70"/>
      <c r="AY1036" s="70"/>
      <c r="AZ1036" s="70"/>
      <c r="BA1036" s="70"/>
      <c r="BB1036" s="70"/>
      <c r="BC1036" s="70"/>
      <c r="BD1036" s="70"/>
      <c r="BE1036" s="70"/>
      <c r="BF1036" s="70"/>
      <c r="BG1036" s="70"/>
      <c r="BH1036" s="70"/>
      <c r="BI1036" s="70"/>
      <c r="BJ1036" s="70"/>
      <c r="BK1036" s="70"/>
      <c r="BL1036" s="70"/>
      <c r="BM1036" s="70"/>
      <c r="BN1036" s="70"/>
      <c r="BO1036" s="70"/>
      <c r="BP1036" s="70"/>
      <c r="BQ1036" s="70"/>
      <c r="BR1036" s="70"/>
      <c r="BS1036" s="70"/>
      <c r="BT1036" s="70"/>
      <c r="BU1036" s="70"/>
      <c r="BV1036" s="70"/>
      <c r="BW1036" s="70"/>
      <c r="BX1036" s="70"/>
      <c r="BY1036" s="70"/>
      <c r="BZ1036" s="70"/>
      <c r="CA1036" s="70"/>
      <c r="CB1036" s="70"/>
      <c r="CC1036" s="70"/>
      <c r="CD1036" s="70"/>
      <c r="CE1036" s="70"/>
      <c r="CF1036" s="70"/>
      <c r="CG1036" s="70"/>
      <c r="CH1036" s="70"/>
      <c r="CI1036" s="70"/>
      <c r="CJ1036" s="70"/>
      <c r="CK1036" s="70"/>
      <c r="CL1036" s="70"/>
      <c r="CM1036" s="70"/>
      <c r="CN1036" s="70"/>
      <c r="CO1036" s="70"/>
      <c r="CP1036" s="70"/>
      <c r="CQ1036" s="70"/>
      <c r="CR1036" s="70"/>
      <c r="CS1036" s="70"/>
      <c r="CT1036" s="70"/>
      <c r="CU1036" s="70"/>
      <c r="CV1036" s="70"/>
      <c r="CW1036" s="70"/>
      <c r="CX1036" s="70"/>
      <c r="CY1036" s="70"/>
      <c r="CZ1036" s="70"/>
      <c r="DA1036" s="70"/>
      <c r="DB1036" s="70"/>
      <c r="DC1036" s="70"/>
      <c r="DD1036" s="70"/>
      <c r="DE1036" s="70"/>
      <c r="DF1036" s="70"/>
      <c r="DG1036" s="70"/>
      <c r="DH1036" s="70"/>
      <c r="DI1036" s="70"/>
      <c r="DJ1036" s="70"/>
      <c r="DK1036" s="70"/>
      <c r="DL1036" s="70"/>
      <c r="DM1036" s="70"/>
      <c r="DN1036" s="70"/>
      <c r="DO1036" s="70"/>
      <c r="DP1036" s="70"/>
      <c r="DQ1036" s="70"/>
      <c r="DR1036" s="70"/>
      <c r="DS1036" s="70"/>
      <c r="DT1036" s="70"/>
      <c r="DU1036" s="70"/>
      <c r="DV1036" s="70"/>
      <c r="DW1036" s="70"/>
      <c r="DX1036" s="70"/>
      <c r="DY1036" s="70"/>
      <c r="DZ1036" s="70"/>
      <c r="EA1036" s="70"/>
      <c r="EB1036" s="70"/>
      <c r="EC1036" s="70"/>
      <c r="ED1036" s="70"/>
      <c r="EE1036" s="70"/>
      <c r="EF1036" s="70"/>
      <c r="EG1036" s="70"/>
      <c r="EH1036" s="70"/>
      <c r="EI1036" s="70"/>
      <c r="EJ1036" s="70"/>
      <c r="EK1036" s="70"/>
      <c r="EL1036" s="70"/>
      <c r="EM1036" s="70"/>
      <c r="EN1036" s="70"/>
      <c r="EO1036" s="70"/>
      <c r="EP1036" s="70"/>
      <c r="EQ1036" s="70"/>
      <c r="ER1036" s="70"/>
      <c r="ES1036" s="70"/>
      <c r="ET1036" s="70"/>
      <c r="EU1036" s="70"/>
      <c r="EV1036" s="70"/>
      <c r="EW1036" s="70"/>
      <c r="EX1036" s="70"/>
      <c r="EY1036" s="70"/>
      <c r="EZ1036" s="70"/>
      <c r="FA1036" s="70"/>
      <c r="FB1036" s="70"/>
      <c r="FC1036" s="70"/>
      <c r="FD1036" s="70"/>
      <c r="FE1036" s="70"/>
      <c r="FF1036" s="70"/>
      <c r="FG1036" s="70"/>
      <c r="FH1036" s="70"/>
      <c r="FI1036" s="70"/>
      <c r="FJ1036" s="70"/>
      <c r="FK1036" s="70"/>
      <c r="FL1036" s="70"/>
      <c r="FM1036" s="70"/>
      <c r="FN1036" s="70"/>
      <c r="FO1036" s="70"/>
      <c r="FP1036" s="70"/>
      <c r="FQ1036" s="70"/>
      <c r="FR1036" s="70"/>
      <c r="FS1036" s="70"/>
      <c r="FT1036" s="70"/>
      <c r="FU1036" s="70"/>
      <c r="FV1036" s="70"/>
      <c r="FW1036" s="70"/>
      <c r="FX1036" s="70"/>
      <c r="FY1036" s="70"/>
      <c r="FZ1036" s="70"/>
      <c r="GA1036" s="70"/>
      <c r="GB1036" s="70"/>
      <c r="GC1036" s="70"/>
      <c r="GD1036" s="70"/>
      <c r="GE1036" s="70"/>
      <c r="GF1036" s="70"/>
      <c r="GG1036" s="70"/>
      <c r="GH1036" s="70"/>
      <c r="GI1036" s="70"/>
      <c r="GJ1036" s="70"/>
      <c r="GK1036" s="70"/>
      <c r="GL1036" s="70"/>
      <c r="GM1036" s="70"/>
      <c r="GN1036" s="70"/>
      <c r="GO1036" s="70"/>
      <c r="GP1036" s="70"/>
      <c r="GQ1036" s="70"/>
      <c r="GR1036" s="70"/>
      <c r="GS1036" s="70"/>
      <c r="GT1036" s="70"/>
      <c r="GU1036" s="70"/>
      <c r="GV1036" s="70"/>
      <c r="GW1036" s="70"/>
      <c r="GX1036" s="70"/>
      <c r="GY1036" s="70"/>
      <c r="GZ1036" s="70"/>
      <c r="HA1036" s="70"/>
      <c r="HB1036" s="70"/>
      <c r="HC1036" s="70"/>
      <c r="HD1036" s="70"/>
      <c r="HE1036" s="70"/>
      <c r="HF1036" s="70"/>
      <c r="HG1036" s="70"/>
      <c r="HH1036" s="70"/>
      <c r="HI1036" s="70"/>
      <c r="HJ1036" s="70"/>
      <c r="HK1036" s="70"/>
      <c r="HL1036" s="70"/>
      <c r="HM1036" s="70"/>
      <c r="HN1036" s="70"/>
      <c r="HO1036" s="70"/>
      <c r="HP1036" s="70"/>
      <c r="HQ1036" s="70"/>
      <c r="HR1036" s="70"/>
      <c r="HS1036" s="70"/>
      <c r="HT1036" s="70"/>
      <c r="HU1036" s="70"/>
      <c r="HV1036" s="70"/>
      <c r="HW1036" s="70"/>
      <c r="HX1036" s="70"/>
      <c r="HY1036" s="70"/>
      <c r="HZ1036" s="70"/>
      <c r="IA1036" s="70"/>
      <c r="IB1036" s="70"/>
      <c r="IC1036" s="70"/>
      <c r="ID1036" s="70"/>
      <c r="IE1036" s="70"/>
      <c r="IF1036" s="70"/>
      <c r="IG1036" s="70"/>
      <c r="IH1036" s="70"/>
      <c r="II1036" s="70"/>
      <c r="IJ1036" s="70"/>
      <c r="IK1036" s="70"/>
      <c r="IL1036" s="70"/>
      <c r="IM1036" s="70"/>
      <c r="IN1036" s="70"/>
      <c r="IO1036" s="70"/>
      <c r="IP1036" s="70"/>
      <c r="IQ1036" s="70"/>
      <c r="IR1036" s="70"/>
      <c r="IS1036" s="70"/>
      <c r="IT1036" s="70"/>
      <c r="IU1036" s="70"/>
    </row>
    <row r="1037" spans="1:255" ht="14.25">
      <c r="A1037" s="69" t="s">
        <v>822</v>
      </c>
      <c r="B1037" s="69"/>
      <c r="C1037" s="66">
        <f t="shared" si="16"/>
        <v>0</v>
      </c>
      <c r="D1037" s="69"/>
      <c r="E1037" s="70"/>
      <c r="F1037" s="70"/>
      <c r="G1037" s="70"/>
      <c r="H1037" s="70"/>
      <c r="I1037" s="70"/>
      <c r="J1037" s="70"/>
      <c r="K1037" s="70"/>
      <c r="L1037" s="70"/>
      <c r="M1037" s="70"/>
      <c r="N1037" s="70"/>
      <c r="O1037" s="70"/>
      <c r="P1037" s="70"/>
      <c r="Q1037" s="70"/>
      <c r="R1037" s="70"/>
      <c r="S1037" s="70"/>
      <c r="T1037" s="70"/>
      <c r="U1037" s="70"/>
      <c r="V1037" s="70"/>
      <c r="W1037" s="70"/>
      <c r="X1037" s="70"/>
      <c r="Y1037" s="70"/>
      <c r="Z1037" s="70"/>
      <c r="AA1037" s="70"/>
      <c r="AB1037" s="70"/>
      <c r="AC1037" s="70"/>
      <c r="AD1037" s="70"/>
      <c r="AE1037" s="70"/>
      <c r="AF1037" s="70"/>
      <c r="AG1037" s="70"/>
      <c r="AH1037" s="70"/>
      <c r="AI1037" s="70"/>
      <c r="AJ1037" s="70"/>
      <c r="AK1037" s="70"/>
      <c r="AL1037" s="70"/>
      <c r="AM1037" s="70"/>
      <c r="AN1037" s="70"/>
      <c r="AO1037" s="70"/>
      <c r="AP1037" s="70"/>
      <c r="AQ1037" s="70"/>
      <c r="AR1037" s="70"/>
      <c r="AS1037" s="70"/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Y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  <c r="DI1037" s="70"/>
      <c r="DJ1037" s="70"/>
      <c r="DK1037" s="70"/>
      <c r="DL1037" s="70"/>
      <c r="DM1037" s="70"/>
      <c r="DN1037" s="70"/>
      <c r="DO1037" s="70"/>
      <c r="DP1037" s="70"/>
      <c r="DQ1037" s="70"/>
      <c r="DR1037" s="70"/>
      <c r="DS1037" s="70"/>
      <c r="DT1037" s="70"/>
      <c r="DU1037" s="70"/>
      <c r="DV1037" s="70"/>
      <c r="DW1037" s="70"/>
      <c r="DX1037" s="70"/>
      <c r="DY1037" s="70"/>
      <c r="DZ1037" s="70"/>
      <c r="EA1037" s="70"/>
      <c r="EB1037" s="70"/>
      <c r="EC1037" s="70"/>
      <c r="ED1037" s="70"/>
      <c r="EE1037" s="70"/>
      <c r="EF1037" s="70"/>
      <c r="EG1037" s="70"/>
      <c r="EH1037" s="70"/>
      <c r="EI1037" s="70"/>
      <c r="EJ1037" s="70"/>
      <c r="EK1037" s="70"/>
      <c r="EL1037" s="70"/>
      <c r="EM1037" s="70"/>
      <c r="EN1037" s="70"/>
      <c r="EO1037" s="70"/>
      <c r="EP1037" s="70"/>
      <c r="EQ1037" s="70"/>
      <c r="ER1037" s="70"/>
      <c r="ES1037" s="70"/>
      <c r="ET1037" s="70"/>
      <c r="EU1037" s="70"/>
      <c r="EV1037" s="70"/>
      <c r="EW1037" s="70"/>
      <c r="EX1037" s="70"/>
      <c r="EY1037" s="70"/>
      <c r="EZ1037" s="70"/>
      <c r="FA1037" s="70"/>
      <c r="FB1037" s="70"/>
      <c r="FC1037" s="70"/>
      <c r="FD1037" s="70"/>
      <c r="FE1037" s="70"/>
      <c r="FF1037" s="70"/>
      <c r="FG1037" s="70"/>
      <c r="FH1037" s="70"/>
      <c r="FI1037" s="70"/>
      <c r="FJ1037" s="70"/>
      <c r="FK1037" s="70"/>
      <c r="FL1037" s="70"/>
      <c r="FM1037" s="70"/>
      <c r="FN1037" s="70"/>
      <c r="FO1037" s="70"/>
      <c r="FP1037" s="70"/>
      <c r="FQ1037" s="70"/>
      <c r="FR1037" s="70"/>
      <c r="FS1037" s="70"/>
      <c r="FT1037" s="70"/>
      <c r="FU1037" s="70"/>
      <c r="FV1037" s="70"/>
      <c r="FW1037" s="70"/>
      <c r="FX1037" s="70"/>
      <c r="FY1037" s="70"/>
      <c r="FZ1037" s="70"/>
      <c r="GA1037" s="70"/>
      <c r="GB1037" s="70"/>
      <c r="GC1037" s="70"/>
      <c r="GD1037" s="70"/>
      <c r="GE1037" s="70"/>
      <c r="GF1037" s="70"/>
      <c r="GG1037" s="70"/>
      <c r="GH1037" s="70"/>
      <c r="GI1037" s="70"/>
      <c r="GJ1037" s="70"/>
      <c r="GK1037" s="70"/>
      <c r="GL1037" s="70"/>
      <c r="GM1037" s="70"/>
      <c r="GN1037" s="70"/>
      <c r="GO1037" s="70"/>
      <c r="GP1037" s="70"/>
      <c r="GQ1037" s="70"/>
      <c r="GR1037" s="70"/>
      <c r="GS1037" s="70"/>
      <c r="GT1037" s="70"/>
      <c r="GU1037" s="70"/>
      <c r="GV1037" s="70"/>
      <c r="GW1037" s="70"/>
      <c r="GX1037" s="70"/>
      <c r="GY1037" s="70"/>
      <c r="GZ1037" s="70"/>
      <c r="HA1037" s="70"/>
      <c r="HB1037" s="70"/>
      <c r="HC1037" s="70"/>
      <c r="HD1037" s="70"/>
      <c r="HE1037" s="70"/>
      <c r="HF1037" s="70"/>
      <c r="HG1037" s="70"/>
      <c r="HH1037" s="70"/>
      <c r="HI1037" s="70"/>
      <c r="HJ1037" s="70"/>
      <c r="HK1037" s="70"/>
      <c r="HL1037" s="70"/>
      <c r="HM1037" s="70"/>
      <c r="HN1037" s="70"/>
      <c r="HO1037" s="70"/>
      <c r="HP1037" s="70"/>
      <c r="HQ1037" s="70"/>
      <c r="HR1037" s="70"/>
      <c r="HS1037" s="70"/>
      <c r="HT1037" s="70"/>
      <c r="HU1037" s="70"/>
      <c r="HV1037" s="70"/>
      <c r="HW1037" s="70"/>
      <c r="HX1037" s="70"/>
      <c r="HY1037" s="70"/>
      <c r="HZ1037" s="70"/>
      <c r="IA1037" s="70"/>
      <c r="IB1037" s="70"/>
      <c r="IC1037" s="70"/>
      <c r="ID1037" s="70"/>
      <c r="IE1037" s="70"/>
      <c r="IF1037" s="70"/>
      <c r="IG1037" s="70"/>
      <c r="IH1037" s="70"/>
      <c r="II1037" s="70"/>
      <c r="IJ1037" s="70"/>
      <c r="IK1037" s="70"/>
      <c r="IL1037" s="70"/>
      <c r="IM1037" s="70"/>
      <c r="IN1037" s="70"/>
      <c r="IO1037" s="70"/>
      <c r="IP1037" s="70"/>
      <c r="IQ1037" s="70"/>
      <c r="IR1037" s="70"/>
      <c r="IS1037" s="70"/>
      <c r="IT1037" s="70"/>
      <c r="IU1037" s="70"/>
    </row>
    <row r="1038" spans="1:255" s="62" customFormat="1" ht="14.25">
      <c r="A1038" s="65" t="s">
        <v>823</v>
      </c>
      <c r="B1038" s="65">
        <v>281</v>
      </c>
      <c r="C1038" s="66">
        <f t="shared" si="16"/>
        <v>7402</v>
      </c>
      <c r="D1038" s="65">
        <v>7683</v>
      </c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  <c r="IQ1038" s="7"/>
      <c r="IR1038" s="7"/>
      <c r="IS1038" s="7"/>
      <c r="IT1038" s="7"/>
      <c r="IU1038" s="7"/>
    </row>
    <row r="1039" spans="1:255" ht="14.25">
      <c r="A1039" s="69" t="s">
        <v>824</v>
      </c>
      <c r="B1039" s="73">
        <f>SUM(B1040:B1044)</f>
        <v>0</v>
      </c>
      <c r="C1039" s="66">
        <f t="shared" si="16"/>
        <v>0</v>
      </c>
      <c r="D1039" s="69"/>
      <c r="E1039" s="70"/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  <c r="P1039" s="70"/>
      <c r="Q1039" s="70"/>
      <c r="R1039" s="70"/>
      <c r="S1039" s="70"/>
      <c r="T1039" s="70"/>
      <c r="U1039" s="70"/>
      <c r="V1039" s="70"/>
      <c r="W1039" s="70"/>
      <c r="X1039" s="70"/>
      <c r="Y1039" s="70"/>
      <c r="Z1039" s="70"/>
      <c r="AA1039" s="70"/>
      <c r="AB1039" s="70"/>
      <c r="AC1039" s="70"/>
      <c r="AD1039" s="70"/>
      <c r="AE1039" s="70"/>
      <c r="AF1039" s="70"/>
      <c r="AG1039" s="70"/>
      <c r="AH1039" s="70"/>
      <c r="AI1039" s="70"/>
      <c r="AJ1039" s="70"/>
      <c r="AK1039" s="70"/>
      <c r="AL1039" s="70"/>
      <c r="AM1039" s="70"/>
      <c r="AN1039" s="70"/>
      <c r="AO1039" s="70"/>
      <c r="AP1039" s="70"/>
      <c r="AQ1039" s="70"/>
      <c r="AR1039" s="70"/>
      <c r="AS1039" s="70"/>
      <c r="AT1039" s="70"/>
      <c r="AU1039" s="70"/>
      <c r="AV1039" s="70"/>
      <c r="AW1039" s="70"/>
      <c r="AX1039" s="70"/>
      <c r="AY1039" s="70"/>
      <c r="AZ1039" s="70"/>
      <c r="BA1039" s="70"/>
      <c r="BB1039" s="70"/>
      <c r="BC1039" s="70"/>
      <c r="BD1039" s="70"/>
      <c r="BE1039" s="70"/>
      <c r="BF1039" s="70"/>
      <c r="BG1039" s="70"/>
      <c r="BH1039" s="70"/>
      <c r="BI1039" s="70"/>
      <c r="BJ1039" s="70"/>
      <c r="BK1039" s="70"/>
      <c r="BL1039" s="70"/>
      <c r="BM1039" s="70"/>
      <c r="BN1039" s="70"/>
      <c r="BO1039" s="70"/>
      <c r="BP1039" s="70"/>
      <c r="BQ1039" s="70"/>
      <c r="BR1039" s="70"/>
      <c r="BS1039" s="70"/>
      <c r="BT1039" s="70"/>
      <c r="BU1039" s="70"/>
      <c r="BV1039" s="70"/>
      <c r="BW1039" s="70"/>
      <c r="BX1039" s="70"/>
      <c r="BY1039" s="70"/>
      <c r="BZ1039" s="70"/>
      <c r="CA1039" s="70"/>
      <c r="CB1039" s="70"/>
      <c r="CC1039" s="70"/>
      <c r="CD1039" s="70"/>
      <c r="CE1039" s="70"/>
      <c r="CF1039" s="70"/>
      <c r="CG1039" s="70"/>
      <c r="CH1039" s="70"/>
      <c r="CI1039" s="70"/>
      <c r="CJ1039" s="70"/>
      <c r="CK1039" s="70"/>
      <c r="CL1039" s="70"/>
      <c r="CM1039" s="70"/>
      <c r="CN1039" s="70"/>
      <c r="CO1039" s="70"/>
      <c r="CP1039" s="70"/>
      <c r="CQ1039" s="70"/>
      <c r="CR1039" s="70"/>
      <c r="CS1039" s="70"/>
      <c r="CT1039" s="70"/>
      <c r="CU1039" s="70"/>
      <c r="CV1039" s="70"/>
      <c r="CW1039" s="70"/>
      <c r="CX1039" s="70"/>
      <c r="CY1039" s="70"/>
      <c r="CZ1039" s="70"/>
      <c r="DA1039" s="70"/>
      <c r="DB1039" s="70"/>
      <c r="DC1039" s="70"/>
      <c r="DD1039" s="70"/>
      <c r="DE1039" s="70"/>
      <c r="DF1039" s="70"/>
      <c r="DG1039" s="70"/>
      <c r="DH1039" s="70"/>
      <c r="DI1039" s="70"/>
      <c r="DJ1039" s="70"/>
      <c r="DK1039" s="70"/>
      <c r="DL1039" s="70"/>
      <c r="DM1039" s="70"/>
      <c r="DN1039" s="70"/>
      <c r="DO1039" s="70"/>
      <c r="DP1039" s="70"/>
      <c r="DQ1039" s="70"/>
      <c r="DR1039" s="70"/>
      <c r="DS1039" s="70"/>
      <c r="DT1039" s="70"/>
      <c r="DU1039" s="70"/>
      <c r="DV1039" s="70"/>
      <c r="DW1039" s="70"/>
      <c r="DX1039" s="70"/>
      <c r="DY1039" s="70"/>
      <c r="DZ1039" s="70"/>
      <c r="EA1039" s="70"/>
      <c r="EB1039" s="70"/>
      <c r="EC1039" s="70"/>
      <c r="ED1039" s="70"/>
      <c r="EE1039" s="70"/>
      <c r="EF1039" s="70"/>
      <c r="EG1039" s="70"/>
      <c r="EH1039" s="70"/>
      <c r="EI1039" s="70"/>
      <c r="EJ1039" s="70"/>
      <c r="EK1039" s="70"/>
      <c r="EL1039" s="70"/>
      <c r="EM1039" s="70"/>
      <c r="EN1039" s="70"/>
      <c r="EO1039" s="70"/>
      <c r="EP1039" s="70"/>
      <c r="EQ1039" s="70"/>
      <c r="ER1039" s="70"/>
      <c r="ES1039" s="70"/>
      <c r="ET1039" s="70"/>
      <c r="EU1039" s="70"/>
      <c r="EV1039" s="70"/>
      <c r="EW1039" s="70"/>
      <c r="EX1039" s="70"/>
      <c r="EY1039" s="70"/>
      <c r="EZ1039" s="70"/>
      <c r="FA1039" s="70"/>
      <c r="FB1039" s="70"/>
      <c r="FC1039" s="70"/>
      <c r="FD1039" s="70"/>
      <c r="FE1039" s="70"/>
      <c r="FF1039" s="70"/>
      <c r="FG1039" s="70"/>
      <c r="FH1039" s="70"/>
      <c r="FI1039" s="70"/>
      <c r="FJ1039" s="70"/>
      <c r="FK1039" s="70"/>
      <c r="FL1039" s="70"/>
      <c r="FM1039" s="70"/>
      <c r="FN1039" s="70"/>
      <c r="FO1039" s="70"/>
      <c r="FP1039" s="70"/>
      <c r="FQ1039" s="70"/>
      <c r="FR1039" s="70"/>
      <c r="FS1039" s="70"/>
      <c r="FT1039" s="70"/>
      <c r="FU1039" s="70"/>
      <c r="FV1039" s="70"/>
      <c r="FW1039" s="70"/>
      <c r="FX1039" s="70"/>
      <c r="FY1039" s="70"/>
      <c r="FZ1039" s="70"/>
      <c r="GA1039" s="70"/>
      <c r="GB1039" s="70"/>
      <c r="GC1039" s="70"/>
      <c r="GD1039" s="70"/>
      <c r="GE1039" s="70"/>
      <c r="GF1039" s="70"/>
      <c r="GG1039" s="70"/>
      <c r="GH1039" s="70"/>
      <c r="GI1039" s="70"/>
      <c r="GJ1039" s="70"/>
      <c r="GK1039" s="70"/>
      <c r="GL1039" s="70"/>
      <c r="GM1039" s="70"/>
      <c r="GN1039" s="70"/>
      <c r="GO1039" s="70"/>
      <c r="GP1039" s="70"/>
      <c r="GQ1039" s="70"/>
      <c r="GR1039" s="70"/>
      <c r="GS1039" s="70"/>
      <c r="GT1039" s="70"/>
      <c r="GU1039" s="70"/>
      <c r="GV1039" s="70"/>
      <c r="GW1039" s="70"/>
      <c r="GX1039" s="70"/>
      <c r="GY1039" s="70"/>
      <c r="GZ1039" s="70"/>
      <c r="HA1039" s="70"/>
      <c r="HB1039" s="70"/>
      <c r="HC1039" s="70"/>
      <c r="HD1039" s="70"/>
      <c r="HE1039" s="70"/>
      <c r="HF1039" s="70"/>
      <c r="HG1039" s="70"/>
      <c r="HH1039" s="70"/>
      <c r="HI1039" s="70"/>
      <c r="HJ1039" s="70"/>
      <c r="HK1039" s="70"/>
      <c r="HL1039" s="70"/>
      <c r="HM1039" s="70"/>
      <c r="HN1039" s="70"/>
      <c r="HO1039" s="70"/>
      <c r="HP1039" s="70"/>
      <c r="HQ1039" s="70"/>
      <c r="HR1039" s="70"/>
      <c r="HS1039" s="70"/>
      <c r="HT1039" s="70"/>
      <c r="HU1039" s="70"/>
      <c r="HV1039" s="70"/>
      <c r="HW1039" s="70"/>
      <c r="HX1039" s="70"/>
      <c r="HY1039" s="70"/>
      <c r="HZ1039" s="70"/>
      <c r="IA1039" s="70"/>
      <c r="IB1039" s="70"/>
      <c r="IC1039" s="70"/>
      <c r="ID1039" s="70"/>
      <c r="IE1039" s="70"/>
      <c r="IF1039" s="70"/>
      <c r="IG1039" s="70"/>
      <c r="IH1039" s="70"/>
      <c r="II1039" s="70"/>
      <c r="IJ1039" s="70"/>
      <c r="IK1039" s="70"/>
      <c r="IL1039" s="70"/>
      <c r="IM1039" s="70"/>
      <c r="IN1039" s="70"/>
      <c r="IO1039" s="70"/>
      <c r="IP1039" s="70"/>
      <c r="IQ1039" s="70"/>
      <c r="IR1039" s="70"/>
      <c r="IS1039" s="70"/>
      <c r="IT1039" s="70"/>
      <c r="IU1039" s="70"/>
    </row>
    <row r="1040" spans="1:255" ht="14.25">
      <c r="A1040" s="69" t="s">
        <v>825</v>
      </c>
      <c r="B1040" s="69"/>
      <c r="C1040" s="66">
        <f t="shared" si="16"/>
        <v>0</v>
      </c>
      <c r="D1040" s="69"/>
      <c r="E1040" s="70"/>
      <c r="F1040" s="70"/>
      <c r="G1040" s="70"/>
      <c r="H1040" s="70"/>
      <c r="I1040" s="70"/>
      <c r="J1040" s="70"/>
      <c r="K1040" s="70"/>
      <c r="L1040" s="70"/>
      <c r="M1040" s="70"/>
      <c r="N1040" s="70"/>
      <c r="O1040" s="70"/>
      <c r="P1040" s="70"/>
      <c r="Q1040" s="70"/>
      <c r="R1040" s="70"/>
      <c r="S1040" s="70"/>
      <c r="T1040" s="70"/>
      <c r="U1040" s="70"/>
      <c r="V1040" s="70"/>
      <c r="W1040" s="70"/>
      <c r="X1040" s="70"/>
      <c r="Y1040" s="70"/>
      <c r="Z1040" s="70"/>
      <c r="AA1040" s="70"/>
      <c r="AB1040" s="70"/>
      <c r="AC1040" s="70"/>
      <c r="AD1040" s="70"/>
      <c r="AE1040" s="70"/>
      <c r="AF1040" s="70"/>
      <c r="AG1040" s="70"/>
      <c r="AH1040" s="70"/>
      <c r="AI1040" s="70"/>
      <c r="AJ1040" s="70"/>
      <c r="AK1040" s="70"/>
      <c r="AL1040" s="70"/>
      <c r="AM1040" s="70"/>
      <c r="AN1040" s="70"/>
      <c r="AO1040" s="70"/>
      <c r="AP1040" s="70"/>
      <c r="AQ1040" s="70"/>
      <c r="AR1040" s="70"/>
      <c r="AS1040" s="70"/>
      <c r="AT1040" s="70"/>
      <c r="AU1040" s="70"/>
      <c r="AV1040" s="70"/>
      <c r="AW1040" s="70"/>
      <c r="AX1040" s="70"/>
      <c r="AY1040" s="70"/>
      <c r="AZ1040" s="70"/>
      <c r="BA1040" s="70"/>
      <c r="BB1040" s="70"/>
      <c r="BC1040" s="70"/>
      <c r="BD1040" s="70"/>
      <c r="BE1040" s="70"/>
      <c r="BF1040" s="70"/>
      <c r="BG1040" s="70"/>
      <c r="BH1040" s="70"/>
      <c r="BI1040" s="70"/>
      <c r="BJ1040" s="70"/>
      <c r="BK1040" s="70"/>
      <c r="BL1040" s="70"/>
      <c r="BM1040" s="70"/>
      <c r="BN1040" s="70"/>
      <c r="BO1040" s="70"/>
      <c r="BP1040" s="70"/>
      <c r="BQ1040" s="70"/>
      <c r="BR1040" s="70"/>
      <c r="BS1040" s="70"/>
      <c r="BT1040" s="70"/>
      <c r="BU1040" s="70"/>
      <c r="BV1040" s="70"/>
      <c r="BW1040" s="70"/>
      <c r="BX1040" s="70"/>
      <c r="BY1040" s="70"/>
      <c r="BZ1040" s="70"/>
      <c r="CA1040" s="70"/>
      <c r="CB1040" s="70"/>
      <c r="CC1040" s="70"/>
      <c r="CD1040" s="70"/>
      <c r="CE1040" s="70"/>
      <c r="CF1040" s="70"/>
      <c r="CG1040" s="70"/>
      <c r="CH1040" s="70"/>
      <c r="CI1040" s="70"/>
      <c r="CJ1040" s="70"/>
      <c r="CK1040" s="70"/>
      <c r="CL1040" s="70"/>
      <c r="CM1040" s="70"/>
      <c r="CN1040" s="70"/>
      <c r="CO1040" s="70"/>
      <c r="CP1040" s="70"/>
      <c r="CQ1040" s="70"/>
      <c r="CR1040" s="70"/>
      <c r="CS1040" s="70"/>
      <c r="CT1040" s="70"/>
      <c r="CU1040" s="70"/>
      <c r="CV1040" s="70"/>
      <c r="CW1040" s="70"/>
      <c r="CX1040" s="70"/>
      <c r="CY1040" s="70"/>
      <c r="CZ1040" s="70"/>
      <c r="DA1040" s="70"/>
      <c r="DB1040" s="70"/>
      <c r="DC1040" s="70"/>
      <c r="DD1040" s="70"/>
      <c r="DE1040" s="70"/>
      <c r="DF1040" s="70"/>
      <c r="DG1040" s="70"/>
      <c r="DH1040" s="70"/>
      <c r="DI1040" s="70"/>
      <c r="DJ1040" s="70"/>
      <c r="DK1040" s="70"/>
      <c r="DL1040" s="70"/>
      <c r="DM1040" s="70"/>
      <c r="DN1040" s="70"/>
      <c r="DO1040" s="70"/>
      <c r="DP1040" s="70"/>
      <c r="DQ1040" s="70"/>
      <c r="DR1040" s="70"/>
      <c r="DS1040" s="70"/>
      <c r="DT1040" s="70"/>
      <c r="DU1040" s="70"/>
      <c r="DV1040" s="70"/>
      <c r="DW1040" s="70"/>
      <c r="DX1040" s="70"/>
      <c r="DY1040" s="70"/>
      <c r="DZ1040" s="70"/>
      <c r="EA1040" s="70"/>
      <c r="EB1040" s="70"/>
      <c r="EC1040" s="70"/>
      <c r="ED1040" s="70"/>
      <c r="EE1040" s="70"/>
      <c r="EF1040" s="70"/>
      <c r="EG1040" s="70"/>
      <c r="EH1040" s="70"/>
      <c r="EI1040" s="70"/>
      <c r="EJ1040" s="70"/>
      <c r="EK1040" s="70"/>
      <c r="EL1040" s="70"/>
      <c r="EM1040" s="70"/>
      <c r="EN1040" s="70"/>
      <c r="EO1040" s="70"/>
      <c r="EP1040" s="70"/>
      <c r="EQ1040" s="70"/>
      <c r="ER1040" s="70"/>
      <c r="ES1040" s="70"/>
      <c r="ET1040" s="70"/>
      <c r="EU1040" s="70"/>
      <c r="EV1040" s="70"/>
      <c r="EW1040" s="70"/>
      <c r="EX1040" s="70"/>
      <c r="EY1040" s="70"/>
      <c r="EZ1040" s="70"/>
      <c r="FA1040" s="70"/>
      <c r="FB1040" s="70"/>
      <c r="FC1040" s="70"/>
      <c r="FD1040" s="70"/>
      <c r="FE1040" s="70"/>
      <c r="FF1040" s="70"/>
      <c r="FG1040" s="70"/>
      <c r="FH1040" s="70"/>
      <c r="FI1040" s="70"/>
      <c r="FJ1040" s="70"/>
      <c r="FK1040" s="70"/>
      <c r="FL1040" s="70"/>
      <c r="FM1040" s="70"/>
      <c r="FN1040" s="70"/>
      <c r="FO1040" s="70"/>
      <c r="FP1040" s="70"/>
      <c r="FQ1040" s="70"/>
      <c r="FR1040" s="70"/>
      <c r="FS1040" s="70"/>
      <c r="FT1040" s="70"/>
      <c r="FU1040" s="70"/>
      <c r="FV1040" s="70"/>
      <c r="FW1040" s="70"/>
      <c r="FX1040" s="70"/>
      <c r="FY1040" s="70"/>
      <c r="FZ1040" s="70"/>
      <c r="GA1040" s="70"/>
      <c r="GB1040" s="70"/>
      <c r="GC1040" s="70"/>
      <c r="GD1040" s="70"/>
      <c r="GE1040" s="70"/>
      <c r="GF1040" s="70"/>
      <c r="GG1040" s="70"/>
      <c r="GH1040" s="70"/>
      <c r="GI1040" s="70"/>
      <c r="GJ1040" s="70"/>
      <c r="GK1040" s="70"/>
      <c r="GL1040" s="70"/>
      <c r="GM1040" s="70"/>
      <c r="GN1040" s="70"/>
      <c r="GO1040" s="70"/>
      <c r="GP1040" s="70"/>
      <c r="GQ1040" s="70"/>
      <c r="GR1040" s="70"/>
      <c r="GS1040" s="70"/>
      <c r="GT1040" s="70"/>
      <c r="GU1040" s="70"/>
      <c r="GV1040" s="70"/>
      <c r="GW1040" s="70"/>
      <c r="GX1040" s="70"/>
      <c r="GY1040" s="70"/>
      <c r="GZ1040" s="70"/>
      <c r="HA1040" s="70"/>
      <c r="HB1040" s="70"/>
      <c r="HC1040" s="70"/>
      <c r="HD1040" s="70"/>
      <c r="HE1040" s="70"/>
      <c r="HF1040" s="70"/>
      <c r="HG1040" s="70"/>
      <c r="HH1040" s="70"/>
      <c r="HI1040" s="70"/>
      <c r="HJ1040" s="70"/>
      <c r="HK1040" s="70"/>
      <c r="HL1040" s="70"/>
      <c r="HM1040" s="70"/>
      <c r="HN1040" s="70"/>
      <c r="HO1040" s="70"/>
      <c r="HP1040" s="70"/>
      <c r="HQ1040" s="70"/>
      <c r="HR1040" s="70"/>
      <c r="HS1040" s="70"/>
      <c r="HT1040" s="70"/>
      <c r="HU1040" s="70"/>
      <c r="HV1040" s="70"/>
      <c r="HW1040" s="70"/>
      <c r="HX1040" s="70"/>
      <c r="HY1040" s="70"/>
      <c r="HZ1040" s="70"/>
      <c r="IA1040" s="70"/>
      <c r="IB1040" s="70"/>
      <c r="IC1040" s="70"/>
      <c r="ID1040" s="70"/>
      <c r="IE1040" s="70"/>
      <c r="IF1040" s="70"/>
      <c r="IG1040" s="70"/>
      <c r="IH1040" s="70"/>
      <c r="II1040" s="70"/>
      <c r="IJ1040" s="70"/>
      <c r="IK1040" s="70"/>
      <c r="IL1040" s="70"/>
      <c r="IM1040" s="70"/>
      <c r="IN1040" s="70"/>
      <c r="IO1040" s="70"/>
      <c r="IP1040" s="70"/>
      <c r="IQ1040" s="70"/>
      <c r="IR1040" s="70"/>
      <c r="IS1040" s="70"/>
      <c r="IT1040" s="70"/>
      <c r="IU1040" s="70"/>
    </row>
    <row r="1041" spans="1:255" ht="14.25">
      <c r="A1041" s="69" t="s">
        <v>826</v>
      </c>
      <c r="B1041" s="69"/>
      <c r="C1041" s="66">
        <f t="shared" si="16"/>
        <v>0</v>
      </c>
      <c r="D1041" s="69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  <c r="P1041" s="70"/>
      <c r="Q1041" s="70"/>
      <c r="R1041" s="70"/>
      <c r="S1041" s="70"/>
      <c r="T1041" s="70"/>
      <c r="U1041" s="70"/>
      <c r="V1041" s="70"/>
      <c r="W1041" s="70"/>
      <c r="X1041" s="70"/>
      <c r="Y1041" s="70"/>
      <c r="Z1041" s="70"/>
      <c r="AA1041" s="70"/>
      <c r="AB1041" s="70"/>
      <c r="AC1041" s="70"/>
      <c r="AD1041" s="70"/>
      <c r="AE1041" s="70"/>
      <c r="AF1041" s="70"/>
      <c r="AG1041" s="70"/>
      <c r="AH1041" s="70"/>
      <c r="AI1041" s="70"/>
      <c r="AJ1041" s="70"/>
      <c r="AK1041" s="70"/>
      <c r="AL1041" s="70"/>
      <c r="AM1041" s="70"/>
      <c r="AN1041" s="70"/>
      <c r="AO1041" s="70"/>
      <c r="AP1041" s="70"/>
      <c r="AQ1041" s="70"/>
      <c r="AR1041" s="70"/>
      <c r="AS1041" s="70"/>
      <c r="AT1041" s="70"/>
      <c r="AU1041" s="70"/>
      <c r="AV1041" s="70"/>
      <c r="AW1041" s="70"/>
      <c r="AX1041" s="70"/>
      <c r="AY1041" s="70"/>
      <c r="AZ1041" s="70"/>
      <c r="BA1041" s="70"/>
      <c r="BB1041" s="70"/>
      <c r="BC1041" s="70"/>
      <c r="BD1041" s="70"/>
      <c r="BE1041" s="70"/>
      <c r="BF1041" s="70"/>
      <c r="BG1041" s="70"/>
      <c r="BH1041" s="70"/>
      <c r="BI1041" s="70"/>
      <c r="BJ1041" s="70"/>
      <c r="BK1041" s="70"/>
      <c r="BL1041" s="70"/>
      <c r="BM1041" s="70"/>
      <c r="BN1041" s="70"/>
      <c r="BO1041" s="70"/>
      <c r="BP1041" s="70"/>
      <c r="BQ1041" s="70"/>
      <c r="BR1041" s="70"/>
      <c r="BS1041" s="70"/>
      <c r="BT1041" s="70"/>
      <c r="BU1041" s="70"/>
      <c r="BV1041" s="70"/>
      <c r="BW1041" s="70"/>
      <c r="BX1041" s="70"/>
      <c r="BY1041" s="70"/>
      <c r="BZ1041" s="70"/>
      <c r="CA1041" s="70"/>
      <c r="CB1041" s="70"/>
      <c r="CC1041" s="70"/>
      <c r="CD1041" s="70"/>
      <c r="CE1041" s="70"/>
      <c r="CF1041" s="70"/>
      <c r="CG1041" s="70"/>
      <c r="CH1041" s="70"/>
      <c r="CI1041" s="70"/>
      <c r="CJ1041" s="70"/>
      <c r="CK1041" s="70"/>
      <c r="CL1041" s="70"/>
      <c r="CM1041" s="70"/>
      <c r="CN1041" s="70"/>
      <c r="CO1041" s="70"/>
      <c r="CP1041" s="70"/>
      <c r="CQ1041" s="70"/>
      <c r="CR1041" s="70"/>
      <c r="CS1041" s="70"/>
      <c r="CT1041" s="70"/>
      <c r="CU1041" s="70"/>
      <c r="CV1041" s="70"/>
      <c r="CW1041" s="70"/>
      <c r="CX1041" s="70"/>
      <c r="CY1041" s="70"/>
      <c r="CZ1041" s="70"/>
      <c r="DA1041" s="70"/>
      <c r="DB1041" s="70"/>
      <c r="DC1041" s="70"/>
      <c r="DD1041" s="70"/>
      <c r="DE1041" s="70"/>
      <c r="DF1041" s="70"/>
      <c r="DG1041" s="70"/>
      <c r="DH1041" s="70"/>
      <c r="DI1041" s="70"/>
      <c r="DJ1041" s="70"/>
      <c r="DK1041" s="70"/>
      <c r="DL1041" s="70"/>
      <c r="DM1041" s="70"/>
      <c r="DN1041" s="70"/>
      <c r="DO1041" s="70"/>
      <c r="DP1041" s="70"/>
      <c r="DQ1041" s="70"/>
      <c r="DR1041" s="70"/>
      <c r="DS1041" s="70"/>
      <c r="DT1041" s="70"/>
      <c r="DU1041" s="70"/>
      <c r="DV1041" s="70"/>
      <c r="DW1041" s="70"/>
      <c r="DX1041" s="70"/>
      <c r="DY1041" s="70"/>
      <c r="DZ1041" s="70"/>
      <c r="EA1041" s="70"/>
      <c r="EB1041" s="70"/>
      <c r="EC1041" s="70"/>
      <c r="ED1041" s="70"/>
      <c r="EE1041" s="70"/>
      <c r="EF1041" s="70"/>
      <c r="EG1041" s="70"/>
      <c r="EH1041" s="70"/>
      <c r="EI1041" s="70"/>
      <c r="EJ1041" s="70"/>
      <c r="EK1041" s="70"/>
      <c r="EL1041" s="70"/>
      <c r="EM1041" s="70"/>
      <c r="EN1041" s="70"/>
      <c r="EO1041" s="70"/>
      <c r="EP1041" s="70"/>
      <c r="EQ1041" s="70"/>
      <c r="ER1041" s="70"/>
      <c r="ES1041" s="70"/>
      <c r="ET1041" s="70"/>
      <c r="EU1041" s="70"/>
      <c r="EV1041" s="70"/>
      <c r="EW1041" s="70"/>
      <c r="EX1041" s="70"/>
      <c r="EY1041" s="70"/>
      <c r="EZ1041" s="70"/>
      <c r="FA1041" s="70"/>
      <c r="FB1041" s="70"/>
      <c r="FC1041" s="70"/>
      <c r="FD1041" s="70"/>
      <c r="FE1041" s="70"/>
      <c r="FF1041" s="70"/>
      <c r="FG1041" s="70"/>
      <c r="FH1041" s="70"/>
      <c r="FI1041" s="70"/>
      <c r="FJ1041" s="70"/>
      <c r="FK1041" s="70"/>
      <c r="FL1041" s="70"/>
      <c r="FM1041" s="70"/>
      <c r="FN1041" s="70"/>
      <c r="FO1041" s="70"/>
      <c r="FP1041" s="70"/>
      <c r="FQ1041" s="70"/>
      <c r="FR1041" s="70"/>
      <c r="FS1041" s="70"/>
      <c r="FT1041" s="70"/>
      <c r="FU1041" s="70"/>
      <c r="FV1041" s="70"/>
      <c r="FW1041" s="70"/>
      <c r="FX1041" s="70"/>
      <c r="FY1041" s="70"/>
      <c r="FZ1041" s="70"/>
      <c r="GA1041" s="70"/>
      <c r="GB1041" s="70"/>
      <c r="GC1041" s="70"/>
      <c r="GD1041" s="70"/>
      <c r="GE1041" s="70"/>
      <c r="GF1041" s="70"/>
      <c r="GG1041" s="70"/>
      <c r="GH1041" s="70"/>
      <c r="GI1041" s="70"/>
      <c r="GJ1041" s="70"/>
      <c r="GK1041" s="70"/>
      <c r="GL1041" s="70"/>
      <c r="GM1041" s="70"/>
      <c r="GN1041" s="70"/>
      <c r="GO1041" s="70"/>
      <c r="GP1041" s="70"/>
      <c r="GQ1041" s="70"/>
      <c r="GR1041" s="70"/>
      <c r="GS1041" s="70"/>
      <c r="GT1041" s="70"/>
      <c r="GU1041" s="70"/>
      <c r="GV1041" s="70"/>
      <c r="GW1041" s="70"/>
      <c r="GX1041" s="70"/>
      <c r="GY1041" s="70"/>
      <c r="GZ1041" s="70"/>
      <c r="HA1041" s="70"/>
      <c r="HB1041" s="70"/>
      <c r="HC1041" s="70"/>
      <c r="HD1041" s="70"/>
      <c r="HE1041" s="70"/>
      <c r="HF1041" s="70"/>
      <c r="HG1041" s="70"/>
      <c r="HH1041" s="70"/>
      <c r="HI1041" s="70"/>
      <c r="HJ1041" s="70"/>
      <c r="HK1041" s="70"/>
      <c r="HL1041" s="70"/>
      <c r="HM1041" s="70"/>
      <c r="HN1041" s="70"/>
      <c r="HO1041" s="70"/>
      <c r="HP1041" s="70"/>
      <c r="HQ1041" s="70"/>
      <c r="HR1041" s="70"/>
      <c r="HS1041" s="70"/>
      <c r="HT1041" s="70"/>
      <c r="HU1041" s="70"/>
      <c r="HV1041" s="70"/>
      <c r="HW1041" s="70"/>
      <c r="HX1041" s="70"/>
      <c r="HY1041" s="70"/>
      <c r="HZ1041" s="70"/>
      <c r="IA1041" s="70"/>
      <c r="IB1041" s="70"/>
      <c r="IC1041" s="70"/>
      <c r="ID1041" s="70"/>
      <c r="IE1041" s="70"/>
      <c r="IF1041" s="70"/>
      <c r="IG1041" s="70"/>
      <c r="IH1041" s="70"/>
      <c r="II1041" s="70"/>
      <c r="IJ1041" s="70"/>
      <c r="IK1041" s="70"/>
      <c r="IL1041" s="70"/>
      <c r="IM1041" s="70"/>
      <c r="IN1041" s="70"/>
      <c r="IO1041" s="70"/>
      <c r="IP1041" s="70"/>
      <c r="IQ1041" s="70"/>
      <c r="IR1041" s="70"/>
      <c r="IS1041" s="70"/>
      <c r="IT1041" s="70"/>
      <c r="IU1041" s="70"/>
    </row>
    <row r="1042" spans="1:255" ht="14.25">
      <c r="A1042" s="69" t="s">
        <v>827</v>
      </c>
      <c r="B1042" s="69"/>
      <c r="C1042" s="66">
        <f t="shared" si="16"/>
        <v>0</v>
      </c>
      <c r="D1042" s="69"/>
      <c r="E1042" s="70"/>
      <c r="F1042" s="70"/>
      <c r="G1042" s="70"/>
      <c r="H1042" s="70"/>
      <c r="I1042" s="70"/>
      <c r="J1042" s="70"/>
      <c r="K1042" s="70"/>
      <c r="L1042" s="70"/>
      <c r="M1042" s="70"/>
      <c r="N1042" s="70"/>
      <c r="O1042" s="70"/>
      <c r="P1042" s="70"/>
      <c r="Q1042" s="70"/>
      <c r="R1042" s="70"/>
      <c r="S1042" s="70"/>
      <c r="T1042" s="70"/>
      <c r="U1042" s="70"/>
      <c r="V1042" s="70"/>
      <c r="W1042" s="70"/>
      <c r="X1042" s="70"/>
      <c r="Y1042" s="70"/>
      <c r="Z1042" s="70"/>
      <c r="AA1042" s="70"/>
      <c r="AB1042" s="70"/>
      <c r="AC1042" s="70"/>
      <c r="AD1042" s="70"/>
      <c r="AE1042" s="70"/>
      <c r="AF1042" s="70"/>
      <c r="AG1042" s="70"/>
      <c r="AH1042" s="70"/>
      <c r="AI1042" s="70"/>
      <c r="AJ1042" s="70"/>
      <c r="AK1042" s="70"/>
      <c r="AL1042" s="70"/>
      <c r="AM1042" s="70"/>
      <c r="AN1042" s="70"/>
      <c r="AO1042" s="70"/>
      <c r="AP1042" s="70"/>
      <c r="AQ1042" s="70"/>
      <c r="AR1042" s="70"/>
      <c r="AS1042" s="70"/>
      <c r="AT1042" s="70"/>
      <c r="AU1042" s="70"/>
      <c r="AV1042" s="70"/>
      <c r="AW1042" s="70"/>
      <c r="AX1042" s="70"/>
      <c r="AY1042" s="70"/>
      <c r="AZ1042" s="70"/>
      <c r="BA1042" s="70"/>
      <c r="BB1042" s="70"/>
      <c r="BC1042" s="70"/>
      <c r="BD1042" s="70"/>
      <c r="BE1042" s="70"/>
      <c r="BF1042" s="70"/>
      <c r="BG1042" s="70"/>
      <c r="BH1042" s="70"/>
      <c r="BI1042" s="70"/>
      <c r="BJ1042" s="70"/>
      <c r="BK1042" s="70"/>
      <c r="BL1042" s="70"/>
      <c r="BM1042" s="70"/>
      <c r="BN1042" s="70"/>
      <c r="BO1042" s="70"/>
      <c r="BP1042" s="70"/>
      <c r="BQ1042" s="70"/>
      <c r="BR1042" s="70"/>
      <c r="BS1042" s="70"/>
      <c r="BT1042" s="70"/>
      <c r="BU1042" s="70"/>
      <c r="BV1042" s="70"/>
      <c r="BW1042" s="70"/>
      <c r="BX1042" s="70"/>
      <c r="BY1042" s="70"/>
      <c r="BZ1042" s="70"/>
      <c r="CA1042" s="70"/>
      <c r="CB1042" s="70"/>
      <c r="CC1042" s="70"/>
      <c r="CD1042" s="70"/>
      <c r="CE1042" s="70"/>
      <c r="CF1042" s="70"/>
      <c r="CG1042" s="70"/>
      <c r="CH1042" s="70"/>
      <c r="CI1042" s="70"/>
      <c r="CJ1042" s="70"/>
      <c r="CK1042" s="70"/>
      <c r="CL1042" s="70"/>
      <c r="CM1042" s="70"/>
      <c r="CN1042" s="70"/>
      <c r="CO1042" s="70"/>
      <c r="CP1042" s="70"/>
      <c r="CQ1042" s="70"/>
      <c r="CR1042" s="70"/>
      <c r="CS1042" s="70"/>
      <c r="CT1042" s="70"/>
      <c r="CU1042" s="70"/>
      <c r="CV1042" s="70"/>
      <c r="CW1042" s="70"/>
      <c r="CX1042" s="70"/>
      <c r="CY1042" s="70"/>
      <c r="CZ1042" s="70"/>
      <c r="DA1042" s="70"/>
      <c r="DB1042" s="70"/>
      <c r="DC1042" s="70"/>
      <c r="DD1042" s="70"/>
      <c r="DE1042" s="70"/>
      <c r="DF1042" s="70"/>
      <c r="DG1042" s="70"/>
      <c r="DH1042" s="70"/>
      <c r="DI1042" s="70"/>
      <c r="DJ1042" s="70"/>
      <c r="DK1042" s="70"/>
      <c r="DL1042" s="70"/>
      <c r="DM1042" s="70"/>
      <c r="DN1042" s="70"/>
      <c r="DO1042" s="70"/>
      <c r="DP1042" s="70"/>
      <c r="DQ1042" s="70"/>
      <c r="DR1042" s="70"/>
      <c r="DS1042" s="70"/>
      <c r="DT1042" s="70"/>
      <c r="DU1042" s="70"/>
      <c r="DV1042" s="70"/>
      <c r="DW1042" s="70"/>
      <c r="DX1042" s="70"/>
      <c r="DY1042" s="70"/>
      <c r="DZ1042" s="70"/>
      <c r="EA1042" s="70"/>
      <c r="EB1042" s="70"/>
      <c r="EC1042" s="70"/>
      <c r="ED1042" s="70"/>
      <c r="EE1042" s="70"/>
      <c r="EF1042" s="70"/>
      <c r="EG1042" s="70"/>
      <c r="EH1042" s="70"/>
      <c r="EI1042" s="70"/>
      <c r="EJ1042" s="70"/>
      <c r="EK1042" s="70"/>
      <c r="EL1042" s="70"/>
      <c r="EM1042" s="70"/>
      <c r="EN1042" s="70"/>
      <c r="EO1042" s="70"/>
      <c r="EP1042" s="70"/>
      <c r="EQ1042" s="70"/>
      <c r="ER1042" s="70"/>
      <c r="ES1042" s="70"/>
      <c r="ET1042" s="70"/>
      <c r="EU1042" s="70"/>
      <c r="EV1042" s="70"/>
      <c r="EW1042" s="70"/>
      <c r="EX1042" s="70"/>
      <c r="EY1042" s="70"/>
      <c r="EZ1042" s="70"/>
      <c r="FA1042" s="70"/>
      <c r="FB1042" s="70"/>
      <c r="FC1042" s="70"/>
      <c r="FD1042" s="70"/>
      <c r="FE1042" s="70"/>
      <c r="FF1042" s="70"/>
      <c r="FG1042" s="70"/>
      <c r="FH1042" s="70"/>
      <c r="FI1042" s="70"/>
      <c r="FJ1042" s="70"/>
      <c r="FK1042" s="70"/>
      <c r="FL1042" s="70"/>
      <c r="FM1042" s="70"/>
      <c r="FN1042" s="70"/>
      <c r="FO1042" s="70"/>
      <c r="FP1042" s="70"/>
      <c r="FQ1042" s="70"/>
      <c r="FR1042" s="70"/>
      <c r="FS1042" s="70"/>
      <c r="FT1042" s="70"/>
      <c r="FU1042" s="70"/>
      <c r="FV1042" s="70"/>
      <c r="FW1042" s="70"/>
      <c r="FX1042" s="70"/>
      <c r="FY1042" s="70"/>
      <c r="FZ1042" s="70"/>
      <c r="GA1042" s="70"/>
      <c r="GB1042" s="70"/>
      <c r="GC1042" s="70"/>
      <c r="GD1042" s="70"/>
      <c r="GE1042" s="70"/>
      <c r="GF1042" s="70"/>
      <c r="GG1042" s="70"/>
      <c r="GH1042" s="70"/>
      <c r="GI1042" s="70"/>
      <c r="GJ1042" s="70"/>
      <c r="GK1042" s="70"/>
      <c r="GL1042" s="70"/>
      <c r="GM1042" s="70"/>
      <c r="GN1042" s="70"/>
      <c r="GO1042" s="70"/>
      <c r="GP1042" s="70"/>
      <c r="GQ1042" s="70"/>
      <c r="GR1042" s="70"/>
      <c r="GS1042" s="70"/>
      <c r="GT1042" s="70"/>
      <c r="GU1042" s="70"/>
      <c r="GV1042" s="70"/>
      <c r="GW1042" s="70"/>
      <c r="GX1042" s="70"/>
      <c r="GY1042" s="70"/>
      <c r="GZ1042" s="70"/>
      <c r="HA1042" s="70"/>
      <c r="HB1042" s="70"/>
      <c r="HC1042" s="70"/>
      <c r="HD1042" s="70"/>
      <c r="HE1042" s="70"/>
      <c r="HF1042" s="70"/>
      <c r="HG1042" s="70"/>
      <c r="HH1042" s="70"/>
      <c r="HI1042" s="70"/>
      <c r="HJ1042" s="70"/>
      <c r="HK1042" s="70"/>
      <c r="HL1042" s="70"/>
      <c r="HM1042" s="70"/>
      <c r="HN1042" s="70"/>
      <c r="HO1042" s="70"/>
      <c r="HP1042" s="70"/>
      <c r="HQ1042" s="70"/>
      <c r="HR1042" s="70"/>
      <c r="HS1042" s="70"/>
      <c r="HT1042" s="70"/>
      <c r="HU1042" s="70"/>
      <c r="HV1042" s="70"/>
      <c r="HW1042" s="70"/>
      <c r="HX1042" s="70"/>
      <c r="HY1042" s="70"/>
      <c r="HZ1042" s="70"/>
      <c r="IA1042" s="70"/>
      <c r="IB1042" s="70"/>
      <c r="IC1042" s="70"/>
      <c r="ID1042" s="70"/>
      <c r="IE1042" s="70"/>
      <c r="IF1042" s="70"/>
      <c r="IG1042" s="70"/>
      <c r="IH1042" s="70"/>
      <c r="II1042" s="70"/>
      <c r="IJ1042" s="70"/>
      <c r="IK1042" s="70"/>
      <c r="IL1042" s="70"/>
      <c r="IM1042" s="70"/>
      <c r="IN1042" s="70"/>
      <c r="IO1042" s="70"/>
      <c r="IP1042" s="70"/>
      <c r="IQ1042" s="70"/>
      <c r="IR1042" s="70"/>
      <c r="IS1042" s="70"/>
      <c r="IT1042" s="70"/>
      <c r="IU1042" s="70"/>
    </row>
    <row r="1043" spans="1:255" ht="14.25">
      <c r="A1043" s="69" t="s">
        <v>828</v>
      </c>
      <c r="B1043" s="69"/>
      <c r="C1043" s="66">
        <f t="shared" si="16"/>
        <v>0</v>
      </c>
      <c r="D1043" s="69"/>
      <c r="E1043" s="70"/>
      <c r="F1043" s="70"/>
      <c r="G1043" s="70"/>
      <c r="H1043" s="70"/>
      <c r="I1043" s="70"/>
      <c r="J1043" s="70"/>
      <c r="K1043" s="70"/>
      <c r="L1043" s="70"/>
      <c r="M1043" s="70"/>
      <c r="N1043" s="70"/>
      <c r="O1043" s="70"/>
      <c r="P1043" s="70"/>
      <c r="Q1043" s="70"/>
      <c r="R1043" s="70"/>
      <c r="S1043" s="70"/>
      <c r="T1043" s="70"/>
      <c r="U1043" s="70"/>
      <c r="V1043" s="70"/>
      <c r="W1043" s="70"/>
      <c r="X1043" s="70"/>
      <c r="Y1043" s="70"/>
      <c r="Z1043" s="70"/>
      <c r="AA1043" s="70"/>
      <c r="AB1043" s="70"/>
      <c r="AC1043" s="70"/>
      <c r="AD1043" s="70"/>
      <c r="AE1043" s="70"/>
      <c r="AF1043" s="70"/>
      <c r="AG1043" s="70"/>
      <c r="AH1043" s="70"/>
      <c r="AI1043" s="70"/>
      <c r="AJ1043" s="70"/>
      <c r="AK1043" s="70"/>
      <c r="AL1043" s="70"/>
      <c r="AM1043" s="70"/>
      <c r="AN1043" s="70"/>
      <c r="AO1043" s="70"/>
      <c r="AP1043" s="70"/>
      <c r="AQ1043" s="70"/>
      <c r="AR1043" s="70"/>
      <c r="AS1043" s="70"/>
      <c r="AT1043" s="70"/>
      <c r="AU1043" s="70"/>
      <c r="AV1043" s="70"/>
      <c r="AW1043" s="70"/>
      <c r="AX1043" s="70"/>
      <c r="AY1043" s="70"/>
      <c r="AZ1043" s="70"/>
      <c r="BA1043" s="70"/>
      <c r="BB1043" s="70"/>
      <c r="BC1043" s="70"/>
      <c r="BD1043" s="70"/>
      <c r="BE1043" s="70"/>
      <c r="BF1043" s="70"/>
      <c r="BG1043" s="70"/>
      <c r="BH1043" s="70"/>
      <c r="BI1043" s="70"/>
      <c r="BJ1043" s="70"/>
      <c r="BK1043" s="70"/>
      <c r="BL1043" s="70"/>
      <c r="BM1043" s="70"/>
      <c r="BN1043" s="70"/>
      <c r="BO1043" s="70"/>
      <c r="BP1043" s="70"/>
      <c r="BQ1043" s="70"/>
      <c r="BR1043" s="70"/>
      <c r="BS1043" s="70"/>
      <c r="BT1043" s="70"/>
      <c r="BU1043" s="70"/>
      <c r="BV1043" s="70"/>
      <c r="BW1043" s="70"/>
      <c r="BX1043" s="70"/>
      <c r="BY1043" s="70"/>
      <c r="BZ1043" s="70"/>
      <c r="CA1043" s="70"/>
      <c r="CB1043" s="70"/>
      <c r="CC1043" s="70"/>
      <c r="CD1043" s="70"/>
      <c r="CE1043" s="70"/>
      <c r="CF1043" s="70"/>
      <c r="CG1043" s="70"/>
      <c r="CH1043" s="70"/>
      <c r="CI1043" s="70"/>
      <c r="CJ1043" s="70"/>
      <c r="CK1043" s="70"/>
      <c r="CL1043" s="70"/>
      <c r="CM1043" s="70"/>
      <c r="CN1043" s="70"/>
      <c r="CO1043" s="70"/>
      <c r="CP1043" s="70"/>
      <c r="CQ1043" s="70"/>
      <c r="CR1043" s="70"/>
      <c r="CS1043" s="70"/>
      <c r="CT1043" s="70"/>
      <c r="CU1043" s="70"/>
      <c r="CV1043" s="70"/>
      <c r="CW1043" s="70"/>
      <c r="CX1043" s="70"/>
      <c r="CY1043" s="70"/>
      <c r="CZ1043" s="70"/>
      <c r="DA1043" s="70"/>
      <c r="DB1043" s="70"/>
      <c r="DC1043" s="70"/>
      <c r="DD1043" s="70"/>
      <c r="DE1043" s="70"/>
      <c r="DF1043" s="70"/>
      <c r="DG1043" s="70"/>
      <c r="DH1043" s="70"/>
      <c r="DI1043" s="70"/>
      <c r="DJ1043" s="70"/>
      <c r="DK1043" s="70"/>
      <c r="DL1043" s="70"/>
      <c r="DM1043" s="70"/>
      <c r="DN1043" s="70"/>
      <c r="DO1043" s="70"/>
      <c r="DP1043" s="70"/>
      <c r="DQ1043" s="70"/>
      <c r="DR1043" s="70"/>
      <c r="DS1043" s="70"/>
      <c r="DT1043" s="70"/>
      <c r="DU1043" s="70"/>
      <c r="DV1043" s="70"/>
      <c r="DW1043" s="70"/>
      <c r="DX1043" s="70"/>
      <c r="DY1043" s="70"/>
      <c r="DZ1043" s="70"/>
      <c r="EA1043" s="70"/>
      <c r="EB1043" s="70"/>
      <c r="EC1043" s="70"/>
      <c r="ED1043" s="70"/>
      <c r="EE1043" s="70"/>
      <c r="EF1043" s="70"/>
      <c r="EG1043" s="70"/>
      <c r="EH1043" s="70"/>
      <c r="EI1043" s="70"/>
      <c r="EJ1043" s="70"/>
      <c r="EK1043" s="70"/>
      <c r="EL1043" s="70"/>
      <c r="EM1043" s="70"/>
      <c r="EN1043" s="70"/>
      <c r="EO1043" s="70"/>
      <c r="EP1043" s="70"/>
      <c r="EQ1043" s="70"/>
      <c r="ER1043" s="70"/>
      <c r="ES1043" s="70"/>
      <c r="ET1043" s="70"/>
      <c r="EU1043" s="70"/>
      <c r="EV1043" s="70"/>
      <c r="EW1043" s="70"/>
      <c r="EX1043" s="70"/>
      <c r="EY1043" s="70"/>
      <c r="EZ1043" s="70"/>
      <c r="FA1043" s="70"/>
      <c r="FB1043" s="70"/>
      <c r="FC1043" s="70"/>
      <c r="FD1043" s="70"/>
      <c r="FE1043" s="70"/>
      <c r="FF1043" s="70"/>
      <c r="FG1043" s="70"/>
      <c r="FH1043" s="70"/>
      <c r="FI1043" s="70"/>
      <c r="FJ1043" s="70"/>
      <c r="FK1043" s="70"/>
      <c r="FL1043" s="70"/>
      <c r="FM1043" s="70"/>
      <c r="FN1043" s="70"/>
      <c r="FO1043" s="70"/>
      <c r="FP1043" s="70"/>
      <c r="FQ1043" s="70"/>
      <c r="FR1043" s="70"/>
      <c r="FS1043" s="70"/>
      <c r="FT1043" s="70"/>
      <c r="FU1043" s="70"/>
      <c r="FV1043" s="70"/>
      <c r="FW1043" s="70"/>
      <c r="FX1043" s="70"/>
      <c r="FY1043" s="70"/>
      <c r="FZ1043" s="70"/>
      <c r="GA1043" s="70"/>
      <c r="GB1043" s="70"/>
      <c r="GC1043" s="70"/>
      <c r="GD1043" s="70"/>
      <c r="GE1043" s="70"/>
      <c r="GF1043" s="70"/>
      <c r="GG1043" s="70"/>
      <c r="GH1043" s="70"/>
      <c r="GI1043" s="70"/>
      <c r="GJ1043" s="70"/>
      <c r="GK1043" s="70"/>
      <c r="GL1043" s="70"/>
      <c r="GM1043" s="70"/>
      <c r="GN1043" s="70"/>
      <c r="GO1043" s="70"/>
      <c r="GP1043" s="70"/>
      <c r="GQ1043" s="70"/>
      <c r="GR1043" s="70"/>
      <c r="GS1043" s="70"/>
      <c r="GT1043" s="70"/>
      <c r="GU1043" s="70"/>
      <c r="GV1043" s="70"/>
      <c r="GW1043" s="70"/>
      <c r="GX1043" s="70"/>
      <c r="GY1043" s="70"/>
      <c r="GZ1043" s="70"/>
      <c r="HA1043" s="70"/>
      <c r="HB1043" s="70"/>
      <c r="HC1043" s="70"/>
      <c r="HD1043" s="70"/>
      <c r="HE1043" s="70"/>
      <c r="HF1043" s="70"/>
      <c r="HG1043" s="70"/>
      <c r="HH1043" s="70"/>
      <c r="HI1043" s="70"/>
      <c r="HJ1043" s="70"/>
      <c r="HK1043" s="70"/>
      <c r="HL1043" s="70"/>
      <c r="HM1043" s="70"/>
      <c r="HN1043" s="70"/>
      <c r="HO1043" s="70"/>
      <c r="HP1043" s="70"/>
      <c r="HQ1043" s="70"/>
      <c r="HR1043" s="70"/>
      <c r="HS1043" s="70"/>
      <c r="HT1043" s="70"/>
      <c r="HU1043" s="70"/>
      <c r="HV1043" s="70"/>
      <c r="HW1043" s="70"/>
      <c r="HX1043" s="70"/>
      <c r="HY1043" s="70"/>
      <c r="HZ1043" s="70"/>
      <c r="IA1043" s="70"/>
      <c r="IB1043" s="70"/>
      <c r="IC1043" s="70"/>
      <c r="ID1043" s="70"/>
      <c r="IE1043" s="70"/>
      <c r="IF1043" s="70"/>
      <c r="IG1043" s="70"/>
      <c r="IH1043" s="70"/>
      <c r="II1043" s="70"/>
      <c r="IJ1043" s="70"/>
      <c r="IK1043" s="70"/>
      <c r="IL1043" s="70"/>
      <c r="IM1043" s="70"/>
      <c r="IN1043" s="70"/>
      <c r="IO1043" s="70"/>
      <c r="IP1043" s="70"/>
      <c r="IQ1043" s="70"/>
      <c r="IR1043" s="70"/>
      <c r="IS1043" s="70"/>
      <c r="IT1043" s="70"/>
      <c r="IU1043" s="70"/>
    </row>
    <row r="1044" spans="1:255" ht="14.25">
      <c r="A1044" s="69" t="s">
        <v>829</v>
      </c>
      <c r="B1044" s="69"/>
      <c r="C1044" s="66">
        <f t="shared" si="16"/>
        <v>0</v>
      </c>
      <c r="D1044" s="69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  <c r="P1044" s="70"/>
      <c r="Q1044" s="70"/>
      <c r="R1044" s="70"/>
      <c r="S1044" s="70"/>
      <c r="T1044" s="70"/>
      <c r="U1044" s="70"/>
      <c r="V1044" s="70"/>
      <c r="W1044" s="70"/>
      <c r="X1044" s="70"/>
      <c r="Y1044" s="70"/>
      <c r="Z1044" s="70"/>
      <c r="AA1044" s="70"/>
      <c r="AB1044" s="70"/>
      <c r="AC1044" s="70"/>
      <c r="AD1044" s="70"/>
      <c r="AE1044" s="70"/>
      <c r="AF1044" s="70"/>
      <c r="AG1044" s="70"/>
      <c r="AH1044" s="70"/>
      <c r="AI1044" s="70"/>
      <c r="AJ1044" s="70"/>
      <c r="AK1044" s="70"/>
      <c r="AL1044" s="70"/>
      <c r="AM1044" s="70"/>
      <c r="AN1044" s="70"/>
      <c r="AO1044" s="70"/>
      <c r="AP1044" s="70"/>
      <c r="AQ1044" s="70"/>
      <c r="AR1044" s="70"/>
      <c r="AS1044" s="70"/>
      <c r="AT1044" s="70"/>
      <c r="AU1044" s="70"/>
      <c r="AV1044" s="70"/>
      <c r="AW1044" s="70"/>
      <c r="AX1044" s="70"/>
      <c r="AY1044" s="70"/>
      <c r="AZ1044" s="70"/>
      <c r="BA1044" s="70"/>
      <c r="BB1044" s="70"/>
      <c r="BC1044" s="70"/>
      <c r="BD1044" s="70"/>
      <c r="BE1044" s="70"/>
      <c r="BF1044" s="70"/>
      <c r="BG1044" s="70"/>
      <c r="BH1044" s="70"/>
      <c r="BI1044" s="70"/>
      <c r="BJ1044" s="70"/>
      <c r="BK1044" s="70"/>
      <c r="BL1044" s="70"/>
      <c r="BM1044" s="70"/>
      <c r="BN1044" s="70"/>
      <c r="BO1044" s="70"/>
      <c r="BP1044" s="70"/>
      <c r="BQ1044" s="70"/>
      <c r="BR1044" s="70"/>
      <c r="BS1044" s="70"/>
      <c r="BT1044" s="70"/>
      <c r="BU1044" s="70"/>
      <c r="BV1044" s="70"/>
      <c r="BW1044" s="70"/>
      <c r="BX1044" s="70"/>
      <c r="BY1044" s="70"/>
      <c r="BZ1044" s="70"/>
      <c r="CA1044" s="70"/>
      <c r="CB1044" s="70"/>
      <c r="CC1044" s="70"/>
      <c r="CD1044" s="70"/>
      <c r="CE1044" s="70"/>
      <c r="CF1044" s="70"/>
      <c r="CG1044" s="70"/>
      <c r="CH1044" s="70"/>
      <c r="CI1044" s="70"/>
      <c r="CJ1044" s="70"/>
      <c r="CK1044" s="70"/>
      <c r="CL1044" s="70"/>
      <c r="CM1044" s="70"/>
      <c r="CN1044" s="70"/>
      <c r="CO1044" s="70"/>
      <c r="CP1044" s="70"/>
      <c r="CQ1044" s="70"/>
      <c r="CR1044" s="70"/>
      <c r="CS1044" s="70"/>
      <c r="CT1044" s="70"/>
      <c r="CU1044" s="70"/>
      <c r="CV1044" s="70"/>
      <c r="CW1044" s="70"/>
      <c r="CX1044" s="70"/>
      <c r="CY1044" s="70"/>
      <c r="CZ1044" s="70"/>
      <c r="DA1044" s="70"/>
      <c r="DB1044" s="70"/>
      <c r="DC1044" s="70"/>
      <c r="DD1044" s="70"/>
      <c r="DE1044" s="70"/>
      <c r="DF1044" s="70"/>
      <c r="DG1044" s="70"/>
      <c r="DH1044" s="70"/>
      <c r="DI1044" s="70"/>
      <c r="DJ1044" s="70"/>
      <c r="DK1044" s="70"/>
      <c r="DL1044" s="70"/>
      <c r="DM1044" s="70"/>
      <c r="DN1044" s="70"/>
      <c r="DO1044" s="70"/>
      <c r="DP1044" s="70"/>
      <c r="DQ1044" s="70"/>
      <c r="DR1044" s="70"/>
      <c r="DS1044" s="70"/>
      <c r="DT1044" s="70"/>
      <c r="DU1044" s="70"/>
      <c r="DV1044" s="70"/>
      <c r="DW1044" s="70"/>
      <c r="DX1044" s="70"/>
      <c r="DY1044" s="70"/>
      <c r="DZ1044" s="70"/>
      <c r="EA1044" s="70"/>
      <c r="EB1044" s="70"/>
      <c r="EC1044" s="70"/>
      <c r="ED1044" s="70"/>
      <c r="EE1044" s="70"/>
      <c r="EF1044" s="70"/>
      <c r="EG1044" s="70"/>
      <c r="EH1044" s="70"/>
      <c r="EI1044" s="70"/>
      <c r="EJ1044" s="70"/>
      <c r="EK1044" s="70"/>
      <c r="EL1044" s="70"/>
      <c r="EM1044" s="70"/>
      <c r="EN1044" s="70"/>
      <c r="EO1044" s="70"/>
      <c r="EP1044" s="70"/>
      <c r="EQ1044" s="70"/>
      <c r="ER1044" s="70"/>
      <c r="ES1044" s="70"/>
      <c r="ET1044" s="70"/>
      <c r="EU1044" s="70"/>
      <c r="EV1044" s="70"/>
      <c r="EW1044" s="70"/>
      <c r="EX1044" s="70"/>
      <c r="EY1044" s="70"/>
      <c r="EZ1044" s="70"/>
      <c r="FA1044" s="70"/>
      <c r="FB1044" s="70"/>
      <c r="FC1044" s="70"/>
      <c r="FD1044" s="70"/>
      <c r="FE1044" s="70"/>
      <c r="FF1044" s="70"/>
      <c r="FG1044" s="70"/>
      <c r="FH1044" s="70"/>
      <c r="FI1044" s="70"/>
      <c r="FJ1044" s="70"/>
      <c r="FK1044" s="70"/>
      <c r="FL1044" s="70"/>
      <c r="FM1044" s="70"/>
      <c r="FN1044" s="70"/>
      <c r="FO1044" s="70"/>
      <c r="FP1044" s="70"/>
      <c r="FQ1044" s="70"/>
      <c r="FR1044" s="70"/>
      <c r="FS1044" s="70"/>
      <c r="FT1044" s="70"/>
      <c r="FU1044" s="70"/>
      <c r="FV1044" s="70"/>
      <c r="FW1044" s="70"/>
      <c r="FX1044" s="70"/>
      <c r="FY1044" s="70"/>
      <c r="FZ1044" s="70"/>
      <c r="GA1044" s="70"/>
      <c r="GB1044" s="70"/>
      <c r="GC1044" s="70"/>
      <c r="GD1044" s="70"/>
      <c r="GE1044" s="70"/>
      <c r="GF1044" s="70"/>
      <c r="GG1044" s="70"/>
      <c r="GH1044" s="70"/>
      <c r="GI1044" s="70"/>
      <c r="GJ1044" s="70"/>
      <c r="GK1044" s="70"/>
      <c r="GL1044" s="70"/>
      <c r="GM1044" s="70"/>
      <c r="GN1044" s="70"/>
      <c r="GO1044" s="70"/>
      <c r="GP1044" s="70"/>
      <c r="GQ1044" s="70"/>
      <c r="GR1044" s="70"/>
      <c r="GS1044" s="70"/>
      <c r="GT1044" s="70"/>
      <c r="GU1044" s="70"/>
      <c r="GV1044" s="70"/>
      <c r="GW1044" s="70"/>
      <c r="GX1044" s="70"/>
      <c r="GY1044" s="70"/>
      <c r="GZ1044" s="70"/>
      <c r="HA1044" s="70"/>
      <c r="HB1044" s="70"/>
      <c r="HC1044" s="70"/>
      <c r="HD1044" s="70"/>
      <c r="HE1044" s="70"/>
      <c r="HF1044" s="70"/>
      <c r="HG1044" s="70"/>
      <c r="HH1044" s="70"/>
      <c r="HI1044" s="70"/>
      <c r="HJ1044" s="70"/>
      <c r="HK1044" s="70"/>
      <c r="HL1044" s="70"/>
      <c r="HM1044" s="70"/>
      <c r="HN1044" s="70"/>
      <c r="HO1044" s="70"/>
      <c r="HP1044" s="70"/>
      <c r="HQ1044" s="70"/>
      <c r="HR1044" s="70"/>
      <c r="HS1044" s="70"/>
      <c r="HT1044" s="70"/>
      <c r="HU1044" s="70"/>
      <c r="HV1044" s="70"/>
      <c r="HW1044" s="70"/>
      <c r="HX1044" s="70"/>
      <c r="HY1044" s="70"/>
      <c r="HZ1044" s="70"/>
      <c r="IA1044" s="70"/>
      <c r="IB1044" s="70"/>
      <c r="IC1044" s="70"/>
      <c r="ID1044" s="70"/>
      <c r="IE1044" s="70"/>
      <c r="IF1044" s="70"/>
      <c r="IG1044" s="70"/>
      <c r="IH1044" s="70"/>
      <c r="II1044" s="70"/>
      <c r="IJ1044" s="70"/>
      <c r="IK1044" s="70"/>
      <c r="IL1044" s="70"/>
      <c r="IM1044" s="70"/>
      <c r="IN1044" s="70"/>
      <c r="IO1044" s="70"/>
      <c r="IP1044" s="70"/>
      <c r="IQ1044" s="70"/>
      <c r="IR1044" s="70"/>
      <c r="IS1044" s="70"/>
      <c r="IT1044" s="70"/>
      <c r="IU1044" s="70"/>
    </row>
    <row r="1045" spans="1:255" s="62" customFormat="1" ht="14.25">
      <c r="A1045" s="65" t="s">
        <v>830</v>
      </c>
      <c r="B1045" s="65">
        <f>SUM(B1046,B1056,B1062)</f>
        <v>222</v>
      </c>
      <c r="C1045" s="66">
        <f t="shared" si="16"/>
        <v>343</v>
      </c>
      <c r="D1045" s="65">
        <f>SUM(D1046,D1056,D1062)</f>
        <v>565</v>
      </c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  <c r="CC1045" s="7"/>
      <c r="CD1045" s="7"/>
      <c r="CE1045" s="7"/>
      <c r="CF1045" s="7"/>
      <c r="CG1045" s="7"/>
      <c r="CH1045" s="7"/>
      <c r="CI1045" s="7"/>
      <c r="CJ1045" s="7"/>
      <c r="CK1045" s="7"/>
      <c r="CL1045" s="7"/>
      <c r="CM1045" s="7"/>
      <c r="CN1045" s="7"/>
      <c r="CO1045" s="7"/>
      <c r="CP1045" s="7"/>
      <c r="CQ1045" s="7"/>
      <c r="CR1045" s="7"/>
      <c r="CS1045" s="7"/>
      <c r="CT1045" s="7"/>
      <c r="CU1045" s="7"/>
      <c r="CV1045" s="7"/>
      <c r="CW1045" s="7"/>
      <c r="CX1045" s="7"/>
      <c r="CY1045" s="7"/>
      <c r="CZ1045" s="7"/>
      <c r="DA1045" s="7"/>
      <c r="DB1045" s="7"/>
      <c r="DC1045" s="7"/>
      <c r="DD1045" s="7"/>
      <c r="DE1045" s="7"/>
      <c r="DF1045" s="7"/>
      <c r="DG1045" s="7"/>
      <c r="DH1045" s="7"/>
      <c r="DI1045" s="7"/>
      <c r="DJ1045" s="7"/>
      <c r="DK1045" s="7"/>
      <c r="DL1045" s="7"/>
      <c r="DM1045" s="7"/>
      <c r="DN1045" s="7"/>
      <c r="DO1045" s="7"/>
      <c r="DP1045" s="7"/>
      <c r="DQ1045" s="7"/>
      <c r="DR1045" s="7"/>
      <c r="DS1045" s="7"/>
      <c r="DT1045" s="7"/>
      <c r="DU1045" s="7"/>
      <c r="DV1045" s="7"/>
      <c r="DW1045" s="7"/>
      <c r="DX1045" s="7"/>
      <c r="DY1045" s="7"/>
      <c r="DZ1045" s="7"/>
      <c r="EA1045" s="7"/>
      <c r="EB1045" s="7"/>
      <c r="EC1045" s="7"/>
      <c r="ED1045" s="7"/>
      <c r="EE1045" s="7"/>
      <c r="EF1045" s="7"/>
      <c r="EG1045" s="7"/>
      <c r="EH1045" s="7"/>
      <c r="EI1045" s="7"/>
      <c r="EJ1045" s="7"/>
      <c r="EK1045" s="7"/>
      <c r="EL1045" s="7"/>
      <c r="EM1045" s="7"/>
      <c r="EN1045" s="7"/>
      <c r="EO1045" s="7"/>
      <c r="EP1045" s="7"/>
      <c r="EQ1045" s="7"/>
      <c r="ER1045" s="7"/>
      <c r="ES1045" s="7"/>
      <c r="ET1045" s="7"/>
      <c r="EU1045" s="7"/>
      <c r="EV1045" s="7"/>
      <c r="EW1045" s="7"/>
      <c r="EX1045" s="7"/>
      <c r="EY1045" s="7"/>
      <c r="EZ1045" s="7"/>
      <c r="FA1045" s="7"/>
      <c r="FB1045" s="7"/>
      <c r="FC1045" s="7"/>
      <c r="FD1045" s="7"/>
      <c r="FE1045" s="7"/>
      <c r="FF1045" s="7"/>
      <c r="FG1045" s="7"/>
      <c r="FH1045" s="7"/>
      <c r="FI1045" s="7"/>
      <c r="FJ1045" s="7"/>
      <c r="FK1045" s="7"/>
      <c r="FL1045" s="7"/>
      <c r="FM1045" s="7"/>
      <c r="FN1045" s="7"/>
      <c r="FO1045" s="7"/>
      <c r="FP1045" s="7"/>
      <c r="FQ1045" s="7"/>
      <c r="FR1045" s="7"/>
      <c r="FS1045" s="7"/>
      <c r="FT1045" s="7"/>
      <c r="FU1045" s="7"/>
      <c r="FV1045" s="7"/>
      <c r="FW1045" s="7"/>
      <c r="FX1045" s="7"/>
      <c r="FY1045" s="7"/>
      <c r="FZ1045" s="7"/>
      <c r="GA1045" s="7"/>
      <c r="GB1045" s="7"/>
      <c r="GC1045" s="7"/>
      <c r="GD1045" s="7"/>
      <c r="GE1045" s="7"/>
      <c r="GF1045" s="7"/>
      <c r="GG1045" s="7"/>
      <c r="GH1045" s="7"/>
      <c r="GI1045" s="7"/>
      <c r="GJ1045" s="7"/>
      <c r="GK1045" s="7"/>
      <c r="GL1045" s="7"/>
      <c r="GM1045" s="7"/>
      <c r="GN1045" s="7"/>
      <c r="GO1045" s="7"/>
      <c r="GP1045" s="7"/>
      <c r="GQ1045" s="7"/>
      <c r="GR1045" s="7"/>
      <c r="GS1045" s="7"/>
      <c r="GT1045" s="7"/>
      <c r="GU1045" s="7"/>
      <c r="GV1045" s="7"/>
      <c r="GW1045" s="7"/>
      <c r="GX1045" s="7"/>
      <c r="GY1045" s="7"/>
      <c r="GZ1045" s="7"/>
      <c r="HA1045" s="7"/>
      <c r="HB1045" s="7"/>
      <c r="HC1045" s="7"/>
      <c r="HD1045" s="7"/>
      <c r="HE1045" s="7"/>
      <c r="HF1045" s="7"/>
      <c r="HG1045" s="7"/>
      <c r="HH1045" s="7"/>
      <c r="HI1045" s="7"/>
      <c r="HJ1045" s="7"/>
      <c r="HK1045" s="7"/>
      <c r="HL1045" s="7"/>
      <c r="HM1045" s="7"/>
      <c r="HN1045" s="7"/>
      <c r="HO1045" s="7"/>
      <c r="HP1045" s="7"/>
      <c r="HQ1045" s="7"/>
      <c r="HR1045" s="7"/>
      <c r="HS1045" s="7"/>
      <c r="HT1045" s="7"/>
      <c r="HU1045" s="7"/>
      <c r="HV1045" s="7"/>
      <c r="HW1045" s="7"/>
      <c r="HX1045" s="7"/>
      <c r="HY1045" s="7"/>
      <c r="HZ1045" s="7"/>
      <c r="IA1045" s="7"/>
      <c r="IB1045" s="7"/>
      <c r="IC1045" s="7"/>
      <c r="ID1045" s="7"/>
      <c r="IE1045" s="7"/>
      <c r="IF1045" s="7"/>
      <c r="IG1045" s="7"/>
      <c r="IH1045" s="7"/>
      <c r="II1045" s="7"/>
      <c r="IJ1045" s="7"/>
      <c r="IK1045" s="7"/>
      <c r="IL1045" s="7"/>
      <c r="IM1045" s="7"/>
      <c r="IN1045" s="7"/>
      <c r="IO1045" s="7"/>
      <c r="IP1045" s="7"/>
      <c r="IQ1045" s="7"/>
      <c r="IR1045" s="7"/>
      <c r="IS1045" s="7"/>
      <c r="IT1045" s="7"/>
      <c r="IU1045" s="7"/>
    </row>
    <row r="1046" spans="1:255" s="62" customFormat="1" ht="14.25">
      <c r="A1046" s="65" t="s">
        <v>831</v>
      </c>
      <c r="B1046" s="65">
        <f>SUM(B1047:B1055)</f>
        <v>222</v>
      </c>
      <c r="C1046" s="66">
        <f t="shared" si="16"/>
        <v>127</v>
      </c>
      <c r="D1046" s="65">
        <f>SUM(D1047:D1055)</f>
        <v>349</v>
      </c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  <c r="IQ1046" s="7"/>
      <c r="IR1046" s="7"/>
      <c r="IS1046" s="7"/>
      <c r="IT1046" s="7"/>
      <c r="IU1046" s="7"/>
    </row>
    <row r="1047" spans="1:255" s="62" customFormat="1" ht="14.25">
      <c r="A1047" s="65" t="s">
        <v>42</v>
      </c>
      <c r="B1047" s="65">
        <v>134</v>
      </c>
      <c r="C1047" s="66">
        <f t="shared" si="16"/>
        <v>-3</v>
      </c>
      <c r="D1047" s="65">
        <v>131</v>
      </c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  <c r="CC1047" s="7"/>
      <c r="CD1047" s="7"/>
      <c r="CE1047" s="7"/>
      <c r="CF1047" s="7"/>
      <c r="CG1047" s="7"/>
      <c r="CH1047" s="7"/>
      <c r="CI1047" s="7"/>
      <c r="CJ1047" s="7"/>
      <c r="CK1047" s="7"/>
      <c r="CL1047" s="7"/>
      <c r="CM1047" s="7"/>
      <c r="CN1047" s="7"/>
      <c r="CO1047" s="7"/>
      <c r="CP1047" s="7"/>
      <c r="CQ1047" s="7"/>
      <c r="CR1047" s="7"/>
      <c r="CS1047" s="7"/>
      <c r="CT1047" s="7"/>
      <c r="CU1047" s="7"/>
      <c r="CV1047" s="7"/>
      <c r="CW1047" s="7"/>
      <c r="CX1047" s="7"/>
      <c r="CY1047" s="7"/>
      <c r="CZ1047" s="7"/>
      <c r="DA1047" s="7"/>
      <c r="DB1047" s="7"/>
      <c r="DC1047" s="7"/>
      <c r="DD1047" s="7"/>
      <c r="DE1047" s="7"/>
      <c r="DF1047" s="7"/>
      <c r="DG1047" s="7"/>
      <c r="DH1047" s="7"/>
      <c r="DI1047" s="7"/>
      <c r="DJ1047" s="7"/>
      <c r="DK1047" s="7"/>
      <c r="DL1047" s="7"/>
      <c r="DM1047" s="7"/>
      <c r="DN1047" s="7"/>
      <c r="DO1047" s="7"/>
      <c r="DP1047" s="7"/>
      <c r="DQ1047" s="7"/>
      <c r="DR1047" s="7"/>
      <c r="DS1047" s="7"/>
      <c r="DT1047" s="7"/>
      <c r="DU1047" s="7"/>
      <c r="DV1047" s="7"/>
      <c r="DW1047" s="7"/>
      <c r="DX1047" s="7"/>
      <c r="DY1047" s="7"/>
      <c r="DZ1047" s="7"/>
      <c r="EA1047" s="7"/>
      <c r="EB1047" s="7"/>
      <c r="EC1047" s="7"/>
      <c r="ED1047" s="7"/>
      <c r="EE1047" s="7"/>
      <c r="EF1047" s="7"/>
      <c r="EG1047" s="7"/>
      <c r="EH1047" s="7"/>
      <c r="EI1047" s="7"/>
      <c r="EJ1047" s="7"/>
      <c r="EK1047" s="7"/>
      <c r="EL1047" s="7"/>
      <c r="EM1047" s="7"/>
      <c r="EN1047" s="7"/>
      <c r="EO1047" s="7"/>
      <c r="EP1047" s="7"/>
      <c r="EQ1047" s="7"/>
      <c r="ER1047" s="7"/>
      <c r="ES1047" s="7"/>
      <c r="ET1047" s="7"/>
      <c r="EU1047" s="7"/>
      <c r="EV1047" s="7"/>
      <c r="EW1047" s="7"/>
      <c r="EX1047" s="7"/>
      <c r="EY1047" s="7"/>
      <c r="EZ1047" s="7"/>
      <c r="FA1047" s="7"/>
      <c r="FB1047" s="7"/>
      <c r="FC1047" s="7"/>
      <c r="FD1047" s="7"/>
      <c r="FE1047" s="7"/>
      <c r="FF1047" s="7"/>
      <c r="FG1047" s="7"/>
      <c r="FH1047" s="7"/>
      <c r="FI1047" s="7"/>
      <c r="FJ1047" s="7"/>
      <c r="FK1047" s="7"/>
      <c r="FL1047" s="7"/>
      <c r="FM1047" s="7"/>
      <c r="FN1047" s="7"/>
      <c r="FO1047" s="7"/>
      <c r="FP1047" s="7"/>
      <c r="FQ1047" s="7"/>
      <c r="FR1047" s="7"/>
      <c r="FS1047" s="7"/>
      <c r="FT1047" s="7"/>
      <c r="FU1047" s="7"/>
      <c r="FV1047" s="7"/>
      <c r="FW1047" s="7"/>
      <c r="FX1047" s="7"/>
      <c r="FY1047" s="7"/>
      <c r="FZ1047" s="7"/>
      <c r="GA1047" s="7"/>
      <c r="GB1047" s="7"/>
      <c r="GC1047" s="7"/>
      <c r="GD1047" s="7"/>
      <c r="GE1047" s="7"/>
      <c r="GF1047" s="7"/>
      <c r="GG1047" s="7"/>
      <c r="GH1047" s="7"/>
      <c r="GI1047" s="7"/>
      <c r="GJ1047" s="7"/>
      <c r="GK1047" s="7"/>
      <c r="GL1047" s="7"/>
      <c r="GM1047" s="7"/>
      <c r="GN1047" s="7"/>
      <c r="GO1047" s="7"/>
      <c r="GP1047" s="7"/>
      <c r="GQ1047" s="7"/>
      <c r="GR1047" s="7"/>
      <c r="GS1047" s="7"/>
      <c r="GT1047" s="7"/>
      <c r="GU1047" s="7"/>
      <c r="GV1047" s="7"/>
      <c r="GW1047" s="7"/>
      <c r="GX1047" s="7"/>
      <c r="GY1047" s="7"/>
      <c r="GZ1047" s="7"/>
      <c r="HA1047" s="7"/>
      <c r="HB1047" s="7"/>
      <c r="HC1047" s="7"/>
      <c r="HD1047" s="7"/>
      <c r="HE1047" s="7"/>
      <c r="HF1047" s="7"/>
      <c r="HG1047" s="7"/>
      <c r="HH1047" s="7"/>
      <c r="HI1047" s="7"/>
      <c r="HJ1047" s="7"/>
      <c r="HK1047" s="7"/>
      <c r="HL1047" s="7"/>
      <c r="HM1047" s="7"/>
      <c r="HN1047" s="7"/>
      <c r="HO1047" s="7"/>
      <c r="HP1047" s="7"/>
      <c r="HQ1047" s="7"/>
      <c r="HR1047" s="7"/>
      <c r="HS1047" s="7"/>
      <c r="HT1047" s="7"/>
      <c r="HU1047" s="7"/>
      <c r="HV1047" s="7"/>
      <c r="HW1047" s="7"/>
      <c r="HX1047" s="7"/>
      <c r="HY1047" s="7"/>
      <c r="HZ1047" s="7"/>
      <c r="IA1047" s="7"/>
      <c r="IB1047" s="7"/>
      <c r="IC1047" s="7"/>
      <c r="ID1047" s="7"/>
      <c r="IE1047" s="7"/>
      <c r="IF1047" s="7"/>
      <c r="IG1047" s="7"/>
      <c r="IH1047" s="7"/>
      <c r="II1047" s="7"/>
      <c r="IJ1047" s="7"/>
      <c r="IK1047" s="7"/>
      <c r="IL1047" s="7"/>
      <c r="IM1047" s="7"/>
      <c r="IN1047" s="7"/>
      <c r="IO1047" s="7"/>
      <c r="IP1047" s="7"/>
      <c r="IQ1047" s="7"/>
      <c r="IR1047" s="7"/>
      <c r="IS1047" s="7"/>
      <c r="IT1047" s="7"/>
      <c r="IU1047" s="7"/>
    </row>
    <row r="1048" spans="1:255" ht="14.25">
      <c r="A1048" s="69" t="s">
        <v>43</v>
      </c>
      <c r="B1048" s="69"/>
      <c r="C1048" s="66">
        <f t="shared" si="16"/>
        <v>0</v>
      </c>
      <c r="D1048" s="69"/>
      <c r="E1048" s="70"/>
      <c r="F1048" s="70"/>
      <c r="G1048" s="70"/>
      <c r="H1048" s="70"/>
      <c r="I1048" s="70"/>
      <c r="J1048" s="70"/>
      <c r="K1048" s="70"/>
      <c r="L1048" s="70"/>
      <c r="M1048" s="70"/>
      <c r="N1048" s="70"/>
      <c r="O1048" s="70"/>
      <c r="P1048" s="70"/>
      <c r="Q1048" s="70"/>
      <c r="R1048" s="70"/>
      <c r="S1048" s="70"/>
      <c r="T1048" s="70"/>
      <c r="U1048" s="70"/>
      <c r="V1048" s="70"/>
      <c r="W1048" s="70"/>
      <c r="X1048" s="70"/>
      <c r="Y1048" s="70"/>
      <c r="Z1048" s="70"/>
      <c r="AA1048" s="70"/>
      <c r="AB1048" s="70"/>
      <c r="AC1048" s="70"/>
      <c r="AD1048" s="70"/>
      <c r="AE1048" s="70"/>
      <c r="AF1048" s="70"/>
      <c r="AG1048" s="70"/>
      <c r="AH1048" s="70"/>
      <c r="AI1048" s="70"/>
      <c r="AJ1048" s="70"/>
      <c r="AK1048" s="70"/>
      <c r="AL1048" s="70"/>
      <c r="AM1048" s="70"/>
      <c r="AN1048" s="70"/>
      <c r="AO1048" s="70"/>
      <c r="AP1048" s="70"/>
      <c r="AQ1048" s="70"/>
      <c r="AR1048" s="70"/>
      <c r="AS1048" s="70"/>
      <c r="AT1048" s="70"/>
      <c r="AU1048" s="70"/>
      <c r="AV1048" s="70"/>
      <c r="AW1048" s="70"/>
      <c r="AX1048" s="70"/>
      <c r="AY1048" s="70"/>
      <c r="AZ1048" s="70"/>
      <c r="BA1048" s="70"/>
      <c r="BB1048" s="70"/>
      <c r="BC1048" s="70"/>
      <c r="BD1048" s="70"/>
      <c r="BE1048" s="70"/>
      <c r="BF1048" s="70"/>
      <c r="BG1048" s="70"/>
      <c r="BH1048" s="70"/>
      <c r="BI1048" s="70"/>
      <c r="BJ1048" s="70"/>
      <c r="BK1048" s="70"/>
      <c r="BL1048" s="70"/>
      <c r="BM1048" s="70"/>
      <c r="BN1048" s="70"/>
      <c r="BO1048" s="70"/>
      <c r="BP1048" s="70"/>
      <c r="BQ1048" s="70"/>
      <c r="BR1048" s="70"/>
      <c r="BS1048" s="70"/>
      <c r="BT1048" s="70"/>
      <c r="BU1048" s="70"/>
      <c r="BV1048" s="70"/>
      <c r="BW1048" s="70"/>
      <c r="BX1048" s="70"/>
      <c r="BY1048" s="70"/>
      <c r="BZ1048" s="70"/>
      <c r="CA1048" s="70"/>
      <c r="CB1048" s="70"/>
      <c r="CC1048" s="70"/>
      <c r="CD1048" s="70"/>
      <c r="CE1048" s="70"/>
      <c r="CF1048" s="70"/>
      <c r="CG1048" s="70"/>
      <c r="CH1048" s="70"/>
      <c r="CI1048" s="70"/>
      <c r="CJ1048" s="70"/>
      <c r="CK1048" s="70"/>
      <c r="CL1048" s="70"/>
      <c r="CM1048" s="70"/>
      <c r="CN1048" s="70"/>
      <c r="CO1048" s="70"/>
      <c r="CP1048" s="70"/>
      <c r="CQ1048" s="70"/>
      <c r="CR1048" s="70"/>
      <c r="CS1048" s="70"/>
      <c r="CT1048" s="70"/>
      <c r="CU1048" s="70"/>
      <c r="CV1048" s="70"/>
      <c r="CW1048" s="70"/>
      <c r="CX1048" s="70"/>
      <c r="CY1048" s="70"/>
      <c r="CZ1048" s="70"/>
      <c r="DA1048" s="70"/>
      <c r="DB1048" s="70"/>
      <c r="DC1048" s="70"/>
      <c r="DD1048" s="70"/>
      <c r="DE1048" s="70"/>
      <c r="DF1048" s="70"/>
      <c r="DG1048" s="70"/>
      <c r="DH1048" s="70"/>
      <c r="DI1048" s="70"/>
      <c r="DJ1048" s="70"/>
      <c r="DK1048" s="70"/>
      <c r="DL1048" s="70"/>
      <c r="DM1048" s="70"/>
      <c r="DN1048" s="70"/>
      <c r="DO1048" s="70"/>
      <c r="DP1048" s="70"/>
      <c r="DQ1048" s="70"/>
      <c r="DR1048" s="70"/>
      <c r="DS1048" s="70"/>
      <c r="DT1048" s="70"/>
      <c r="DU1048" s="70"/>
      <c r="DV1048" s="70"/>
      <c r="DW1048" s="70"/>
      <c r="DX1048" s="70"/>
      <c r="DY1048" s="70"/>
      <c r="DZ1048" s="70"/>
      <c r="EA1048" s="70"/>
      <c r="EB1048" s="70"/>
      <c r="EC1048" s="70"/>
      <c r="ED1048" s="70"/>
      <c r="EE1048" s="70"/>
      <c r="EF1048" s="70"/>
      <c r="EG1048" s="70"/>
      <c r="EH1048" s="70"/>
      <c r="EI1048" s="70"/>
      <c r="EJ1048" s="70"/>
      <c r="EK1048" s="70"/>
      <c r="EL1048" s="70"/>
      <c r="EM1048" s="70"/>
      <c r="EN1048" s="70"/>
      <c r="EO1048" s="70"/>
      <c r="EP1048" s="70"/>
      <c r="EQ1048" s="70"/>
      <c r="ER1048" s="70"/>
      <c r="ES1048" s="70"/>
      <c r="ET1048" s="70"/>
      <c r="EU1048" s="70"/>
      <c r="EV1048" s="70"/>
      <c r="EW1048" s="70"/>
      <c r="EX1048" s="70"/>
      <c r="EY1048" s="70"/>
      <c r="EZ1048" s="70"/>
      <c r="FA1048" s="70"/>
      <c r="FB1048" s="70"/>
      <c r="FC1048" s="70"/>
      <c r="FD1048" s="70"/>
      <c r="FE1048" s="70"/>
      <c r="FF1048" s="70"/>
      <c r="FG1048" s="70"/>
      <c r="FH1048" s="70"/>
      <c r="FI1048" s="70"/>
      <c r="FJ1048" s="70"/>
      <c r="FK1048" s="70"/>
      <c r="FL1048" s="70"/>
      <c r="FM1048" s="70"/>
      <c r="FN1048" s="70"/>
      <c r="FO1048" s="70"/>
      <c r="FP1048" s="70"/>
      <c r="FQ1048" s="70"/>
      <c r="FR1048" s="70"/>
      <c r="FS1048" s="70"/>
      <c r="FT1048" s="70"/>
      <c r="FU1048" s="70"/>
      <c r="FV1048" s="70"/>
      <c r="FW1048" s="70"/>
      <c r="FX1048" s="70"/>
      <c r="FY1048" s="70"/>
      <c r="FZ1048" s="70"/>
      <c r="GA1048" s="70"/>
      <c r="GB1048" s="70"/>
      <c r="GC1048" s="70"/>
      <c r="GD1048" s="70"/>
      <c r="GE1048" s="70"/>
      <c r="GF1048" s="70"/>
      <c r="GG1048" s="70"/>
      <c r="GH1048" s="70"/>
      <c r="GI1048" s="70"/>
      <c r="GJ1048" s="70"/>
      <c r="GK1048" s="70"/>
      <c r="GL1048" s="70"/>
      <c r="GM1048" s="70"/>
      <c r="GN1048" s="70"/>
      <c r="GO1048" s="70"/>
      <c r="GP1048" s="70"/>
      <c r="GQ1048" s="70"/>
      <c r="GR1048" s="70"/>
      <c r="GS1048" s="70"/>
      <c r="GT1048" s="70"/>
      <c r="GU1048" s="70"/>
      <c r="GV1048" s="70"/>
      <c r="GW1048" s="70"/>
      <c r="GX1048" s="70"/>
      <c r="GY1048" s="70"/>
      <c r="GZ1048" s="70"/>
      <c r="HA1048" s="70"/>
      <c r="HB1048" s="70"/>
      <c r="HC1048" s="70"/>
      <c r="HD1048" s="70"/>
      <c r="HE1048" s="70"/>
      <c r="HF1048" s="70"/>
      <c r="HG1048" s="70"/>
      <c r="HH1048" s="70"/>
      <c r="HI1048" s="70"/>
      <c r="HJ1048" s="70"/>
      <c r="HK1048" s="70"/>
      <c r="HL1048" s="70"/>
      <c r="HM1048" s="70"/>
      <c r="HN1048" s="70"/>
      <c r="HO1048" s="70"/>
      <c r="HP1048" s="70"/>
      <c r="HQ1048" s="70"/>
      <c r="HR1048" s="70"/>
      <c r="HS1048" s="70"/>
      <c r="HT1048" s="70"/>
      <c r="HU1048" s="70"/>
      <c r="HV1048" s="70"/>
      <c r="HW1048" s="70"/>
      <c r="HX1048" s="70"/>
      <c r="HY1048" s="70"/>
      <c r="HZ1048" s="70"/>
      <c r="IA1048" s="70"/>
      <c r="IB1048" s="70"/>
      <c r="IC1048" s="70"/>
      <c r="ID1048" s="70"/>
      <c r="IE1048" s="70"/>
      <c r="IF1048" s="70"/>
      <c r="IG1048" s="70"/>
      <c r="IH1048" s="70"/>
      <c r="II1048" s="70"/>
      <c r="IJ1048" s="70"/>
      <c r="IK1048" s="70"/>
      <c r="IL1048" s="70"/>
      <c r="IM1048" s="70"/>
      <c r="IN1048" s="70"/>
      <c r="IO1048" s="70"/>
      <c r="IP1048" s="70"/>
      <c r="IQ1048" s="70"/>
      <c r="IR1048" s="70"/>
      <c r="IS1048" s="70"/>
      <c r="IT1048" s="70"/>
      <c r="IU1048" s="70"/>
    </row>
    <row r="1049" spans="1:255" ht="14.25">
      <c r="A1049" s="69" t="s">
        <v>44</v>
      </c>
      <c r="B1049" s="69"/>
      <c r="C1049" s="66">
        <f t="shared" si="16"/>
        <v>0</v>
      </c>
      <c r="D1049" s="69"/>
      <c r="E1049" s="70"/>
      <c r="F1049" s="70"/>
      <c r="G1049" s="70"/>
      <c r="H1049" s="70"/>
      <c r="I1049" s="70"/>
      <c r="J1049" s="70"/>
      <c r="K1049" s="70"/>
      <c r="L1049" s="70"/>
      <c r="M1049" s="70"/>
      <c r="N1049" s="70"/>
      <c r="O1049" s="70"/>
      <c r="P1049" s="70"/>
      <c r="Q1049" s="70"/>
      <c r="R1049" s="70"/>
      <c r="S1049" s="70"/>
      <c r="T1049" s="70"/>
      <c r="U1049" s="70"/>
      <c r="V1049" s="70"/>
      <c r="W1049" s="70"/>
      <c r="X1049" s="70"/>
      <c r="Y1049" s="70"/>
      <c r="Z1049" s="70"/>
      <c r="AA1049" s="70"/>
      <c r="AB1049" s="70"/>
      <c r="AC1049" s="70"/>
      <c r="AD1049" s="70"/>
      <c r="AE1049" s="70"/>
      <c r="AF1049" s="70"/>
      <c r="AG1049" s="70"/>
      <c r="AH1049" s="70"/>
      <c r="AI1049" s="70"/>
      <c r="AJ1049" s="70"/>
      <c r="AK1049" s="70"/>
      <c r="AL1049" s="70"/>
      <c r="AM1049" s="70"/>
      <c r="AN1049" s="70"/>
      <c r="AO1049" s="70"/>
      <c r="AP1049" s="70"/>
      <c r="AQ1049" s="70"/>
      <c r="AR1049" s="70"/>
      <c r="AS1049" s="70"/>
      <c r="AT1049" s="70"/>
      <c r="AU1049" s="70"/>
      <c r="AV1049" s="70"/>
      <c r="AW1049" s="70"/>
      <c r="AX1049" s="70"/>
      <c r="AY1049" s="70"/>
      <c r="AZ1049" s="70"/>
      <c r="BA1049" s="70"/>
      <c r="BB1049" s="70"/>
      <c r="BC1049" s="70"/>
      <c r="BD1049" s="70"/>
      <c r="BE1049" s="70"/>
      <c r="BF1049" s="70"/>
      <c r="BG1049" s="70"/>
      <c r="BH1049" s="70"/>
      <c r="BI1049" s="70"/>
      <c r="BJ1049" s="70"/>
      <c r="BK1049" s="70"/>
      <c r="BL1049" s="70"/>
      <c r="BM1049" s="70"/>
      <c r="BN1049" s="70"/>
      <c r="BO1049" s="70"/>
      <c r="BP1049" s="70"/>
      <c r="BQ1049" s="70"/>
      <c r="BR1049" s="70"/>
      <c r="BS1049" s="70"/>
      <c r="BT1049" s="70"/>
      <c r="BU1049" s="70"/>
      <c r="BV1049" s="70"/>
      <c r="BW1049" s="70"/>
      <c r="BX1049" s="70"/>
      <c r="BY1049" s="70"/>
      <c r="BZ1049" s="70"/>
      <c r="CA1049" s="70"/>
      <c r="CB1049" s="70"/>
      <c r="CC1049" s="70"/>
      <c r="CD1049" s="70"/>
      <c r="CE1049" s="70"/>
      <c r="CF1049" s="70"/>
      <c r="CG1049" s="70"/>
      <c r="CH1049" s="70"/>
      <c r="CI1049" s="70"/>
      <c r="CJ1049" s="70"/>
      <c r="CK1049" s="70"/>
      <c r="CL1049" s="70"/>
      <c r="CM1049" s="70"/>
      <c r="CN1049" s="70"/>
      <c r="CO1049" s="70"/>
      <c r="CP1049" s="70"/>
      <c r="CQ1049" s="70"/>
      <c r="CR1049" s="70"/>
      <c r="CS1049" s="70"/>
      <c r="CT1049" s="70"/>
      <c r="CU1049" s="70"/>
      <c r="CV1049" s="70"/>
      <c r="CW1049" s="70"/>
      <c r="CX1049" s="70"/>
      <c r="CY1049" s="70"/>
      <c r="CZ1049" s="70"/>
      <c r="DA1049" s="70"/>
      <c r="DB1049" s="70"/>
      <c r="DC1049" s="70"/>
      <c r="DD1049" s="70"/>
      <c r="DE1049" s="70"/>
      <c r="DF1049" s="70"/>
      <c r="DG1049" s="70"/>
      <c r="DH1049" s="70"/>
      <c r="DI1049" s="70"/>
      <c r="DJ1049" s="70"/>
      <c r="DK1049" s="70"/>
      <c r="DL1049" s="70"/>
      <c r="DM1049" s="70"/>
      <c r="DN1049" s="70"/>
      <c r="DO1049" s="70"/>
      <c r="DP1049" s="70"/>
      <c r="DQ1049" s="70"/>
      <c r="DR1049" s="70"/>
      <c r="DS1049" s="70"/>
      <c r="DT1049" s="70"/>
      <c r="DU1049" s="70"/>
      <c r="DV1049" s="70"/>
      <c r="DW1049" s="70"/>
      <c r="DX1049" s="70"/>
      <c r="DY1049" s="70"/>
      <c r="DZ1049" s="70"/>
      <c r="EA1049" s="70"/>
      <c r="EB1049" s="70"/>
      <c r="EC1049" s="70"/>
      <c r="ED1049" s="70"/>
      <c r="EE1049" s="70"/>
      <c r="EF1049" s="70"/>
      <c r="EG1049" s="70"/>
      <c r="EH1049" s="70"/>
      <c r="EI1049" s="70"/>
      <c r="EJ1049" s="70"/>
      <c r="EK1049" s="70"/>
      <c r="EL1049" s="70"/>
      <c r="EM1049" s="70"/>
      <c r="EN1049" s="70"/>
      <c r="EO1049" s="70"/>
      <c r="EP1049" s="70"/>
      <c r="EQ1049" s="70"/>
      <c r="ER1049" s="70"/>
      <c r="ES1049" s="70"/>
      <c r="ET1049" s="70"/>
      <c r="EU1049" s="70"/>
      <c r="EV1049" s="70"/>
      <c r="EW1049" s="70"/>
      <c r="EX1049" s="70"/>
      <c r="EY1049" s="70"/>
      <c r="EZ1049" s="70"/>
      <c r="FA1049" s="70"/>
      <c r="FB1049" s="70"/>
      <c r="FC1049" s="70"/>
      <c r="FD1049" s="70"/>
      <c r="FE1049" s="70"/>
      <c r="FF1049" s="70"/>
      <c r="FG1049" s="70"/>
      <c r="FH1049" s="70"/>
      <c r="FI1049" s="70"/>
      <c r="FJ1049" s="70"/>
      <c r="FK1049" s="70"/>
      <c r="FL1049" s="70"/>
      <c r="FM1049" s="70"/>
      <c r="FN1049" s="70"/>
      <c r="FO1049" s="70"/>
      <c r="FP1049" s="70"/>
      <c r="FQ1049" s="70"/>
      <c r="FR1049" s="70"/>
      <c r="FS1049" s="70"/>
      <c r="FT1049" s="70"/>
      <c r="FU1049" s="70"/>
      <c r="FV1049" s="70"/>
      <c r="FW1049" s="70"/>
      <c r="FX1049" s="70"/>
      <c r="FY1049" s="70"/>
      <c r="FZ1049" s="70"/>
      <c r="GA1049" s="70"/>
      <c r="GB1049" s="70"/>
      <c r="GC1049" s="70"/>
      <c r="GD1049" s="70"/>
      <c r="GE1049" s="70"/>
      <c r="GF1049" s="70"/>
      <c r="GG1049" s="70"/>
      <c r="GH1049" s="70"/>
      <c r="GI1049" s="70"/>
      <c r="GJ1049" s="70"/>
      <c r="GK1049" s="70"/>
      <c r="GL1049" s="70"/>
      <c r="GM1049" s="70"/>
      <c r="GN1049" s="70"/>
      <c r="GO1049" s="70"/>
      <c r="GP1049" s="70"/>
      <c r="GQ1049" s="70"/>
      <c r="GR1049" s="70"/>
      <c r="GS1049" s="70"/>
      <c r="GT1049" s="70"/>
      <c r="GU1049" s="70"/>
      <c r="GV1049" s="70"/>
      <c r="GW1049" s="70"/>
      <c r="GX1049" s="70"/>
      <c r="GY1049" s="70"/>
      <c r="GZ1049" s="70"/>
      <c r="HA1049" s="70"/>
      <c r="HB1049" s="70"/>
      <c r="HC1049" s="70"/>
      <c r="HD1049" s="70"/>
      <c r="HE1049" s="70"/>
      <c r="HF1049" s="70"/>
      <c r="HG1049" s="70"/>
      <c r="HH1049" s="70"/>
      <c r="HI1049" s="70"/>
      <c r="HJ1049" s="70"/>
      <c r="HK1049" s="70"/>
      <c r="HL1049" s="70"/>
      <c r="HM1049" s="70"/>
      <c r="HN1049" s="70"/>
      <c r="HO1049" s="70"/>
      <c r="HP1049" s="70"/>
      <c r="HQ1049" s="70"/>
      <c r="HR1049" s="70"/>
      <c r="HS1049" s="70"/>
      <c r="HT1049" s="70"/>
      <c r="HU1049" s="70"/>
      <c r="HV1049" s="70"/>
      <c r="HW1049" s="70"/>
      <c r="HX1049" s="70"/>
      <c r="HY1049" s="70"/>
      <c r="HZ1049" s="70"/>
      <c r="IA1049" s="70"/>
      <c r="IB1049" s="70"/>
      <c r="IC1049" s="70"/>
      <c r="ID1049" s="70"/>
      <c r="IE1049" s="70"/>
      <c r="IF1049" s="70"/>
      <c r="IG1049" s="70"/>
      <c r="IH1049" s="70"/>
      <c r="II1049" s="70"/>
      <c r="IJ1049" s="70"/>
      <c r="IK1049" s="70"/>
      <c r="IL1049" s="70"/>
      <c r="IM1049" s="70"/>
      <c r="IN1049" s="70"/>
      <c r="IO1049" s="70"/>
      <c r="IP1049" s="70"/>
      <c r="IQ1049" s="70"/>
      <c r="IR1049" s="70"/>
      <c r="IS1049" s="70"/>
      <c r="IT1049" s="70"/>
      <c r="IU1049" s="70"/>
    </row>
    <row r="1050" spans="1:255" ht="14.25">
      <c r="A1050" s="69" t="s">
        <v>832</v>
      </c>
      <c r="B1050" s="69"/>
      <c r="C1050" s="66">
        <f t="shared" si="16"/>
        <v>0</v>
      </c>
      <c r="D1050" s="69"/>
      <c r="E1050" s="70"/>
      <c r="F1050" s="70"/>
      <c r="G1050" s="70"/>
      <c r="H1050" s="70"/>
      <c r="I1050" s="70"/>
      <c r="J1050" s="70"/>
      <c r="K1050" s="70"/>
      <c r="L1050" s="70"/>
      <c r="M1050" s="70"/>
      <c r="N1050" s="70"/>
      <c r="O1050" s="70"/>
      <c r="P1050" s="70"/>
      <c r="Q1050" s="70"/>
      <c r="R1050" s="70"/>
      <c r="S1050" s="70"/>
      <c r="T1050" s="70"/>
      <c r="U1050" s="70"/>
      <c r="V1050" s="70"/>
      <c r="W1050" s="70"/>
      <c r="X1050" s="70"/>
      <c r="Y1050" s="70"/>
      <c r="Z1050" s="70"/>
      <c r="AA1050" s="70"/>
      <c r="AB1050" s="70"/>
      <c r="AC1050" s="70"/>
      <c r="AD1050" s="70"/>
      <c r="AE1050" s="70"/>
      <c r="AF1050" s="70"/>
      <c r="AG1050" s="70"/>
      <c r="AH1050" s="70"/>
      <c r="AI1050" s="70"/>
      <c r="AJ1050" s="70"/>
      <c r="AK1050" s="70"/>
      <c r="AL1050" s="70"/>
      <c r="AM1050" s="70"/>
      <c r="AN1050" s="70"/>
      <c r="AO1050" s="70"/>
      <c r="AP1050" s="70"/>
      <c r="AQ1050" s="70"/>
      <c r="AR1050" s="70"/>
      <c r="AS1050" s="70"/>
      <c r="AT1050" s="70"/>
      <c r="AU1050" s="70"/>
      <c r="AV1050" s="70"/>
      <c r="AW1050" s="70"/>
      <c r="AX1050" s="70"/>
      <c r="AY1050" s="70"/>
      <c r="AZ1050" s="70"/>
      <c r="BA1050" s="70"/>
      <c r="BB1050" s="70"/>
      <c r="BC1050" s="70"/>
      <c r="BD1050" s="70"/>
      <c r="BE1050" s="70"/>
      <c r="BF1050" s="70"/>
      <c r="BG1050" s="70"/>
      <c r="BH1050" s="70"/>
      <c r="BI1050" s="70"/>
      <c r="BJ1050" s="70"/>
      <c r="BK1050" s="70"/>
      <c r="BL1050" s="70"/>
      <c r="BM1050" s="70"/>
      <c r="BN1050" s="70"/>
      <c r="BO1050" s="70"/>
      <c r="BP1050" s="70"/>
      <c r="BQ1050" s="70"/>
      <c r="BR1050" s="70"/>
      <c r="BS1050" s="70"/>
      <c r="BT1050" s="70"/>
      <c r="BU1050" s="70"/>
      <c r="BV1050" s="70"/>
      <c r="BW1050" s="70"/>
      <c r="BX1050" s="70"/>
      <c r="BY1050" s="70"/>
      <c r="BZ1050" s="70"/>
      <c r="CA1050" s="70"/>
      <c r="CB1050" s="70"/>
      <c r="CC1050" s="70"/>
      <c r="CD1050" s="70"/>
      <c r="CE1050" s="70"/>
      <c r="CF1050" s="70"/>
      <c r="CG1050" s="70"/>
      <c r="CH1050" s="70"/>
      <c r="CI1050" s="70"/>
      <c r="CJ1050" s="70"/>
      <c r="CK1050" s="70"/>
      <c r="CL1050" s="70"/>
      <c r="CM1050" s="70"/>
      <c r="CN1050" s="70"/>
      <c r="CO1050" s="70"/>
      <c r="CP1050" s="70"/>
      <c r="CQ1050" s="70"/>
      <c r="CR1050" s="70"/>
      <c r="CS1050" s="70"/>
      <c r="CT1050" s="70"/>
      <c r="CU1050" s="70"/>
      <c r="CV1050" s="70"/>
      <c r="CW1050" s="70"/>
      <c r="CX1050" s="70"/>
      <c r="CY1050" s="70"/>
      <c r="CZ1050" s="70"/>
      <c r="DA1050" s="70"/>
      <c r="DB1050" s="70"/>
      <c r="DC1050" s="70"/>
      <c r="DD1050" s="70"/>
      <c r="DE1050" s="70"/>
      <c r="DF1050" s="70"/>
      <c r="DG1050" s="70"/>
      <c r="DH1050" s="70"/>
      <c r="DI1050" s="70"/>
      <c r="DJ1050" s="70"/>
      <c r="DK1050" s="70"/>
      <c r="DL1050" s="70"/>
      <c r="DM1050" s="70"/>
      <c r="DN1050" s="70"/>
      <c r="DO1050" s="70"/>
      <c r="DP1050" s="70"/>
      <c r="DQ1050" s="70"/>
      <c r="DR1050" s="70"/>
      <c r="DS1050" s="70"/>
      <c r="DT1050" s="70"/>
      <c r="DU1050" s="70"/>
      <c r="DV1050" s="70"/>
      <c r="DW1050" s="70"/>
      <c r="DX1050" s="70"/>
      <c r="DY1050" s="70"/>
      <c r="DZ1050" s="70"/>
      <c r="EA1050" s="70"/>
      <c r="EB1050" s="70"/>
      <c r="EC1050" s="70"/>
      <c r="ED1050" s="70"/>
      <c r="EE1050" s="70"/>
      <c r="EF1050" s="70"/>
      <c r="EG1050" s="70"/>
      <c r="EH1050" s="70"/>
      <c r="EI1050" s="70"/>
      <c r="EJ1050" s="70"/>
      <c r="EK1050" s="70"/>
      <c r="EL1050" s="70"/>
      <c r="EM1050" s="70"/>
      <c r="EN1050" s="70"/>
      <c r="EO1050" s="70"/>
      <c r="EP1050" s="70"/>
      <c r="EQ1050" s="70"/>
      <c r="ER1050" s="70"/>
      <c r="ES1050" s="70"/>
      <c r="ET1050" s="70"/>
      <c r="EU1050" s="70"/>
      <c r="EV1050" s="70"/>
      <c r="EW1050" s="70"/>
      <c r="EX1050" s="70"/>
      <c r="EY1050" s="70"/>
      <c r="EZ1050" s="70"/>
      <c r="FA1050" s="70"/>
      <c r="FB1050" s="70"/>
      <c r="FC1050" s="70"/>
      <c r="FD1050" s="70"/>
      <c r="FE1050" s="70"/>
      <c r="FF1050" s="70"/>
      <c r="FG1050" s="70"/>
      <c r="FH1050" s="70"/>
      <c r="FI1050" s="70"/>
      <c r="FJ1050" s="70"/>
      <c r="FK1050" s="70"/>
      <c r="FL1050" s="70"/>
      <c r="FM1050" s="70"/>
      <c r="FN1050" s="70"/>
      <c r="FO1050" s="70"/>
      <c r="FP1050" s="70"/>
      <c r="FQ1050" s="70"/>
      <c r="FR1050" s="70"/>
      <c r="FS1050" s="70"/>
      <c r="FT1050" s="70"/>
      <c r="FU1050" s="70"/>
      <c r="FV1050" s="70"/>
      <c r="FW1050" s="70"/>
      <c r="FX1050" s="70"/>
      <c r="FY1050" s="70"/>
      <c r="FZ1050" s="70"/>
      <c r="GA1050" s="70"/>
      <c r="GB1050" s="70"/>
      <c r="GC1050" s="70"/>
      <c r="GD1050" s="70"/>
      <c r="GE1050" s="70"/>
      <c r="GF1050" s="70"/>
      <c r="GG1050" s="70"/>
      <c r="GH1050" s="70"/>
      <c r="GI1050" s="70"/>
      <c r="GJ1050" s="70"/>
      <c r="GK1050" s="70"/>
      <c r="GL1050" s="70"/>
      <c r="GM1050" s="70"/>
      <c r="GN1050" s="70"/>
      <c r="GO1050" s="70"/>
      <c r="GP1050" s="70"/>
      <c r="GQ1050" s="70"/>
      <c r="GR1050" s="70"/>
      <c r="GS1050" s="70"/>
      <c r="GT1050" s="70"/>
      <c r="GU1050" s="70"/>
      <c r="GV1050" s="70"/>
      <c r="GW1050" s="70"/>
      <c r="GX1050" s="70"/>
      <c r="GY1050" s="70"/>
      <c r="GZ1050" s="70"/>
      <c r="HA1050" s="70"/>
      <c r="HB1050" s="70"/>
      <c r="HC1050" s="70"/>
      <c r="HD1050" s="70"/>
      <c r="HE1050" s="70"/>
      <c r="HF1050" s="70"/>
      <c r="HG1050" s="70"/>
      <c r="HH1050" s="70"/>
      <c r="HI1050" s="70"/>
      <c r="HJ1050" s="70"/>
      <c r="HK1050" s="70"/>
      <c r="HL1050" s="70"/>
      <c r="HM1050" s="70"/>
      <c r="HN1050" s="70"/>
      <c r="HO1050" s="70"/>
      <c r="HP1050" s="70"/>
      <c r="HQ1050" s="70"/>
      <c r="HR1050" s="70"/>
      <c r="HS1050" s="70"/>
      <c r="HT1050" s="70"/>
      <c r="HU1050" s="70"/>
      <c r="HV1050" s="70"/>
      <c r="HW1050" s="70"/>
      <c r="HX1050" s="70"/>
      <c r="HY1050" s="70"/>
      <c r="HZ1050" s="70"/>
      <c r="IA1050" s="70"/>
      <c r="IB1050" s="70"/>
      <c r="IC1050" s="70"/>
      <c r="ID1050" s="70"/>
      <c r="IE1050" s="70"/>
      <c r="IF1050" s="70"/>
      <c r="IG1050" s="70"/>
      <c r="IH1050" s="70"/>
      <c r="II1050" s="70"/>
      <c r="IJ1050" s="70"/>
      <c r="IK1050" s="70"/>
      <c r="IL1050" s="70"/>
      <c r="IM1050" s="70"/>
      <c r="IN1050" s="70"/>
      <c r="IO1050" s="70"/>
      <c r="IP1050" s="70"/>
      <c r="IQ1050" s="70"/>
      <c r="IR1050" s="70"/>
      <c r="IS1050" s="70"/>
      <c r="IT1050" s="70"/>
      <c r="IU1050" s="70"/>
    </row>
    <row r="1051" spans="1:255" ht="14.25">
      <c r="A1051" s="69" t="s">
        <v>833</v>
      </c>
      <c r="B1051" s="69"/>
      <c r="C1051" s="66">
        <f t="shared" si="16"/>
        <v>0</v>
      </c>
      <c r="D1051" s="69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  <c r="P1051" s="70"/>
      <c r="Q1051" s="70"/>
      <c r="R1051" s="70"/>
      <c r="S1051" s="70"/>
      <c r="T1051" s="70"/>
      <c r="U1051" s="70"/>
      <c r="V1051" s="70"/>
      <c r="W1051" s="70"/>
      <c r="X1051" s="70"/>
      <c r="Y1051" s="70"/>
      <c r="Z1051" s="70"/>
      <c r="AA1051" s="70"/>
      <c r="AB1051" s="70"/>
      <c r="AC1051" s="70"/>
      <c r="AD1051" s="70"/>
      <c r="AE1051" s="70"/>
      <c r="AF1051" s="70"/>
      <c r="AG1051" s="70"/>
      <c r="AH1051" s="70"/>
      <c r="AI1051" s="70"/>
      <c r="AJ1051" s="70"/>
      <c r="AK1051" s="70"/>
      <c r="AL1051" s="70"/>
      <c r="AM1051" s="70"/>
      <c r="AN1051" s="70"/>
      <c r="AO1051" s="70"/>
      <c r="AP1051" s="70"/>
      <c r="AQ1051" s="70"/>
      <c r="AR1051" s="70"/>
      <c r="AS1051" s="70"/>
      <c r="AT1051" s="70"/>
      <c r="AU1051" s="70"/>
      <c r="AV1051" s="70"/>
      <c r="AW1051" s="70"/>
      <c r="AX1051" s="70"/>
      <c r="AY1051" s="70"/>
      <c r="AZ1051" s="70"/>
      <c r="BA1051" s="70"/>
      <c r="BB1051" s="70"/>
      <c r="BC1051" s="70"/>
      <c r="BD1051" s="70"/>
      <c r="BE1051" s="70"/>
      <c r="BF1051" s="70"/>
      <c r="BG1051" s="70"/>
      <c r="BH1051" s="70"/>
      <c r="BI1051" s="70"/>
      <c r="BJ1051" s="70"/>
      <c r="BK1051" s="70"/>
      <c r="BL1051" s="70"/>
      <c r="BM1051" s="70"/>
      <c r="BN1051" s="70"/>
      <c r="BO1051" s="70"/>
      <c r="BP1051" s="70"/>
      <c r="BQ1051" s="70"/>
      <c r="BR1051" s="70"/>
      <c r="BS1051" s="70"/>
      <c r="BT1051" s="70"/>
      <c r="BU1051" s="70"/>
      <c r="BV1051" s="70"/>
      <c r="BW1051" s="70"/>
      <c r="BX1051" s="70"/>
      <c r="BY1051" s="70"/>
      <c r="BZ1051" s="70"/>
      <c r="CA1051" s="70"/>
      <c r="CB1051" s="70"/>
      <c r="CC1051" s="70"/>
      <c r="CD1051" s="70"/>
      <c r="CE1051" s="70"/>
      <c r="CF1051" s="70"/>
      <c r="CG1051" s="70"/>
      <c r="CH1051" s="70"/>
      <c r="CI1051" s="70"/>
      <c r="CJ1051" s="70"/>
      <c r="CK1051" s="70"/>
      <c r="CL1051" s="70"/>
      <c r="CM1051" s="70"/>
      <c r="CN1051" s="70"/>
      <c r="CO1051" s="70"/>
      <c r="CP1051" s="70"/>
      <c r="CQ1051" s="70"/>
      <c r="CR1051" s="70"/>
      <c r="CS1051" s="70"/>
      <c r="CT1051" s="70"/>
      <c r="CU1051" s="70"/>
      <c r="CV1051" s="70"/>
      <c r="CW1051" s="70"/>
      <c r="CX1051" s="70"/>
      <c r="CY1051" s="70"/>
      <c r="CZ1051" s="70"/>
      <c r="DA1051" s="70"/>
      <c r="DB1051" s="70"/>
      <c r="DC1051" s="70"/>
      <c r="DD1051" s="70"/>
      <c r="DE1051" s="70"/>
      <c r="DF1051" s="70"/>
      <c r="DG1051" s="70"/>
      <c r="DH1051" s="70"/>
      <c r="DI1051" s="70"/>
      <c r="DJ1051" s="70"/>
      <c r="DK1051" s="70"/>
      <c r="DL1051" s="70"/>
      <c r="DM1051" s="70"/>
      <c r="DN1051" s="70"/>
      <c r="DO1051" s="70"/>
      <c r="DP1051" s="70"/>
      <c r="DQ1051" s="70"/>
      <c r="DR1051" s="70"/>
      <c r="DS1051" s="70"/>
      <c r="DT1051" s="70"/>
      <c r="DU1051" s="70"/>
      <c r="DV1051" s="70"/>
      <c r="DW1051" s="70"/>
      <c r="DX1051" s="70"/>
      <c r="DY1051" s="70"/>
      <c r="DZ1051" s="70"/>
      <c r="EA1051" s="70"/>
      <c r="EB1051" s="70"/>
      <c r="EC1051" s="70"/>
      <c r="ED1051" s="70"/>
      <c r="EE1051" s="70"/>
      <c r="EF1051" s="70"/>
      <c r="EG1051" s="70"/>
      <c r="EH1051" s="70"/>
      <c r="EI1051" s="70"/>
      <c r="EJ1051" s="70"/>
      <c r="EK1051" s="70"/>
      <c r="EL1051" s="70"/>
      <c r="EM1051" s="70"/>
      <c r="EN1051" s="70"/>
      <c r="EO1051" s="70"/>
      <c r="EP1051" s="70"/>
      <c r="EQ1051" s="70"/>
      <c r="ER1051" s="70"/>
      <c r="ES1051" s="70"/>
      <c r="ET1051" s="70"/>
      <c r="EU1051" s="70"/>
      <c r="EV1051" s="70"/>
      <c r="EW1051" s="70"/>
      <c r="EX1051" s="70"/>
      <c r="EY1051" s="70"/>
      <c r="EZ1051" s="70"/>
      <c r="FA1051" s="70"/>
      <c r="FB1051" s="70"/>
      <c r="FC1051" s="70"/>
      <c r="FD1051" s="70"/>
      <c r="FE1051" s="70"/>
      <c r="FF1051" s="70"/>
      <c r="FG1051" s="70"/>
      <c r="FH1051" s="70"/>
      <c r="FI1051" s="70"/>
      <c r="FJ1051" s="70"/>
      <c r="FK1051" s="70"/>
      <c r="FL1051" s="70"/>
      <c r="FM1051" s="70"/>
      <c r="FN1051" s="70"/>
      <c r="FO1051" s="70"/>
      <c r="FP1051" s="70"/>
      <c r="FQ1051" s="70"/>
      <c r="FR1051" s="70"/>
      <c r="FS1051" s="70"/>
      <c r="FT1051" s="70"/>
      <c r="FU1051" s="70"/>
      <c r="FV1051" s="70"/>
      <c r="FW1051" s="70"/>
      <c r="FX1051" s="70"/>
      <c r="FY1051" s="70"/>
      <c r="FZ1051" s="70"/>
      <c r="GA1051" s="70"/>
      <c r="GB1051" s="70"/>
      <c r="GC1051" s="70"/>
      <c r="GD1051" s="70"/>
      <c r="GE1051" s="70"/>
      <c r="GF1051" s="70"/>
      <c r="GG1051" s="70"/>
      <c r="GH1051" s="70"/>
      <c r="GI1051" s="70"/>
      <c r="GJ1051" s="70"/>
      <c r="GK1051" s="70"/>
      <c r="GL1051" s="70"/>
      <c r="GM1051" s="70"/>
      <c r="GN1051" s="70"/>
      <c r="GO1051" s="70"/>
      <c r="GP1051" s="70"/>
      <c r="GQ1051" s="70"/>
      <c r="GR1051" s="70"/>
      <c r="GS1051" s="70"/>
      <c r="GT1051" s="70"/>
      <c r="GU1051" s="70"/>
      <c r="GV1051" s="70"/>
      <c r="GW1051" s="70"/>
      <c r="GX1051" s="70"/>
      <c r="GY1051" s="70"/>
      <c r="GZ1051" s="70"/>
      <c r="HA1051" s="70"/>
      <c r="HB1051" s="70"/>
      <c r="HC1051" s="70"/>
      <c r="HD1051" s="70"/>
      <c r="HE1051" s="70"/>
      <c r="HF1051" s="70"/>
      <c r="HG1051" s="70"/>
      <c r="HH1051" s="70"/>
      <c r="HI1051" s="70"/>
      <c r="HJ1051" s="70"/>
      <c r="HK1051" s="70"/>
      <c r="HL1051" s="70"/>
      <c r="HM1051" s="70"/>
      <c r="HN1051" s="70"/>
      <c r="HO1051" s="70"/>
      <c r="HP1051" s="70"/>
      <c r="HQ1051" s="70"/>
      <c r="HR1051" s="70"/>
      <c r="HS1051" s="70"/>
      <c r="HT1051" s="70"/>
      <c r="HU1051" s="70"/>
      <c r="HV1051" s="70"/>
      <c r="HW1051" s="70"/>
      <c r="HX1051" s="70"/>
      <c r="HY1051" s="70"/>
      <c r="HZ1051" s="70"/>
      <c r="IA1051" s="70"/>
      <c r="IB1051" s="70"/>
      <c r="IC1051" s="70"/>
      <c r="ID1051" s="70"/>
      <c r="IE1051" s="70"/>
      <c r="IF1051" s="70"/>
      <c r="IG1051" s="70"/>
      <c r="IH1051" s="70"/>
      <c r="II1051" s="70"/>
      <c r="IJ1051" s="70"/>
      <c r="IK1051" s="70"/>
      <c r="IL1051" s="70"/>
      <c r="IM1051" s="70"/>
      <c r="IN1051" s="70"/>
      <c r="IO1051" s="70"/>
      <c r="IP1051" s="70"/>
      <c r="IQ1051" s="70"/>
      <c r="IR1051" s="70"/>
      <c r="IS1051" s="70"/>
      <c r="IT1051" s="70"/>
      <c r="IU1051" s="70"/>
    </row>
    <row r="1052" spans="1:255" ht="14.25">
      <c r="A1052" s="69" t="s">
        <v>834</v>
      </c>
      <c r="B1052" s="69"/>
      <c r="C1052" s="66">
        <f t="shared" si="16"/>
        <v>0</v>
      </c>
      <c r="D1052" s="69"/>
      <c r="E1052" s="70"/>
      <c r="F1052" s="70"/>
      <c r="G1052" s="70"/>
      <c r="H1052" s="70"/>
      <c r="I1052" s="70"/>
      <c r="J1052" s="70"/>
      <c r="K1052" s="70"/>
      <c r="L1052" s="70"/>
      <c r="M1052" s="70"/>
      <c r="N1052" s="70"/>
      <c r="O1052" s="70"/>
      <c r="P1052" s="70"/>
      <c r="Q1052" s="70"/>
      <c r="R1052" s="70"/>
      <c r="S1052" s="70"/>
      <c r="T1052" s="70"/>
      <c r="U1052" s="70"/>
      <c r="V1052" s="70"/>
      <c r="W1052" s="70"/>
      <c r="X1052" s="70"/>
      <c r="Y1052" s="70"/>
      <c r="Z1052" s="70"/>
      <c r="AA1052" s="70"/>
      <c r="AB1052" s="70"/>
      <c r="AC1052" s="70"/>
      <c r="AD1052" s="70"/>
      <c r="AE1052" s="70"/>
      <c r="AF1052" s="70"/>
      <c r="AG1052" s="70"/>
      <c r="AH1052" s="70"/>
      <c r="AI1052" s="70"/>
      <c r="AJ1052" s="70"/>
      <c r="AK1052" s="70"/>
      <c r="AL1052" s="70"/>
      <c r="AM1052" s="70"/>
      <c r="AN1052" s="70"/>
      <c r="AO1052" s="70"/>
      <c r="AP1052" s="70"/>
      <c r="AQ1052" s="70"/>
      <c r="AR1052" s="70"/>
      <c r="AS1052" s="70"/>
      <c r="AT1052" s="70"/>
      <c r="AU1052" s="70"/>
      <c r="AV1052" s="70"/>
      <c r="AW1052" s="70"/>
      <c r="AX1052" s="70"/>
      <c r="AY1052" s="70"/>
      <c r="AZ1052" s="70"/>
      <c r="BA1052" s="70"/>
      <c r="BB1052" s="70"/>
      <c r="BC1052" s="70"/>
      <c r="BD1052" s="70"/>
      <c r="BE1052" s="70"/>
      <c r="BF1052" s="70"/>
      <c r="BG1052" s="70"/>
      <c r="BH1052" s="70"/>
      <c r="BI1052" s="70"/>
      <c r="BJ1052" s="70"/>
      <c r="BK1052" s="70"/>
      <c r="BL1052" s="70"/>
      <c r="BM1052" s="70"/>
      <c r="BN1052" s="70"/>
      <c r="BO1052" s="70"/>
      <c r="BP1052" s="70"/>
      <c r="BQ1052" s="70"/>
      <c r="BR1052" s="70"/>
      <c r="BS1052" s="70"/>
      <c r="BT1052" s="70"/>
      <c r="BU1052" s="70"/>
      <c r="BV1052" s="70"/>
      <c r="BW1052" s="70"/>
      <c r="BX1052" s="70"/>
      <c r="BY1052" s="70"/>
      <c r="BZ1052" s="70"/>
      <c r="CA1052" s="70"/>
      <c r="CB1052" s="70"/>
      <c r="CC1052" s="70"/>
      <c r="CD1052" s="70"/>
      <c r="CE1052" s="70"/>
      <c r="CF1052" s="70"/>
      <c r="CG1052" s="70"/>
      <c r="CH1052" s="70"/>
      <c r="CI1052" s="70"/>
      <c r="CJ1052" s="70"/>
      <c r="CK1052" s="70"/>
      <c r="CL1052" s="70"/>
      <c r="CM1052" s="70"/>
      <c r="CN1052" s="70"/>
      <c r="CO1052" s="70"/>
      <c r="CP1052" s="70"/>
      <c r="CQ1052" s="70"/>
      <c r="CR1052" s="70"/>
      <c r="CS1052" s="70"/>
      <c r="CT1052" s="70"/>
      <c r="CU1052" s="70"/>
      <c r="CV1052" s="70"/>
      <c r="CW1052" s="70"/>
      <c r="CX1052" s="70"/>
      <c r="CY1052" s="70"/>
      <c r="CZ1052" s="70"/>
      <c r="DA1052" s="70"/>
      <c r="DB1052" s="70"/>
      <c r="DC1052" s="70"/>
      <c r="DD1052" s="70"/>
      <c r="DE1052" s="70"/>
      <c r="DF1052" s="70"/>
      <c r="DG1052" s="70"/>
      <c r="DH1052" s="70"/>
      <c r="DI1052" s="70"/>
      <c r="DJ1052" s="70"/>
      <c r="DK1052" s="70"/>
      <c r="DL1052" s="70"/>
      <c r="DM1052" s="70"/>
      <c r="DN1052" s="70"/>
      <c r="DO1052" s="70"/>
      <c r="DP1052" s="70"/>
      <c r="DQ1052" s="70"/>
      <c r="DR1052" s="70"/>
      <c r="DS1052" s="70"/>
      <c r="DT1052" s="70"/>
      <c r="DU1052" s="70"/>
      <c r="DV1052" s="70"/>
      <c r="DW1052" s="70"/>
      <c r="DX1052" s="70"/>
      <c r="DY1052" s="70"/>
      <c r="DZ1052" s="70"/>
      <c r="EA1052" s="70"/>
      <c r="EB1052" s="70"/>
      <c r="EC1052" s="70"/>
      <c r="ED1052" s="70"/>
      <c r="EE1052" s="70"/>
      <c r="EF1052" s="70"/>
      <c r="EG1052" s="70"/>
      <c r="EH1052" s="70"/>
      <c r="EI1052" s="70"/>
      <c r="EJ1052" s="70"/>
      <c r="EK1052" s="70"/>
      <c r="EL1052" s="70"/>
      <c r="EM1052" s="70"/>
      <c r="EN1052" s="70"/>
      <c r="EO1052" s="70"/>
      <c r="EP1052" s="70"/>
      <c r="EQ1052" s="70"/>
      <c r="ER1052" s="70"/>
      <c r="ES1052" s="70"/>
      <c r="ET1052" s="70"/>
      <c r="EU1052" s="70"/>
      <c r="EV1052" s="70"/>
      <c r="EW1052" s="70"/>
      <c r="EX1052" s="70"/>
      <c r="EY1052" s="70"/>
      <c r="EZ1052" s="70"/>
      <c r="FA1052" s="70"/>
      <c r="FB1052" s="70"/>
      <c r="FC1052" s="70"/>
      <c r="FD1052" s="70"/>
      <c r="FE1052" s="70"/>
      <c r="FF1052" s="70"/>
      <c r="FG1052" s="70"/>
      <c r="FH1052" s="70"/>
      <c r="FI1052" s="70"/>
      <c r="FJ1052" s="70"/>
      <c r="FK1052" s="70"/>
      <c r="FL1052" s="70"/>
      <c r="FM1052" s="70"/>
      <c r="FN1052" s="70"/>
      <c r="FO1052" s="70"/>
      <c r="FP1052" s="70"/>
      <c r="FQ1052" s="70"/>
      <c r="FR1052" s="70"/>
      <c r="FS1052" s="70"/>
      <c r="FT1052" s="70"/>
      <c r="FU1052" s="70"/>
      <c r="FV1052" s="70"/>
      <c r="FW1052" s="70"/>
      <c r="FX1052" s="70"/>
      <c r="FY1052" s="70"/>
      <c r="FZ1052" s="70"/>
      <c r="GA1052" s="70"/>
      <c r="GB1052" s="70"/>
      <c r="GC1052" s="70"/>
      <c r="GD1052" s="70"/>
      <c r="GE1052" s="70"/>
      <c r="GF1052" s="70"/>
      <c r="GG1052" s="70"/>
      <c r="GH1052" s="70"/>
      <c r="GI1052" s="70"/>
      <c r="GJ1052" s="70"/>
      <c r="GK1052" s="70"/>
      <c r="GL1052" s="70"/>
      <c r="GM1052" s="70"/>
      <c r="GN1052" s="70"/>
      <c r="GO1052" s="70"/>
      <c r="GP1052" s="70"/>
      <c r="GQ1052" s="70"/>
      <c r="GR1052" s="70"/>
      <c r="GS1052" s="70"/>
      <c r="GT1052" s="70"/>
      <c r="GU1052" s="70"/>
      <c r="GV1052" s="70"/>
      <c r="GW1052" s="70"/>
      <c r="GX1052" s="70"/>
      <c r="GY1052" s="70"/>
      <c r="GZ1052" s="70"/>
      <c r="HA1052" s="70"/>
      <c r="HB1052" s="70"/>
      <c r="HC1052" s="70"/>
      <c r="HD1052" s="70"/>
      <c r="HE1052" s="70"/>
      <c r="HF1052" s="70"/>
      <c r="HG1052" s="70"/>
      <c r="HH1052" s="70"/>
      <c r="HI1052" s="70"/>
      <c r="HJ1052" s="70"/>
      <c r="HK1052" s="70"/>
      <c r="HL1052" s="70"/>
      <c r="HM1052" s="70"/>
      <c r="HN1052" s="70"/>
      <c r="HO1052" s="70"/>
      <c r="HP1052" s="70"/>
      <c r="HQ1052" s="70"/>
      <c r="HR1052" s="70"/>
      <c r="HS1052" s="70"/>
      <c r="HT1052" s="70"/>
      <c r="HU1052" s="70"/>
      <c r="HV1052" s="70"/>
      <c r="HW1052" s="70"/>
      <c r="HX1052" s="70"/>
      <c r="HY1052" s="70"/>
      <c r="HZ1052" s="70"/>
      <c r="IA1052" s="70"/>
      <c r="IB1052" s="70"/>
      <c r="IC1052" s="70"/>
      <c r="ID1052" s="70"/>
      <c r="IE1052" s="70"/>
      <c r="IF1052" s="70"/>
      <c r="IG1052" s="70"/>
      <c r="IH1052" s="70"/>
      <c r="II1052" s="70"/>
      <c r="IJ1052" s="70"/>
      <c r="IK1052" s="70"/>
      <c r="IL1052" s="70"/>
      <c r="IM1052" s="70"/>
      <c r="IN1052" s="70"/>
      <c r="IO1052" s="70"/>
      <c r="IP1052" s="70"/>
      <c r="IQ1052" s="70"/>
      <c r="IR1052" s="70"/>
      <c r="IS1052" s="70"/>
      <c r="IT1052" s="70"/>
      <c r="IU1052" s="70"/>
    </row>
    <row r="1053" spans="1:255" ht="14.25">
      <c r="A1053" s="69" t="s">
        <v>835</v>
      </c>
      <c r="B1053" s="69"/>
      <c r="C1053" s="66">
        <f t="shared" si="16"/>
        <v>0</v>
      </c>
      <c r="D1053" s="69"/>
      <c r="E1053" s="70"/>
      <c r="F1053" s="70"/>
      <c r="G1053" s="70"/>
      <c r="H1053" s="70"/>
      <c r="I1053" s="70"/>
      <c r="J1053" s="70"/>
      <c r="K1053" s="70"/>
      <c r="L1053" s="70"/>
      <c r="M1053" s="70"/>
      <c r="N1053" s="70"/>
      <c r="O1053" s="70"/>
      <c r="P1053" s="70"/>
      <c r="Q1053" s="70"/>
      <c r="R1053" s="70"/>
      <c r="S1053" s="70"/>
      <c r="T1053" s="70"/>
      <c r="U1053" s="70"/>
      <c r="V1053" s="70"/>
      <c r="W1053" s="70"/>
      <c r="X1053" s="70"/>
      <c r="Y1053" s="70"/>
      <c r="Z1053" s="70"/>
      <c r="AA1053" s="70"/>
      <c r="AB1053" s="70"/>
      <c r="AC1053" s="70"/>
      <c r="AD1053" s="70"/>
      <c r="AE1053" s="70"/>
      <c r="AF1053" s="70"/>
      <c r="AG1053" s="70"/>
      <c r="AH1053" s="70"/>
      <c r="AI1053" s="70"/>
      <c r="AJ1053" s="70"/>
      <c r="AK1053" s="70"/>
      <c r="AL1053" s="70"/>
      <c r="AM1053" s="70"/>
      <c r="AN1053" s="70"/>
      <c r="AO1053" s="70"/>
      <c r="AP1053" s="70"/>
      <c r="AQ1053" s="70"/>
      <c r="AR1053" s="70"/>
      <c r="AS1053" s="70"/>
      <c r="AT1053" s="70"/>
      <c r="AU1053" s="70"/>
      <c r="AV1053" s="70"/>
      <c r="AW1053" s="70"/>
      <c r="AX1053" s="70"/>
      <c r="AY1053" s="70"/>
      <c r="AZ1053" s="70"/>
      <c r="BA1053" s="70"/>
      <c r="BB1053" s="70"/>
      <c r="BC1053" s="70"/>
      <c r="BD1053" s="70"/>
      <c r="BE1053" s="70"/>
      <c r="BF1053" s="70"/>
      <c r="BG1053" s="70"/>
      <c r="BH1053" s="70"/>
      <c r="BI1053" s="70"/>
      <c r="BJ1053" s="70"/>
      <c r="BK1053" s="70"/>
      <c r="BL1053" s="70"/>
      <c r="BM1053" s="70"/>
      <c r="BN1053" s="70"/>
      <c r="BO1053" s="70"/>
      <c r="BP1053" s="70"/>
      <c r="BQ1053" s="70"/>
      <c r="BR1053" s="70"/>
      <c r="BS1053" s="70"/>
      <c r="BT1053" s="70"/>
      <c r="BU1053" s="70"/>
      <c r="BV1053" s="70"/>
      <c r="BW1053" s="70"/>
      <c r="BX1053" s="70"/>
      <c r="BY1053" s="70"/>
      <c r="BZ1053" s="70"/>
      <c r="CA1053" s="70"/>
      <c r="CB1053" s="70"/>
      <c r="CC1053" s="70"/>
      <c r="CD1053" s="70"/>
      <c r="CE1053" s="70"/>
      <c r="CF1053" s="70"/>
      <c r="CG1053" s="70"/>
      <c r="CH1053" s="70"/>
      <c r="CI1053" s="70"/>
      <c r="CJ1053" s="70"/>
      <c r="CK1053" s="70"/>
      <c r="CL1053" s="70"/>
      <c r="CM1053" s="70"/>
      <c r="CN1053" s="70"/>
      <c r="CO1053" s="70"/>
      <c r="CP1053" s="70"/>
      <c r="CQ1053" s="70"/>
      <c r="CR1053" s="70"/>
      <c r="CS1053" s="70"/>
      <c r="CT1053" s="70"/>
      <c r="CU1053" s="70"/>
      <c r="CV1053" s="70"/>
      <c r="CW1053" s="70"/>
      <c r="CX1053" s="70"/>
      <c r="CY1053" s="70"/>
      <c r="CZ1053" s="70"/>
      <c r="DA1053" s="70"/>
      <c r="DB1053" s="70"/>
      <c r="DC1053" s="70"/>
      <c r="DD1053" s="70"/>
      <c r="DE1053" s="70"/>
      <c r="DF1053" s="70"/>
      <c r="DG1053" s="70"/>
      <c r="DH1053" s="70"/>
      <c r="DI1053" s="70"/>
      <c r="DJ1053" s="70"/>
      <c r="DK1053" s="70"/>
      <c r="DL1053" s="70"/>
      <c r="DM1053" s="70"/>
      <c r="DN1053" s="70"/>
      <c r="DO1053" s="70"/>
      <c r="DP1053" s="70"/>
      <c r="DQ1053" s="70"/>
      <c r="DR1053" s="70"/>
      <c r="DS1053" s="70"/>
      <c r="DT1053" s="70"/>
      <c r="DU1053" s="70"/>
      <c r="DV1053" s="70"/>
      <c r="DW1053" s="70"/>
      <c r="DX1053" s="70"/>
      <c r="DY1053" s="70"/>
      <c r="DZ1053" s="70"/>
      <c r="EA1053" s="70"/>
      <c r="EB1053" s="70"/>
      <c r="EC1053" s="70"/>
      <c r="ED1053" s="70"/>
      <c r="EE1053" s="70"/>
      <c r="EF1053" s="70"/>
      <c r="EG1053" s="70"/>
      <c r="EH1053" s="70"/>
      <c r="EI1053" s="70"/>
      <c r="EJ1053" s="70"/>
      <c r="EK1053" s="70"/>
      <c r="EL1053" s="70"/>
      <c r="EM1053" s="70"/>
      <c r="EN1053" s="70"/>
      <c r="EO1053" s="70"/>
      <c r="EP1053" s="70"/>
      <c r="EQ1053" s="70"/>
      <c r="ER1053" s="70"/>
      <c r="ES1053" s="70"/>
      <c r="ET1053" s="70"/>
      <c r="EU1053" s="70"/>
      <c r="EV1053" s="70"/>
      <c r="EW1053" s="70"/>
      <c r="EX1053" s="70"/>
      <c r="EY1053" s="70"/>
      <c r="EZ1053" s="70"/>
      <c r="FA1053" s="70"/>
      <c r="FB1053" s="70"/>
      <c r="FC1053" s="70"/>
      <c r="FD1053" s="70"/>
      <c r="FE1053" s="70"/>
      <c r="FF1053" s="70"/>
      <c r="FG1053" s="70"/>
      <c r="FH1053" s="70"/>
      <c r="FI1053" s="70"/>
      <c r="FJ1053" s="70"/>
      <c r="FK1053" s="70"/>
      <c r="FL1053" s="70"/>
      <c r="FM1053" s="70"/>
      <c r="FN1053" s="70"/>
      <c r="FO1053" s="70"/>
      <c r="FP1053" s="70"/>
      <c r="FQ1053" s="70"/>
      <c r="FR1053" s="70"/>
      <c r="FS1053" s="70"/>
      <c r="FT1053" s="70"/>
      <c r="FU1053" s="70"/>
      <c r="FV1053" s="70"/>
      <c r="FW1053" s="70"/>
      <c r="FX1053" s="70"/>
      <c r="FY1053" s="70"/>
      <c r="FZ1053" s="70"/>
      <c r="GA1053" s="70"/>
      <c r="GB1053" s="70"/>
      <c r="GC1053" s="70"/>
      <c r="GD1053" s="70"/>
      <c r="GE1053" s="70"/>
      <c r="GF1053" s="70"/>
      <c r="GG1053" s="70"/>
      <c r="GH1053" s="70"/>
      <c r="GI1053" s="70"/>
      <c r="GJ1053" s="70"/>
      <c r="GK1053" s="70"/>
      <c r="GL1053" s="70"/>
      <c r="GM1053" s="70"/>
      <c r="GN1053" s="70"/>
      <c r="GO1053" s="70"/>
      <c r="GP1053" s="70"/>
      <c r="GQ1053" s="70"/>
      <c r="GR1053" s="70"/>
      <c r="GS1053" s="70"/>
      <c r="GT1053" s="70"/>
      <c r="GU1053" s="70"/>
      <c r="GV1053" s="70"/>
      <c r="GW1053" s="70"/>
      <c r="GX1053" s="70"/>
      <c r="GY1053" s="70"/>
      <c r="GZ1053" s="70"/>
      <c r="HA1053" s="70"/>
      <c r="HB1053" s="70"/>
      <c r="HC1053" s="70"/>
      <c r="HD1053" s="70"/>
      <c r="HE1053" s="70"/>
      <c r="HF1053" s="70"/>
      <c r="HG1053" s="70"/>
      <c r="HH1053" s="70"/>
      <c r="HI1053" s="70"/>
      <c r="HJ1053" s="70"/>
      <c r="HK1053" s="70"/>
      <c r="HL1053" s="70"/>
      <c r="HM1053" s="70"/>
      <c r="HN1053" s="70"/>
      <c r="HO1053" s="70"/>
      <c r="HP1053" s="70"/>
      <c r="HQ1053" s="70"/>
      <c r="HR1053" s="70"/>
      <c r="HS1053" s="70"/>
      <c r="HT1053" s="70"/>
      <c r="HU1053" s="70"/>
      <c r="HV1053" s="70"/>
      <c r="HW1053" s="70"/>
      <c r="HX1053" s="70"/>
      <c r="HY1053" s="70"/>
      <c r="HZ1053" s="70"/>
      <c r="IA1053" s="70"/>
      <c r="IB1053" s="70"/>
      <c r="IC1053" s="70"/>
      <c r="ID1053" s="70"/>
      <c r="IE1053" s="70"/>
      <c r="IF1053" s="70"/>
      <c r="IG1053" s="70"/>
      <c r="IH1053" s="70"/>
      <c r="II1053" s="70"/>
      <c r="IJ1053" s="70"/>
      <c r="IK1053" s="70"/>
      <c r="IL1053" s="70"/>
      <c r="IM1053" s="70"/>
      <c r="IN1053" s="70"/>
      <c r="IO1053" s="70"/>
      <c r="IP1053" s="70"/>
      <c r="IQ1053" s="70"/>
      <c r="IR1053" s="70"/>
      <c r="IS1053" s="70"/>
      <c r="IT1053" s="70"/>
      <c r="IU1053" s="70"/>
    </row>
    <row r="1054" spans="1:255" s="62" customFormat="1" ht="14.25">
      <c r="A1054" s="65" t="s">
        <v>51</v>
      </c>
      <c r="B1054" s="65">
        <v>88</v>
      </c>
      <c r="C1054" s="66">
        <f t="shared" si="16"/>
        <v>6</v>
      </c>
      <c r="D1054" s="65">
        <v>94</v>
      </c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  <c r="IQ1054" s="7"/>
      <c r="IR1054" s="7"/>
      <c r="IS1054" s="7"/>
      <c r="IT1054" s="7"/>
      <c r="IU1054" s="7"/>
    </row>
    <row r="1055" spans="1:255" s="62" customFormat="1" ht="14.25">
      <c r="A1055" s="65" t="s">
        <v>836</v>
      </c>
      <c r="B1055" s="65"/>
      <c r="C1055" s="66">
        <f t="shared" si="16"/>
        <v>124</v>
      </c>
      <c r="D1055" s="65">
        <v>124</v>
      </c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  <c r="CC1055" s="7"/>
      <c r="CD1055" s="7"/>
      <c r="CE1055" s="7"/>
      <c r="CF1055" s="7"/>
      <c r="CG1055" s="7"/>
      <c r="CH1055" s="7"/>
      <c r="CI1055" s="7"/>
      <c r="CJ1055" s="7"/>
      <c r="CK1055" s="7"/>
      <c r="CL1055" s="7"/>
      <c r="CM1055" s="7"/>
      <c r="CN1055" s="7"/>
      <c r="CO1055" s="7"/>
      <c r="CP1055" s="7"/>
      <c r="CQ1055" s="7"/>
      <c r="CR1055" s="7"/>
      <c r="CS1055" s="7"/>
      <c r="CT1055" s="7"/>
      <c r="CU1055" s="7"/>
      <c r="CV1055" s="7"/>
      <c r="CW1055" s="7"/>
      <c r="CX1055" s="7"/>
      <c r="CY1055" s="7"/>
      <c r="CZ1055" s="7"/>
      <c r="DA1055" s="7"/>
      <c r="DB1055" s="7"/>
      <c r="DC1055" s="7"/>
      <c r="DD1055" s="7"/>
      <c r="DE1055" s="7"/>
      <c r="DF1055" s="7"/>
      <c r="DG1055" s="7"/>
      <c r="DH1055" s="7"/>
      <c r="DI1055" s="7"/>
      <c r="DJ1055" s="7"/>
      <c r="DK1055" s="7"/>
      <c r="DL1055" s="7"/>
      <c r="DM1055" s="7"/>
      <c r="DN1055" s="7"/>
      <c r="DO1055" s="7"/>
      <c r="DP1055" s="7"/>
      <c r="DQ1055" s="7"/>
      <c r="DR1055" s="7"/>
      <c r="DS1055" s="7"/>
      <c r="DT1055" s="7"/>
      <c r="DU1055" s="7"/>
      <c r="DV1055" s="7"/>
      <c r="DW1055" s="7"/>
      <c r="DX1055" s="7"/>
      <c r="DY1055" s="7"/>
      <c r="DZ1055" s="7"/>
      <c r="EA1055" s="7"/>
      <c r="EB1055" s="7"/>
      <c r="EC1055" s="7"/>
      <c r="ED1055" s="7"/>
      <c r="EE1055" s="7"/>
      <c r="EF1055" s="7"/>
      <c r="EG1055" s="7"/>
      <c r="EH1055" s="7"/>
      <c r="EI1055" s="7"/>
      <c r="EJ1055" s="7"/>
      <c r="EK1055" s="7"/>
      <c r="EL1055" s="7"/>
      <c r="EM1055" s="7"/>
      <c r="EN1055" s="7"/>
      <c r="EO1055" s="7"/>
      <c r="EP1055" s="7"/>
      <c r="EQ1055" s="7"/>
      <c r="ER1055" s="7"/>
      <c r="ES1055" s="7"/>
      <c r="ET1055" s="7"/>
      <c r="EU1055" s="7"/>
      <c r="EV1055" s="7"/>
      <c r="EW1055" s="7"/>
      <c r="EX1055" s="7"/>
      <c r="EY1055" s="7"/>
      <c r="EZ1055" s="7"/>
      <c r="FA1055" s="7"/>
      <c r="FB1055" s="7"/>
      <c r="FC1055" s="7"/>
      <c r="FD1055" s="7"/>
      <c r="FE1055" s="7"/>
      <c r="FF1055" s="7"/>
      <c r="FG1055" s="7"/>
      <c r="FH1055" s="7"/>
      <c r="FI1055" s="7"/>
      <c r="FJ1055" s="7"/>
      <c r="FK1055" s="7"/>
      <c r="FL1055" s="7"/>
      <c r="FM1055" s="7"/>
      <c r="FN1055" s="7"/>
      <c r="FO1055" s="7"/>
      <c r="FP1055" s="7"/>
      <c r="FQ1055" s="7"/>
      <c r="FR1055" s="7"/>
      <c r="FS1055" s="7"/>
      <c r="FT1055" s="7"/>
      <c r="FU1055" s="7"/>
      <c r="FV1055" s="7"/>
      <c r="FW1055" s="7"/>
      <c r="FX1055" s="7"/>
      <c r="FY1055" s="7"/>
      <c r="FZ1055" s="7"/>
      <c r="GA1055" s="7"/>
      <c r="GB1055" s="7"/>
      <c r="GC1055" s="7"/>
      <c r="GD1055" s="7"/>
      <c r="GE1055" s="7"/>
      <c r="GF1055" s="7"/>
      <c r="GG1055" s="7"/>
      <c r="GH1055" s="7"/>
      <c r="GI1055" s="7"/>
      <c r="GJ1055" s="7"/>
      <c r="GK1055" s="7"/>
      <c r="GL1055" s="7"/>
      <c r="GM1055" s="7"/>
      <c r="GN1055" s="7"/>
      <c r="GO1055" s="7"/>
      <c r="GP1055" s="7"/>
      <c r="GQ1055" s="7"/>
      <c r="GR1055" s="7"/>
      <c r="GS1055" s="7"/>
      <c r="GT1055" s="7"/>
      <c r="GU1055" s="7"/>
      <c r="GV1055" s="7"/>
      <c r="GW1055" s="7"/>
      <c r="GX1055" s="7"/>
      <c r="GY1055" s="7"/>
      <c r="GZ1055" s="7"/>
      <c r="HA1055" s="7"/>
      <c r="HB1055" s="7"/>
      <c r="HC1055" s="7"/>
      <c r="HD1055" s="7"/>
      <c r="HE1055" s="7"/>
      <c r="HF1055" s="7"/>
      <c r="HG1055" s="7"/>
      <c r="HH1055" s="7"/>
      <c r="HI1055" s="7"/>
      <c r="HJ1055" s="7"/>
      <c r="HK1055" s="7"/>
      <c r="HL1055" s="7"/>
      <c r="HM1055" s="7"/>
      <c r="HN1055" s="7"/>
      <c r="HO1055" s="7"/>
      <c r="HP1055" s="7"/>
      <c r="HQ1055" s="7"/>
      <c r="HR1055" s="7"/>
      <c r="HS1055" s="7"/>
      <c r="HT1055" s="7"/>
      <c r="HU1055" s="7"/>
      <c r="HV1055" s="7"/>
      <c r="HW1055" s="7"/>
      <c r="HX1055" s="7"/>
      <c r="HY1055" s="7"/>
      <c r="HZ1055" s="7"/>
      <c r="IA1055" s="7"/>
      <c r="IB1055" s="7"/>
      <c r="IC1055" s="7"/>
      <c r="ID1055" s="7"/>
      <c r="IE1055" s="7"/>
      <c r="IF1055" s="7"/>
      <c r="IG1055" s="7"/>
      <c r="IH1055" s="7"/>
      <c r="II1055" s="7"/>
      <c r="IJ1055" s="7"/>
      <c r="IK1055" s="7"/>
      <c r="IL1055" s="7"/>
      <c r="IM1055" s="7"/>
      <c r="IN1055" s="7"/>
      <c r="IO1055" s="7"/>
      <c r="IP1055" s="7"/>
      <c r="IQ1055" s="7"/>
      <c r="IR1055" s="7"/>
      <c r="IS1055" s="7"/>
      <c r="IT1055" s="7"/>
      <c r="IU1055" s="7"/>
    </row>
    <row r="1056" spans="1:255" s="62" customFormat="1" ht="14.25">
      <c r="A1056" s="65" t="s">
        <v>837</v>
      </c>
      <c r="B1056" s="65">
        <f>SUM(B1057:B1061)</f>
        <v>0</v>
      </c>
      <c r="C1056" s="66">
        <f t="shared" si="16"/>
        <v>47</v>
      </c>
      <c r="D1056" s="65">
        <f>SUM(D1057:D1061)</f>
        <v>47</v>
      </c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  <c r="IQ1056" s="7"/>
      <c r="IR1056" s="7"/>
      <c r="IS1056" s="7"/>
      <c r="IT1056" s="7"/>
      <c r="IU1056" s="7"/>
    </row>
    <row r="1057" spans="1:255" ht="14.25">
      <c r="A1057" s="69" t="s">
        <v>42</v>
      </c>
      <c r="B1057" s="69"/>
      <c r="C1057" s="66">
        <f t="shared" si="16"/>
        <v>0</v>
      </c>
      <c r="D1057" s="69"/>
      <c r="E1057" s="70"/>
      <c r="F1057" s="70"/>
      <c r="G1057" s="70"/>
      <c r="H1057" s="70"/>
      <c r="I1057" s="70"/>
      <c r="J1057" s="70"/>
      <c r="K1057" s="70"/>
      <c r="L1057" s="70"/>
      <c r="M1057" s="70"/>
      <c r="N1057" s="70"/>
      <c r="O1057" s="70"/>
      <c r="P1057" s="70"/>
      <c r="Q1057" s="70"/>
      <c r="R1057" s="70"/>
      <c r="S1057" s="70"/>
      <c r="T1057" s="70"/>
      <c r="U1057" s="70"/>
      <c r="V1057" s="70"/>
      <c r="W1057" s="70"/>
      <c r="X1057" s="70"/>
      <c r="Y1057" s="70"/>
      <c r="Z1057" s="70"/>
      <c r="AA1057" s="70"/>
      <c r="AB1057" s="70"/>
      <c r="AC1057" s="70"/>
      <c r="AD1057" s="70"/>
      <c r="AE1057" s="70"/>
      <c r="AF1057" s="70"/>
      <c r="AG1057" s="70"/>
      <c r="AH1057" s="70"/>
      <c r="AI1057" s="70"/>
      <c r="AJ1057" s="70"/>
      <c r="AK1057" s="70"/>
      <c r="AL1057" s="70"/>
      <c r="AM1057" s="70"/>
      <c r="AN1057" s="70"/>
      <c r="AO1057" s="70"/>
      <c r="AP1057" s="70"/>
      <c r="AQ1057" s="70"/>
      <c r="AR1057" s="70"/>
      <c r="AS1057" s="70"/>
      <c r="AT1057" s="70"/>
      <c r="AU1057" s="70"/>
      <c r="AV1057" s="70"/>
      <c r="AW1057" s="70"/>
      <c r="AX1057" s="70"/>
      <c r="AY1057" s="70"/>
      <c r="AZ1057" s="70"/>
      <c r="BA1057" s="70"/>
      <c r="BB1057" s="70"/>
      <c r="BC1057" s="70"/>
      <c r="BD1057" s="70"/>
      <c r="BE1057" s="70"/>
      <c r="BF1057" s="70"/>
      <c r="BG1057" s="70"/>
      <c r="BH1057" s="70"/>
      <c r="BI1057" s="70"/>
      <c r="BJ1057" s="70"/>
      <c r="BK1057" s="70"/>
      <c r="BL1057" s="70"/>
      <c r="BM1057" s="70"/>
      <c r="BN1057" s="70"/>
      <c r="BO1057" s="70"/>
      <c r="BP1057" s="70"/>
      <c r="BQ1057" s="70"/>
      <c r="BR1057" s="70"/>
      <c r="BS1057" s="70"/>
      <c r="BT1057" s="70"/>
      <c r="BU1057" s="70"/>
      <c r="BV1057" s="70"/>
      <c r="BW1057" s="70"/>
      <c r="BX1057" s="70"/>
      <c r="BY1057" s="70"/>
      <c r="BZ1057" s="70"/>
      <c r="CA1057" s="70"/>
      <c r="CB1057" s="70"/>
      <c r="CC1057" s="70"/>
      <c r="CD1057" s="70"/>
      <c r="CE1057" s="70"/>
      <c r="CF1057" s="70"/>
      <c r="CG1057" s="70"/>
      <c r="CH1057" s="70"/>
      <c r="CI1057" s="70"/>
      <c r="CJ1057" s="70"/>
      <c r="CK1057" s="70"/>
      <c r="CL1057" s="70"/>
      <c r="CM1057" s="70"/>
      <c r="CN1057" s="70"/>
      <c r="CO1057" s="70"/>
      <c r="CP1057" s="70"/>
      <c r="CQ1057" s="70"/>
      <c r="CR1057" s="70"/>
      <c r="CS1057" s="70"/>
      <c r="CT1057" s="70"/>
      <c r="CU1057" s="70"/>
      <c r="CV1057" s="70"/>
      <c r="CW1057" s="70"/>
      <c r="CX1057" s="70"/>
      <c r="CY1057" s="70"/>
      <c r="CZ1057" s="70"/>
      <c r="DA1057" s="70"/>
      <c r="DB1057" s="70"/>
      <c r="DC1057" s="70"/>
      <c r="DD1057" s="70"/>
      <c r="DE1057" s="70"/>
      <c r="DF1057" s="70"/>
      <c r="DG1057" s="70"/>
      <c r="DH1057" s="70"/>
      <c r="DI1057" s="70"/>
      <c r="DJ1057" s="70"/>
      <c r="DK1057" s="70"/>
      <c r="DL1057" s="70"/>
      <c r="DM1057" s="70"/>
      <c r="DN1057" s="70"/>
      <c r="DO1057" s="70"/>
      <c r="DP1057" s="70"/>
      <c r="DQ1057" s="70"/>
      <c r="DR1057" s="70"/>
      <c r="DS1057" s="70"/>
      <c r="DT1057" s="70"/>
      <c r="DU1057" s="70"/>
      <c r="DV1057" s="70"/>
      <c r="DW1057" s="70"/>
      <c r="DX1057" s="70"/>
      <c r="DY1057" s="70"/>
      <c r="DZ1057" s="70"/>
      <c r="EA1057" s="70"/>
      <c r="EB1057" s="70"/>
      <c r="EC1057" s="70"/>
      <c r="ED1057" s="70"/>
      <c r="EE1057" s="70"/>
      <c r="EF1057" s="70"/>
      <c r="EG1057" s="70"/>
      <c r="EH1057" s="70"/>
      <c r="EI1057" s="70"/>
      <c r="EJ1057" s="70"/>
      <c r="EK1057" s="70"/>
      <c r="EL1057" s="70"/>
      <c r="EM1057" s="70"/>
      <c r="EN1057" s="70"/>
      <c r="EO1057" s="70"/>
      <c r="EP1057" s="70"/>
      <c r="EQ1057" s="70"/>
      <c r="ER1057" s="70"/>
      <c r="ES1057" s="70"/>
      <c r="ET1057" s="70"/>
      <c r="EU1057" s="70"/>
      <c r="EV1057" s="70"/>
      <c r="EW1057" s="70"/>
      <c r="EX1057" s="70"/>
      <c r="EY1057" s="70"/>
      <c r="EZ1057" s="70"/>
      <c r="FA1057" s="70"/>
      <c r="FB1057" s="70"/>
      <c r="FC1057" s="70"/>
      <c r="FD1057" s="70"/>
      <c r="FE1057" s="70"/>
      <c r="FF1057" s="70"/>
      <c r="FG1057" s="70"/>
      <c r="FH1057" s="70"/>
      <c r="FI1057" s="70"/>
      <c r="FJ1057" s="70"/>
      <c r="FK1057" s="70"/>
      <c r="FL1057" s="70"/>
      <c r="FM1057" s="70"/>
      <c r="FN1057" s="70"/>
      <c r="FO1057" s="70"/>
      <c r="FP1057" s="70"/>
      <c r="FQ1057" s="70"/>
      <c r="FR1057" s="70"/>
      <c r="FS1057" s="70"/>
      <c r="FT1057" s="70"/>
      <c r="FU1057" s="70"/>
      <c r="FV1057" s="70"/>
      <c r="FW1057" s="70"/>
      <c r="FX1057" s="70"/>
      <c r="FY1057" s="70"/>
      <c r="FZ1057" s="70"/>
      <c r="GA1057" s="70"/>
      <c r="GB1057" s="70"/>
      <c r="GC1057" s="70"/>
      <c r="GD1057" s="70"/>
      <c r="GE1057" s="70"/>
      <c r="GF1057" s="70"/>
      <c r="GG1057" s="70"/>
      <c r="GH1057" s="70"/>
      <c r="GI1057" s="70"/>
      <c r="GJ1057" s="70"/>
      <c r="GK1057" s="70"/>
      <c r="GL1057" s="70"/>
      <c r="GM1057" s="70"/>
      <c r="GN1057" s="70"/>
      <c r="GO1057" s="70"/>
      <c r="GP1057" s="70"/>
      <c r="GQ1057" s="70"/>
      <c r="GR1057" s="70"/>
      <c r="GS1057" s="70"/>
      <c r="GT1057" s="70"/>
      <c r="GU1057" s="70"/>
      <c r="GV1057" s="70"/>
      <c r="GW1057" s="70"/>
      <c r="GX1057" s="70"/>
      <c r="GY1057" s="70"/>
      <c r="GZ1057" s="70"/>
      <c r="HA1057" s="70"/>
      <c r="HB1057" s="70"/>
      <c r="HC1057" s="70"/>
      <c r="HD1057" s="70"/>
      <c r="HE1057" s="70"/>
      <c r="HF1057" s="70"/>
      <c r="HG1057" s="70"/>
      <c r="HH1057" s="70"/>
      <c r="HI1057" s="70"/>
      <c r="HJ1057" s="70"/>
      <c r="HK1057" s="70"/>
      <c r="HL1057" s="70"/>
      <c r="HM1057" s="70"/>
      <c r="HN1057" s="70"/>
      <c r="HO1057" s="70"/>
      <c r="HP1057" s="70"/>
      <c r="HQ1057" s="70"/>
      <c r="HR1057" s="70"/>
      <c r="HS1057" s="70"/>
      <c r="HT1057" s="70"/>
      <c r="HU1057" s="70"/>
      <c r="HV1057" s="70"/>
      <c r="HW1057" s="70"/>
      <c r="HX1057" s="70"/>
      <c r="HY1057" s="70"/>
      <c r="HZ1057" s="70"/>
      <c r="IA1057" s="70"/>
      <c r="IB1057" s="70"/>
      <c r="IC1057" s="70"/>
      <c r="ID1057" s="70"/>
      <c r="IE1057" s="70"/>
      <c r="IF1057" s="70"/>
      <c r="IG1057" s="70"/>
      <c r="IH1057" s="70"/>
      <c r="II1057" s="70"/>
      <c r="IJ1057" s="70"/>
      <c r="IK1057" s="70"/>
      <c r="IL1057" s="70"/>
      <c r="IM1057" s="70"/>
      <c r="IN1057" s="70"/>
      <c r="IO1057" s="70"/>
      <c r="IP1057" s="70"/>
      <c r="IQ1057" s="70"/>
      <c r="IR1057" s="70"/>
      <c r="IS1057" s="70"/>
      <c r="IT1057" s="70"/>
      <c r="IU1057" s="70"/>
    </row>
    <row r="1058" spans="1:255" ht="14.25">
      <c r="A1058" s="69" t="s">
        <v>43</v>
      </c>
      <c r="B1058" s="69"/>
      <c r="C1058" s="66">
        <f t="shared" si="16"/>
        <v>0</v>
      </c>
      <c r="D1058" s="69"/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  <c r="P1058" s="70"/>
      <c r="Q1058" s="70"/>
      <c r="R1058" s="70"/>
      <c r="S1058" s="70"/>
      <c r="T1058" s="70"/>
      <c r="U1058" s="70"/>
      <c r="V1058" s="70"/>
      <c r="W1058" s="70"/>
      <c r="X1058" s="70"/>
      <c r="Y1058" s="70"/>
      <c r="Z1058" s="70"/>
      <c r="AA1058" s="70"/>
      <c r="AB1058" s="70"/>
      <c r="AC1058" s="70"/>
      <c r="AD1058" s="70"/>
      <c r="AE1058" s="70"/>
      <c r="AF1058" s="70"/>
      <c r="AG1058" s="70"/>
      <c r="AH1058" s="70"/>
      <c r="AI1058" s="70"/>
      <c r="AJ1058" s="70"/>
      <c r="AK1058" s="70"/>
      <c r="AL1058" s="70"/>
      <c r="AM1058" s="70"/>
      <c r="AN1058" s="70"/>
      <c r="AO1058" s="70"/>
      <c r="AP1058" s="70"/>
      <c r="AQ1058" s="70"/>
      <c r="AR1058" s="70"/>
      <c r="AS1058" s="70"/>
      <c r="AT1058" s="70"/>
      <c r="AU1058" s="70"/>
      <c r="AV1058" s="70"/>
      <c r="AW1058" s="70"/>
      <c r="AX1058" s="70"/>
      <c r="AY1058" s="70"/>
      <c r="AZ1058" s="70"/>
      <c r="BA1058" s="70"/>
      <c r="BB1058" s="70"/>
      <c r="BC1058" s="70"/>
      <c r="BD1058" s="70"/>
      <c r="BE1058" s="70"/>
      <c r="BF1058" s="70"/>
      <c r="BG1058" s="70"/>
      <c r="BH1058" s="70"/>
      <c r="BI1058" s="70"/>
      <c r="BJ1058" s="70"/>
      <c r="BK1058" s="70"/>
      <c r="BL1058" s="70"/>
      <c r="BM1058" s="70"/>
      <c r="BN1058" s="70"/>
      <c r="BO1058" s="70"/>
      <c r="BP1058" s="70"/>
      <c r="BQ1058" s="70"/>
      <c r="BR1058" s="70"/>
      <c r="BS1058" s="70"/>
      <c r="BT1058" s="70"/>
      <c r="BU1058" s="70"/>
      <c r="BV1058" s="70"/>
      <c r="BW1058" s="70"/>
      <c r="BX1058" s="70"/>
      <c r="BY1058" s="70"/>
      <c r="BZ1058" s="70"/>
      <c r="CA1058" s="70"/>
      <c r="CB1058" s="70"/>
      <c r="CC1058" s="70"/>
      <c r="CD1058" s="70"/>
      <c r="CE1058" s="70"/>
      <c r="CF1058" s="70"/>
      <c r="CG1058" s="70"/>
      <c r="CH1058" s="70"/>
      <c r="CI1058" s="70"/>
      <c r="CJ1058" s="70"/>
      <c r="CK1058" s="70"/>
      <c r="CL1058" s="70"/>
      <c r="CM1058" s="70"/>
      <c r="CN1058" s="70"/>
      <c r="CO1058" s="70"/>
      <c r="CP1058" s="70"/>
      <c r="CQ1058" s="70"/>
      <c r="CR1058" s="70"/>
      <c r="CS1058" s="70"/>
      <c r="CT1058" s="70"/>
      <c r="CU1058" s="70"/>
      <c r="CV1058" s="70"/>
      <c r="CW1058" s="70"/>
      <c r="CX1058" s="70"/>
      <c r="CY1058" s="70"/>
      <c r="CZ1058" s="70"/>
      <c r="DA1058" s="70"/>
      <c r="DB1058" s="70"/>
      <c r="DC1058" s="70"/>
      <c r="DD1058" s="70"/>
      <c r="DE1058" s="70"/>
      <c r="DF1058" s="70"/>
      <c r="DG1058" s="70"/>
      <c r="DH1058" s="70"/>
      <c r="DI1058" s="70"/>
      <c r="DJ1058" s="70"/>
      <c r="DK1058" s="70"/>
      <c r="DL1058" s="70"/>
      <c r="DM1058" s="70"/>
      <c r="DN1058" s="70"/>
      <c r="DO1058" s="70"/>
      <c r="DP1058" s="70"/>
      <c r="DQ1058" s="70"/>
      <c r="DR1058" s="70"/>
      <c r="DS1058" s="70"/>
      <c r="DT1058" s="70"/>
      <c r="DU1058" s="70"/>
      <c r="DV1058" s="70"/>
      <c r="DW1058" s="70"/>
      <c r="DX1058" s="70"/>
      <c r="DY1058" s="70"/>
      <c r="DZ1058" s="70"/>
      <c r="EA1058" s="70"/>
      <c r="EB1058" s="70"/>
      <c r="EC1058" s="70"/>
      <c r="ED1058" s="70"/>
      <c r="EE1058" s="70"/>
      <c r="EF1058" s="70"/>
      <c r="EG1058" s="70"/>
      <c r="EH1058" s="70"/>
      <c r="EI1058" s="70"/>
      <c r="EJ1058" s="70"/>
      <c r="EK1058" s="70"/>
      <c r="EL1058" s="70"/>
      <c r="EM1058" s="70"/>
      <c r="EN1058" s="70"/>
      <c r="EO1058" s="70"/>
      <c r="EP1058" s="70"/>
      <c r="EQ1058" s="70"/>
      <c r="ER1058" s="70"/>
      <c r="ES1058" s="70"/>
      <c r="ET1058" s="70"/>
      <c r="EU1058" s="70"/>
      <c r="EV1058" s="70"/>
      <c r="EW1058" s="70"/>
      <c r="EX1058" s="70"/>
      <c r="EY1058" s="70"/>
      <c r="EZ1058" s="70"/>
      <c r="FA1058" s="70"/>
      <c r="FB1058" s="70"/>
      <c r="FC1058" s="70"/>
      <c r="FD1058" s="70"/>
      <c r="FE1058" s="70"/>
      <c r="FF1058" s="70"/>
      <c r="FG1058" s="70"/>
      <c r="FH1058" s="70"/>
      <c r="FI1058" s="70"/>
      <c r="FJ1058" s="70"/>
      <c r="FK1058" s="70"/>
      <c r="FL1058" s="70"/>
      <c r="FM1058" s="70"/>
      <c r="FN1058" s="70"/>
      <c r="FO1058" s="70"/>
      <c r="FP1058" s="70"/>
      <c r="FQ1058" s="70"/>
      <c r="FR1058" s="70"/>
      <c r="FS1058" s="70"/>
      <c r="FT1058" s="70"/>
      <c r="FU1058" s="70"/>
      <c r="FV1058" s="70"/>
      <c r="FW1058" s="70"/>
      <c r="FX1058" s="70"/>
      <c r="FY1058" s="70"/>
      <c r="FZ1058" s="70"/>
      <c r="GA1058" s="70"/>
      <c r="GB1058" s="70"/>
      <c r="GC1058" s="70"/>
      <c r="GD1058" s="70"/>
      <c r="GE1058" s="70"/>
      <c r="GF1058" s="70"/>
      <c r="GG1058" s="70"/>
      <c r="GH1058" s="70"/>
      <c r="GI1058" s="70"/>
      <c r="GJ1058" s="70"/>
      <c r="GK1058" s="70"/>
      <c r="GL1058" s="70"/>
      <c r="GM1058" s="70"/>
      <c r="GN1058" s="70"/>
      <c r="GO1058" s="70"/>
      <c r="GP1058" s="70"/>
      <c r="GQ1058" s="70"/>
      <c r="GR1058" s="70"/>
      <c r="GS1058" s="70"/>
      <c r="GT1058" s="70"/>
      <c r="GU1058" s="70"/>
      <c r="GV1058" s="70"/>
      <c r="GW1058" s="70"/>
      <c r="GX1058" s="70"/>
      <c r="GY1058" s="70"/>
      <c r="GZ1058" s="70"/>
      <c r="HA1058" s="70"/>
      <c r="HB1058" s="70"/>
      <c r="HC1058" s="70"/>
      <c r="HD1058" s="70"/>
      <c r="HE1058" s="70"/>
      <c r="HF1058" s="70"/>
      <c r="HG1058" s="70"/>
      <c r="HH1058" s="70"/>
      <c r="HI1058" s="70"/>
      <c r="HJ1058" s="70"/>
      <c r="HK1058" s="70"/>
      <c r="HL1058" s="70"/>
      <c r="HM1058" s="70"/>
      <c r="HN1058" s="70"/>
      <c r="HO1058" s="70"/>
      <c r="HP1058" s="70"/>
      <c r="HQ1058" s="70"/>
      <c r="HR1058" s="70"/>
      <c r="HS1058" s="70"/>
      <c r="HT1058" s="70"/>
      <c r="HU1058" s="70"/>
      <c r="HV1058" s="70"/>
      <c r="HW1058" s="70"/>
      <c r="HX1058" s="70"/>
      <c r="HY1058" s="70"/>
      <c r="HZ1058" s="70"/>
      <c r="IA1058" s="70"/>
      <c r="IB1058" s="70"/>
      <c r="IC1058" s="70"/>
      <c r="ID1058" s="70"/>
      <c r="IE1058" s="70"/>
      <c r="IF1058" s="70"/>
      <c r="IG1058" s="70"/>
      <c r="IH1058" s="70"/>
      <c r="II1058" s="70"/>
      <c r="IJ1058" s="70"/>
      <c r="IK1058" s="70"/>
      <c r="IL1058" s="70"/>
      <c r="IM1058" s="70"/>
      <c r="IN1058" s="70"/>
      <c r="IO1058" s="70"/>
      <c r="IP1058" s="70"/>
      <c r="IQ1058" s="70"/>
      <c r="IR1058" s="70"/>
      <c r="IS1058" s="70"/>
      <c r="IT1058" s="70"/>
      <c r="IU1058" s="70"/>
    </row>
    <row r="1059" spans="1:255" ht="14.25">
      <c r="A1059" s="69" t="s">
        <v>44</v>
      </c>
      <c r="B1059" s="69"/>
      <c r="C1059" s="66">
        <f t="shared" si="16"/>
        <v>0</v>
      </c>
      <c r="D1059" s="69"/>
      <c r="E1059" s="70"/>
      <c r="F1059" s="70"/>
      <c r="G1059" s="70"/>
      <c r="H1059" s="70"/>
      <c r="I1059" s="70"/>
      <c r="J1059" s="70"/>
      <c r="K1059" s="70"/>
      <c r="L1059" s="70"/>
      <c r="M1059" s="70"/>
      <c r="N1059" s="70"/>
      <c r="O1059" s="70"/>
      <c r="P1059" s="70"/>
      <c r="Q1059" s="70"/>
      <c r="R1059" s="70"/>
      <c r="S1059" s="70"/>
      <c r="T1059" s="70"/>
      <c r="U1059" s="70"/>
      <c r="V1059" s="70"/>
      <c r="W1059" s="70"/>
      <c r="X1059" s="70"/>
      <c r="Y1059" s="70"/>
      <c r="Z1059" s="70"/>
      <c r="AA1059" s="70"/>
      <c r="AB1059" s="70"/>
      <c r="AC1059" s="70"/>
      <c r="AD1059" s="70"/>
      <c r="AE1059" s="70"/>
      <c r="AF1059" s="70"/>
      <c r="AG1059" s="70"/>
      <c r="AH1059" s="70"/>
      <c r="AI1059" s="70"/>
      <c r="AJ1059" s="70"/>
      <c r="AK1059" s="70"/>
      <c r="AL1059" s="70"/>
      <c r="AM1059" s="70"/>
      <c r="AN1059" s="70"/>
      <c r="AO1059" s="70"/>
      <c r="AP1059" s="70"/>
      <c r="AQ1059" s="70"/>
      <c r="AR1059" s="70"/>
      <c r="AS1059" s="70"/>
      <c r="AT1059" s="70"/>
      <c r="AU1059" s="70"/>
      <c r="AV1059" s="70"/>
      <c r="AW1059" s="70"/>
      <c r="AX1059" s="70"/>
      <c r="AY1059" s="70"/>
      <c r="AZ1059" s="70"/>
      <c r="BA1059" s="70"/>
      <c r="BB1059" s="70"/>
      <c r="BC1059" s="70"/>
      <c r="BD1059" s="70"/>
      <c r="BE1059" s="70"/>
      <c r="BF1059" s="70"/>
      <c r="BG1059" s="70"/>
      <c r="BH1059" s="70"/>
      <c r="BI1059" s="70"/>
      <c r="BJ1059" s="70"/>
      <c r="BK1059" s="70"/>
      <c r="BL1059" s="70"/>
      <c r="BM1059" s="70"/>
      <c r="BN1059" s="70"/>
      <c r="BO1059" s="70"/>
      <c r="BP1059" s="70"/>
      <c r="BQ1059" s="70"/>
      <c r="BR1059" s="70"/>
      <c r="BS1059" s="70"/>
      <c r="BT1059" s="70"/>
      <c r="BU1059" s="70"/>
      <c r="BV1059" s="70"/>
      <c r="BW1059" s="70"/>
      <c r="BX1059" s="70"/>
      <c r="BY1059" s="70"/>
      <c r="BZ1059" s="70"/>
      <c r="CA1059" s="70"/>
      <c r="CB1059" s="70"/>
      <c r="CC1059" s="70"/>
      <c r="CD1059" s="70"/>
      <c r="CE1059" s="70"/>
      <c r="CF1059" s="70"/>
      <c r="CG1059" s="70"/>
      <c r="CH1059" s="70"/>
      <c r="CI1059" s="70"/>
      <c r="CJ1059" s="70"/>
      <c r="CK1059" s="70"/>
      <c r="CL1059" s="70"/>
      <c r="CM1059" s="70"/>
      <c r="CN1059" s="70"/>
      <c r="CO1059" s="70"/>
      <c r="CP1059" s="70"/>
      <c r="CQ1059" s="70"/>
      <c r="CR1059" s="70"/>
      <c r="CS1059" s="70"/>
      <c r="CT1059" s="70"/>
      <c r="CU1059" s="70"/>
      <c r="CV1059" s="70"/>
      <c r="CW1059" s="70"/>
      <c r="CX1059" s="70"/>
      <c r="CY1059" s="70"/>
      <c r="CZ1059" s="70"/>
      <c r="DA1059" s="70"/>
      <c r="DB1059" s="70"/>
      <c r="DC1059" s="70"/>
      <c r="DD1059" s="70"/>
      <c r="DE1059" s="70"/>
      <c r="DF1059" s="70"/>
      <c r="DG1059" s="70"/>
      <c r="DH1059" s="70"/>
      <c r="DI1059" s="70"/>
      <c r="DJ1059" s="70"/>
      <c r="DK1059" s="70"/>
      <c r="DL1059" s="70"/>
      <c r="DM1059" s="70"/>
      <c r="DN1059" s="70"/>
      <c r="DO1059" s="70"/>
      <c r="DP1059" s="70"/>
      <c r="DQ1059" s="70"/>
      <c r="DR1059" s="70"/>
      <c r="DS1059" s="70"/>
      <c r="DT1059" s="70"/>
      <c r="DU1059" s="70"/>
      <c r="DV1059" s="70"/>
      <c r="DW1059" s="70"/>
      <c r="DX1059" s="70"/>
      <c r="DY1059" s="70"/>
      <c r="DZ1059" s="70"/>
      <c r="EA1059" s="70"/>
      <c r="EB1059" s="70"/>
      <c r="EC1059" s="70"/>
      <c r="ED1059" s="70"/>
      <c r="EE1059" s="70"/>
      <c r="EF1059" s="70"/>
      <c r="EG1059" s="70"/>
      <c r="EH1059" s="70"/>
      <c r="EI1059" s="70"/>
      <c r="EJ1059" s="70"/>
      <c r="EK1059" s="70"/>
      <c r="EL1059" s="70"/>
      <c r="EM1059" s="70"/>
      <c r="EN1059" s="70"/>
      <c r="EO1059" s="70"/>
      <c r="EP1059" s="70"/>
      <c r="EQ1059" s="70"/>
      <c r="ER1059" s="70"/>
      <c r="ES1059" s="70"/>
      <c r="ET1059" s="70"/>
      <c r="EU1059" s="70"/>
      <c r="EV1059" s="70"/>
      <c r="EW1059" s="70"/>
      <c r="EX1059" s="70"/>
      <c r="EY1059" s="70"/>
      <c r="EZ1059" s="70"/>
      <c r="FA1059" s="70"/>
      <c r="FB1059" s="70"/>
      <c r="FC1059" s="70"/>
      <c r="FD1059" s="70"/>
      <c r="FE1059" s="70"/>
      <c r="FF1059" s="70"/>
      <c r="FG1059" s="70"/>
      <c r="FH1059" s="70"/>
      <c r="FI1059" s="70"/>
      <c r="FJ1059" s="70"/>
      <c r="FK1059" s="70"/>
      <c r="FL1059" s="70"/>
      <c r="FM1059" s="70"/>
      <c r="FN1059" s="70"/>
      <c r="FO1059" s="70"/>
      <c r="FP1059" s="70"/>
      <c r="FQ1059" s="70"/>
      <c r="FR1059" s="70"/>
      <c r="FS1059" s="70"/>
      <c r="FT1059" s="70"/>
      <c r="FU1059" s="70"/>
      <c r="FV1059" s="70"/>
      <c r="FW1059" s="70"/>
      <c r="FX1059" s="70"/>
      <c r="FY1059" s="70"/>
      <c r="FZ1059" s="70"/>
      <c r="GA1059" s="70"/>
      <c r="GB1059" s="70"/>
      <c r="GC1059" s="70"/>
      <c r="GD1059" s="70"/>
      <c r="GE1059" s="70"/>
      <c r="GF1059" s="70"/>
      <c r="GG1059" s="70"/>
      <c r="GH1059" s="70"/>
      <c r="GI1059" s="70"/>
      <c r="GJ1059" s="70"/>
      <c r="GK1059" s="70"/>
      <c r="GL1059" s="70"/>
      <c r="GM1059" s="70"/>
      <c r="GN1059" s="70"/>
      <c r="GO1059" s="70"/>
      <c r="GP1059" s="70"/>
      <c r="GQ1059" s="70"/>
      <c r="GR1059" s="70"/>
      <c r="GS1059" s="70"/>
      <c r="GT1059" s="70"/>
      <c r="GU1059" s="70"/>
      <c r="GV1059" s="70"/>
      <c r="GW1059" s="70"/>
      <c r="GX1059" s="70"/>
      <c r="GY1059" s="70"/>
      <c r="GZ1059" s="70"/>
      <c r="HA1059" s="70"/>
      <c r="HB1059" s="70"/>
      <c r="HC1059" s="70"/>
      <c r="HD1059" s="70"/>
      <c r="HE1059" s="70"/>
      <c r="HF1059" s="70"/>
      <c r="HG1059" s="70"/>
      <c r="HH1059" s="70"/>
      <c r="HI1059" s="70"/>
      <c r="HJ1059" s="70"/>
      <c r="HK1059" s="70"/>
      <c r="HL1059" s="70"/>
      <c r="HM1059" s="70"/>
      <c r="HN1059" s="70"/>
      <c r="HO1059" s="70"/>
      <c r="HP1059" s="70"/>
      <c r="HQ1059" s="70"/>
      <c r="HR1059" s="70"/>
      <c r="HS1059" s="70"/>
      <c r="HT1059" s="70"/>
      <c r="HU1059" s="70"/>
      <c r="HV1059" s="70"/>
      <c r="HW1059" s="70"/>
      <c r="HX1059" s="70"/>
      <c r="HY1059" s="70"/>
      <c r="HZ1059" s="70"/>
      <c r="IA1059" s="70"/>
      <c r="IB1059" s="70"/>
      <c r="IC1059" s="70"/>
      <c r="ID1059" s="70"/>
      <c r="IE1059" s="70"/>
      <c r="IF1059" s="70"/>
      <c r="IG1059" s="70"/>
      <c r="IH1059" s="70"/>
      <c r="II1059" s="70"/>
      <c r="IJ1059" s="70"/>
      <c r="IK1059" s="70"/>
      <c r="IL1059" s="70"/>
      <c r="IM1059" s="70"/>
      <c r="IN1059" s="70"/>
      <c r="IO1059" s="70"/>
      <c r="IP1059" s="70"/>
      <c r="IQ1059" s="70"/>
      <c r="IR1059" s="70"/>
      <c r="IS1059" s="70"/>
      <c r="IT1059" s="70"/>
      <c r="IU1059" s="70"/>
    </row>
    <row r="1060" spans="1:255" ht="14.25">
      <c r="A1060" s="69" t="s">
        <v>838</v>
      </c>
      <c r="B1060" s="69"/>
      <c r="C1060" s="66">
        <f t="shared" si="16"/>
        <v>0</v>
      </c>
      <c r="D1060" s="69"/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  <c r="P1060" s="70"/>
      <c r="Q1060" s="70"/>
      <c r="R1060" s="70"/>
      <c r="S1060" s="70"/>
      <c r="T1060" s="70"/>
      <c r="U1060" s="70"/>
      <c r="V1060" s="70"/>
      <c r="W1060" s="70"/>
      <c r="X1060" s="70"/>
      <c r="Y1060" s="70"/>
      <c r="Z1060" s="70"/>
      <c r="AA1060" s="70"/>
      <c r="AB1060" s="70"/>
      <c r="AC1060" s="70"/>
      <c r="AD1060" s="70"/>
      <c r="AE1060" s="70"/>
      <c r="AF1060" s="70"/>
      <c r="AG1060" s="70"/>
      <c r="AH1060" s="70"/>
      <c r="AI1060" s="70"/>
      <c r="AJ1060" s="70"/>
      <c r="AK1060" s="70"/>
      <c r="AL1060" s="70"/>
      <c r="AM1060" s="70"/>
      <c r="AN1060" s="70"/>
      <c r="AO1060" s="70"/>
      <c r="AP1060" s="70"/>
      <c r="AQ1060" s="70"/>
      <c r="AR1060" s="70"/>
      <c r="AS1060" s="70"/>
      <c r="AT1060" s="70"/>
      <c r="AU1060" s="70"/>
      <c r="AV1060" s="70"/>
      <c r="AW1060" s="70"/>
      <c r="AX1060" s="70"/>
      <c r="AY1060" s="70"/>
      <c r="AZ1060" s="70"/>
      <c r="BA1060" s="70"/>
      <c r="BB1060" s="70"/>
      <c r="BC1060" s="70"/>
      <c r="BD1060" s="70"/>
      <c r="BE1060" s="70"/>
      <c r="BF1060" s="70"/>
      <c r="BG1060" s="70"/>
      <c r="BH1060" s="70"/>
      <c r="BI1060" s="70"/>
      <c r="BJ1060" s="70"/>
      <c r="BK1060" s="70"/>
      <c r="BL1060" s="70"/>
      <c r="BM1060" s="70"/>
      <c r="BN1060" s="70"/>
      <c r="BO1060" s="70"/>
      <c r="BP1060" s="70"/>
      <c r="BQ1060" s="70"/>
      <c r="BR1060" s="70"/>
      <c r="BS1060" s="70"/>
      <c r="BT1060" s="70"/>
      <c r="BU1060" s="70"/>
      <c r="BV1060" s="70"/>
      <c r="BW1060" s="70"/>
      <c r="BX1060" s="70"/>
      <c r="BY1060" s="70"/>
      <c r="BZ1060" s="70"/>
      <c r="CA1060" s="70"/>
      <c r="CB1060" s="70"/>
      <c r="CC1060" s="70"/>
      <c r="CD1060" s="70"/>
      <c r="CE1060" s="70"/>
      <c r="CF1060" s="70"/>
      <c r="CG1060" s="70"/>
      <c r="CH1060" s="70"/>
      <c r="CI1060" s="70"/>
      <c r="CJ1060" s="70"/>
      <c r="CK1060" s="70"/>
      <c r="CL1060" s="70"/>
      <c r="CM1060" s="70"/>
      <c r="CN1060" s="70"/>
      <c r="CO1060" s="70"/>
      <c r="CP1060" s="70"/>
      <c r="CQ1060" s="70"/>
      <c r="CR1060" s="70"/>
      <c r="CS1060" s="70"/>
      <c r="CT1060" s="70"/>
      <c r="CU1060" s="70"/>
      <c r="CV1060" s="70"/>
      <c r="CW1060" s="70"/>
      <c r="CX1060" s="70"/>
      <c r="CY1060" s="70"/>
      <c r="CZ1060" s="70"/>
      <c r="DA1060" s="70"/>
      <c r="DB1060" s="70"/>
      <c r="DC1060" s="70"/>
      <c r="DD1060" s="70"/>
      <c r="DE1060" s="70"/>
      <c r="DF1060" s="70"/>
      <c r="DG1060" s="70"/>
      <c r="DH1060" s="70"/>
      <c r="DI1060" s="70"/>
      <c r="DJ1060" s="70"/>
      <c r="DK1060" s="70"/>
      <c r="DL1060" s="70"/>
      <c r="DM1060" s="70"/>
      <c r="DN1060" s="70"/>
      <c r="DO1060" s="70"/>
      <c r="DP1060" s="70"/>
      <c r="DQ1060" s="70"/>
      <c r="DR1060" s="70"/>
      <c r="DS1060" s="70"/>
      <c r="DT1060" s="70"/>
      <c r="DU1060" s="70"/>
      <c r="DV1060" s="70"/>
      <c r="DW1060" s="70"/>
      <c r="DX1060" s="70"/>
      <c r="DY1060" s="70"/>
      <c r="DZ1060" s="70"/>
      <c r="EA1060" s="70"/>
      <c r="EB1060" s="70"/>
      <c r="EC1060" s="70"/>
      <c r="ED1060" s="70"/>
      <c r="EE1060" s="70"/>
      <c r="EF1060" s="70"/>
      <c r="EG1060" s="70"/>
      <c r="EH1060" s="70"/>
      <c r="EI1060" s="70"/>
      <c r="EJ1060" s="70"/>
      <c r="EK1060" s="70"/>
      <c r="EL1060" s="70"/>
      <c r="EM1060" s="70"/>
      <c r="EN1060" s="70"/>
      <c r="EO1060" s="70"/>
      <c r="EP1060" s="70"/>
      <c r="EQ1060" s="70"/>
      <c r="ER1060" s="70"/>
      <c r="ES1060" s="70"/>
      <c r="ET1060" s="70"/>
      <c r="EU1060" s="70"/>
      <c r="EV1060" s="70"/>
      <c r="EW1060" s="70"/>
      <c r="EX1060" s="70"/>
      <c r="EY1060" s="70"/>
      <c r="EZ1060" s="70"/>
      <c r="FA1060" s="70"/>
      <c r="FB1060" s="70"/>
      <c r="FC1060" s="70"/>
      <c r="FD1060" s="70"/>
      <c r="FE1060" s="70"/>
      <c r="FF1060" s="70"/>
      <c r="FG1060" s="70"/>
      <c r="FH1060" s="70"/>
      <c r="FI1060" s="70"/>
      <c r="FJ1060" s="70"/>
      <c r="FK1060" s="70"/>
      <c r="FL1060" s="70"/>
      <c r="FM1060" s="70"/>
      <c r="FN1060" s="70"/>
      <c r="FO1060" s="70"/>
      <c r="FP1060" s="70"/>
      <c r="FQ1060" s="70"/>
      <c r="FR1060" s="70"/>
      <c r="FS1060" s="70"/>
      <c r="FT1060" s="70"/>
      <c r="FU1060" s="70"/>
      <c r="FV1060" s="70"/>
      <c r="FW1060" s="70"/>
      <c r="FX1060" s="70"/>
      <c r="FY1060" s="70"/>
      <c r="FZ1060" s="70"/>
      <c r="GA1060" s="70"/>
      <c r="GB1060" s="70"/>
      <c r="GC1060" s="70"/>
      <c r="GD1060" s="70"/>
      <c r="GE1060" s="70"/>
      <c r="GF1060" s="70"/>
      <c r="GG1060" s="70"/>
      <c r="GH1060" s="70"/>
      <c r="GI1060" s="70"/>
      <c r="GJ1060" s="70"/>
      <c r="GK1060" s="70"/>
      <c r="GL1060" s="70"/>
      <c r="GM1060" s="70"/>
      <c r="GN1060" s="70"/>
      <c r="GO1060" s="70"/>
      <c r="GP1060" s="70"/>
      <c r="GQ1060" s="70"/>
      <c r="GR1060" s="70"/>
      <c r="GS1060" s="70"/>
      <c r="GT1060" s="70"/>
      <c r="GU1060" s="70"/>
      <c r="GV1060" s="70"/>
      <c r="GW1060" s="70"/>
      <c r="GX1060" s="70"/>
      <c r="GY1060" s="70"/>
      <c r="GZ1060" s="70"/>
      <c r="HA1060" s="70"/>
      <c r="HB1060" s="70"/>
      <c r="HC1060" s="70"/>
      <c r="HD1060" s="70"/>
      <c r="HE1060" s="70"/>
      <c r="HF1060" s="70"/>
      <c r="HG1060" s="70"/>
      <c r="HH1060" s="70"/>
      <c r="HI1060" s="70"/>
      <c r="HJ1060" s="70"/>
      <c r="HK1060" s="70"/>
      <c r="HL1060" s="70"/>
      <c r="HM1060" s="70"/>
      <c r="HN1060" s="70"/>
      <c r="HO1060" s="70"/>
      <c r="HP1060" s="70"/>
      <c r="HQ1060" s="70"/>
      <c r="HR1060" s="70"/>
      <c r="HS1060" s="70"/>
      <c r="HT1060" s="70"/>
      <c r="HU1060" s="70"/>
      <c r="HV1060" s="70"/>
      <c r="HW1060" s="70"/>
      <c r="HX1060" s="70"/>
      <c r="HY1060" s="70"/>
      <c r="HZ1060" s="70"/>
      <c r="IA1060" s="70"/>
      <c r="IB1060" s="70"/>
      <c r="IC1060" s="70"/>
      <c r="ID1060" s="70"/>
      <c r="IE1060" s="70"/>
      <c r="IF1060" s="70"/>
      <c r="IG1060" s="70"/>
      <c r="IH1060" s="70"/>
      <c r="II1060" s="70"/>
      <c r="IJ1060" s="70"/>
      <c r="IK1060" s="70"/>
      <c r="IL1060" s="70"/>
      <c r="IM1060" s="70"/>
      <c r="IN1060" s="70"/>
      <c r="IO1060" s="70"/>
      <c r="IP1060" s="70"/>
      <c r="IQ1060" s="70"/>
      <c r="IR1060" s="70"/>
      <c r="IS1060" s="70"/>
      <c r="IT1060" s="70"/>
      <c r="IU1060" s="70"/>
    </row>
    <row r="1061" spans="1:255" s="62" customFormat="1" ht="14.25">
      <c r="A1061" s="65" t="s">
        <v>839</v>
      </c>
      <c r="B1061" s="65"/>
      <c r="C1061" s="66">
        <f t="shared" si="16"/>
        <v>47</v>
      </c>
      <c r="D1061" s="65">
        <v>47</v>
      </c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  <c r="CC1061" s="7"/>
      <c r="CD1061" s="7"/>
      <c r="CE1061" s="7"/>
      <c r="CF1061" s="7"/>
      <c r="CG1061" s="7"/>
      <c r="CH1061" s="7"/>
      <c r="CI1061" s="7"/>
      <c r="CJ1061" s="7"/>
      <c r="CK1061" s="7"/>
      <c r="CL1061" s="7"/>
      <c r="CM1061" s="7"/>
      <c r="CN1061" s="7"/>
      <c r="CO1061" s="7"/>
      <c r="CP1061" s="7"/>
      <c r="CQ1061" s="7"/>
      <c r="CR1061" s="7"/>
      <c r="CS1061" s="7"/>
      <c r="CT1061" s="7"/>
      <c r="CU1061" s="7"/>
      <c r="CV1061" s="7"/>
      <c r="CW1061" s="7"/>
      <c r="CX1061" s="7"/>
      <c r="CY1061" s="7"/>
      <c r="CZ1061" s="7"/>
      <c r="DA1061" s="7"/>
      <c r="DB1061" s="7"/>
      <c r="DC1061" s="7"/>
      <c r="DD1061" s="7"/>
      <c r="DE1061" s="7"/>
      <c r="DF1061" s="7"/>
      <c r="DG1061" s="7"/>
      <c r="DH1061" s="7"/>
      <c r="DI1061" s="7"/>
      <c r="DJ1061" s="7"/>
      <c r="DK1061" s="7"/>
      <c r="DL1061" s="7"/>
      <c r="DM1061" s="7"/>
      <c r="DN1061" s="7"/>
      <c r="DO1061" s="7"/>
      <c r="DP1061" s="7"/>
      <c r="DQ1061" s="7"/>
      <c r="DR1061" s="7"/>
      <c r="DS1061" s="7"/>
      <c r="DT1061" s="7"/>
      <c r="DU1061" s="7"/>
      <c r="DV1061" s="7"/>
      <c r="DW1061" s="7"/>
      <c r="DX1061" s="7"/>
      <c r="DY1061" s="7"/>
      <c r="DZ1061" s="7"/>
      <c r="EA1061" s="7"/>
      <c r="EB1061" s="7"/>
      <c r="EC1061" s="7"/>
      <c r="ED1061" s="7"/>
      <c r="EE1061" s="7"/>
      <c r="EF1061" s="7"/>
      <c r="EG1061" s="7"/>
      <c r="EH1061" s="7"/>
      <c r="EI1061" s="7"/>
      <c r="EJ1061" s="7"/>
      <c r="EK1061" s="7"/>
      <c r="EL1061" s="7"/>
      <c r="EM1061" s="7"/>
      <c r="EN1061" s="7"/>
      <c r="EO1061" s="7"/>
      <c r="EP1061" s="7"/>
      <c r="EQ1061" s="7"/>
      <c r="ER1061" s="7"/>
      <c r="ES1061" s="7"/>
      <c r="ET1061" s="7"/>
      <c r="EU1061" s="7"/>
      <c r="EV1061" s="7"/>
      <c r="EW1061" s="7"/>
      <c r="EX1061" s="7"/>
      <c r="EY1061" s="7"/>
      <c r="EZ1061" s="7"/>
      <c r="FA1061" s="7"/>
      <c r="FB1061" s="7"/>
      <c r="FC1061" s="7"/>
      <c r="FD1061" s="7"/>
      <c r="FE1061" s="7"/>
      <c r="FF1061" s="7"/>
      <c r="FG1061" s="7"/>
      <c r="FH1061" s="7"/>
      <c r="FI1061" s="7"/>
      <c r="FJ1061" s="7"/>
      <c r="FK1061" s="7"/>
      <c r="FL1061" s="7"/>
      <c r="FM1061" s="7"/>
      <c r="FN1061" s="7"/>
      <c r="FO1061" s="7"/>
      <c r="FP1061" s="7"/>
      <c r="FQ1061" s="7"/>
      <c r="FR1061" s="7"/>
      <c r="FS1061" s="7"/>
      <c r="FT1061" s="7"/>
      <c r="FU1061" s="7"/>
      <c r="FV1061" s="7"/>
      <c r="FW1061" s="7"/>
      <c r="FX1061" s="7"/>
      <c r="FY1061" s="7"/>
      <c r="FZ1061" s="7"/>
      <c r="GA1061" s="7"/>
      <c r="GB1061" s="7"/>
      <c r="GC1061" s="7"/>
      <c r="GD1061" s="7"/>
      <c r="GE1061" s="7"/>
      <c r="GF1061" s="7"/>
      <c r="GG1061" s="7"/>
      <c r="GH1061" s="7"/>
      <c r="GI1061" s="7"/>
      <c r="GJ1061" s="7"/>
      <c r="GK1061" s="7"/>
      <c r="GL1061" s="7"/>
      <c r="GM1061" s="7"/>
      <c r="GN1061" s="7"/>
      <c r="GO1061" s="7"/>
      <c r="GP1061" s="7"/>
      <c r="GQ1061" s="7"/>
      <c r="GR1061" s="7"/>
      <c r="GS1061" s="7"/>
      <c r="GT1061" s="7"/>
      <c r="GU1061" s="7"/>
      <c r="GV1061" s="7"/>
      <c r="GW1061" s="7"/>
      <c r="GX1061" s="7"/>
      <c r="GY1061" s="7"/>
      <c r="GZ1061" s="7"/>
      <c r="HA1061" s="7"/>
      <c r="HB1061" s="7"/>
      <c r="HC1061" s="7"/>
      <c r="HD1061" s="7"/>
      <c r="HE1061" s="7"/>
      <c r="HF1061" s="7"/>
      <c r="HG1061" s="7"/>
      <c r="HH1061" s="7"/>
      <c r="HI1061" s="7"/>
      <c r="HJ1061" s="7"/>
      <c r="HK1061" s="7"/>
      <c r="HL1061" s="7"/>
      <c r="HM1061" s="7"/>
      <c r="HN1061" s="7"/>
      <c r="HO1061" s="7"/>
      <c r="HP1061" s="7"/>
      <c r="HQ1061" s="7"/>
      <c r="HR1061" s="7"/>
      <c r="HS1061" s="7"/>
      <c r="HT1061" s="7"/>
      <c r="HU1061" s="7"/>
      <c r="HV1061" s="7"/>
      <c r="HW1061" s="7"/>
      <c r="HX1061" s="7"/>
      <c r="HY1061" s="7"/>
      <c r="HZ1061" s="7"/>
      <c r="IA1061" s="7"/>
      <c r="IB1061" s="7"/>
      <c r="IC1061" s="7"/>
      <c r="ID1061" s="7"/>
      <c r="IE1061" s="7"/>
      <c r="IF1061" s="7"/>
      <c r="IG1061" s="7"/>
      <c r="IH1061" s="7"/>
      <c r="II1061" s="7"/>
      <c r="IJ1061" s="7"/>
      <c r="IK1061" s="7"/>
      <c r="IL1061" s="7"/>
      <c r="IM1061" s="7"/>
      <c r="IN1061" s="7"/>
      <c r="IO1061" s="7"/>
      <c r="IP1061" s="7"/>
      <c r="IQ1061" s="7"/>
      <c r="IR1061" s="7"/>
      <c r="IS1061" s="7"/>
      <c r="IT1061" s="7"/>
      <c r="IU1061" s="7"/>
    </row>
    <row r="1062" spans="1:255" s="62" customFormat="1" ht="14.25">
      <c r="A1062" s="65" t="s">
        <v>840</v>
      </c>
      <c r="B1062" s="65">
        <f>SUM(B1063:B1064)</f>
        <v>0</v>
      </c>
      <c r="C1062" s="66">
        <f t="shared" si="16"/>
        <v>169</v>
      </c>
      <c r="D1062" s="65">
        <f>SUM(D1063:D1064)</f>
        <v>169</v>
      </c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  <c r="IQ1062" s="7"/>
      <c r="IR1062" s="7"/>
      <c r="IS1062" s="7"/>
      <c r="IT1062" s="7"/>
      <c r="IU1062" s="7"/>
    </row>
    <row r="1063" spans="1:255" s="62" customFormat="1" ht="14.25">
      <c r="A1063" s="65" t="s">
        <v>841</v>
      </c>
      <c r="B1063" s="65"/>
      <c r="C1063" s="66">
        <f t="shared" si="16"/>
        <v>169</v>
      </c>
      <c r="D1063" s="65">
        <v>169</v>
      </c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  <c r="CC1063" s="7"/>
      <c r="CD1063" s="7"/>
      <c r="CE1063" s="7"/>
      <c r="CF1063" s="7"/>
      <c r="CG1063" s="7"/>
      <c r="CH1063" s="7"/>
      <c r="CI1063" s="7"/>
      <c r="CJ1063" s="7"/>
      <c r="CK1063" s="7"/>
      <c r="CL1063" s="7"/>
      <c r="CM1063" s="7"/>
      <c r="CN1063" s="7"/>
      <c r="CO1063" s="7"/>
      <c r="CP1063" s="7"/>
      <c r="CQ1063" s="7"/>
      <c r="CR1063" s="7"/>
      <c r="CS1063" s="7"/>
      <c r="CT1063" s="7"/>
      <c r="CU1063" s="7"/>
      <c r="CV1063" s="7"/>
      <c r="CW1063" s="7"/>
      <c r="CX1063" s="7"/>
      <c r="CY1063" s="7"/>
      <c r="CZ1063" s="7"/>
      <c r="DA1063" s="7"/>
      <c r="DB1063" s="7"/>
      <c r="DC1063" s="7"/>
      <c r="DD1063" s="7"/>
      <c r="DE1063" s="7"/>
      <c r="DF1063" s="7"/>
      <c r="DG1063" s="7"/>
      <c r="DH1063" s="7"/>
      <c r="DI1063" s="7"/>
      <c r="DJ1063" s="7"/>
      <c r="DK1063" s="7"/>
      <c r="DL1063" s="7"/>
      <c r="DM1063" s="7"/>
      <c r="DN1063" s="7"/>
      <c r="DO1063" s="7"/>
      <c r="DP1063" s="7"/>
      <c r="DQ1063" s="7"/>
      <c r="DR1063" s="7"/>
      <c r="DS1063" s="7"/>
      <c r="DT1063" s="7"/>
      <c r="DU1063" s="7"/>
      <c r="DV1063" s="7"/>
      <c r="DW1063" s="7"/>
      <c r="DX1063" s="7"/>
      <c r="DY1063" s="7"/>
      <c r="DZ1063" s="7"/>
      <c r="EA1063" s="7"/>
      <c r="EB1063" s="7"/>
      <c r="EC1063" s="7"/>
      <c r="ED1063" s="7"/>
      <c r="EE1063" s="7"/>
      <c r="EF1063" s="7"/>
      <c r="EG1063" s="7"/>
      <c r="EH1063" s="7"/>
      <c r="EI1063" s="7"/>
      <c r="EJ1063" s="7"/>
      <c r="EK1063" s="7"/>
      <c r="EL1063" s="7"/>
      <c r="EM1063" s="7"/>
      <c r="EN1063" s="7"/>
      <c r="EO1063" s="7"/>
      <c r="EP1063" s="7"/>
      <c r="EQ1063" s="7"/>
      <c r="ER1063" s="7"/>
      <c r="ES1063" s="7"/>
      <c r="ET1063" s="7"/>
      <c r="EU1063" s="7"/>
      <c r="EV1063" s="7"/>
      <c r="EW1063" s="7"/>
      <c r="EX1063" s="7"/>
      <c r="EY1063" s="7"/>
      <c r="EZ1063" s="7"/>
      <c r="FA1063" s="7"/>
      <c r="FB1063" s="7"/>
      <c r="FC1063" s="7"/>
      <c r="FD1063" s="7"/>
      <c r="FE1063" s="7"/>
      <c r="FF1063" s="7"/>
      <c r="FG1063" s="7"/>
      <c r="FH1063" s="7"/>
      <c r="FI1063" s="7"/>
      <c r="FJ1063" s="7"/>
      <c r="FK1063" s="7"/>
      <c r="FL1063" s="7"/>
      <c r="FM1063" s="7"/>
      <c r="FN1063" s="7"/>
      <c r="FO1063" s="7"/>
      <c r="FP1063" s="7"/>
      <c r="FQ1063" s="7"/>
      <c r="FR1063" s="7"/>
      <c r="FS1063" s="7"/>
      <c r="FT1063" s="7"/>
      <c r="FU1063" s="7"/>
      <c r="FV1063" s="7"/>
      <c r="FW1063" s="7"/>
      <c r="FX1063" s="7"/>
      <c r="FY1063" s="7"/>
      <c r="FZ1063" s="7"/>
      <c r="GA1063" s="7"/>
      <c r="GB1063" s="7"/>
      <c r="GC1063" s="7"/>
      <c r="GD1063" s="7"/>
      <c r="GE1063" s="7"/>
      <c r="GF1063" s="7"/>
      <c r="GG1063" s="7"/>
      <c r="GH1063" s="7"/>
      <c r="GI1063" s="7"/>
      <c r="GJ1063" s="7"/>
      <c r="GK1063" s="7"/>
      <c r="GL1063" s="7"/>
      <c r="GM1063" s="7"/>
      <c r="GN1063" s="7"/>
      <c r="GO1063" s="7"/>
      <c r="GP1063" s="7"/>
      <c r="GQ1063" s="7"/>
      <c r="GR1063" s="7"/>
      <c r="GS1063" s="7"/>
      <c r="GT1063" s="7"/>
      <c r="GU1063" s="7"/>
      <c r="GV1063" s="7"/>
      <c r="GW1063" s="7"/>
      <c r="GX1063" s="7"/>
      <c r="GY1063" s="7"/>
      <c r="GZ1063" s="7"/>
      <c r="HA1063" s="7"/>
      <c r="HB1063" s="7"/>
      <c r="HC1063" s="7"/>
      <c r="HD1063" s="7"/>
      <c r="HE1063" s="7"/>
      <c r="HF1063" s="7"/>
      <c r="HG1063" s="7"/>
      <c r="HH1063" s="7"/>
      <c r="HI1063" s="7"/>
      <c r="HJ1063" s="7"/>
      <c r="HK1063" s="7"/>
      <c r="HL1063" s="7"/>
      <c r="HM1063" s="7"/>
      <c r="HN1063" s="7"/>
      <c r="HO1063" s="7"/>
      <c r="HP1063" s="7"/>
      <c r="HQ1063" s="7"/>
      <c r="HR1063" s="7"/>
      <c r="HS1063" s="7"/>
      <c r="HT1063" s="7"/>
      <c r="HU1063" s="7"/>
      <c r="HV1063" s="7"/>
      <c r="HW1063" s="7"/>
      <c r="HX1063" s="7"/>
      <c r="HY1063" s="7"/>
      <c r="HZ1063" s="7"/>
      <c r="IA1063" s="7"/>
      <c r="IB1063" s="7"/>
      <c r="IC1063" s="7"/>
      <c r="ID1063" s="7"/>
      <c r="IE1063" s="7"/>
      <c r="IF1063" s="7"/>
      <c r="IG1063" s="7"/>
      <c r="IH1063" s="7"/>
      <c r="II1063" s="7"/>
      <c r="IJ1063" s="7"/>
      <c r="IK1063" s="7"/>
      <c r="IL1063" s="7"/>
      <c r="IM1063" s="7"/>
      <c r="IN1063" s="7"/>
      <c r="IO1063" s="7"/>
      <c r="IP1063" s="7"/>
      <c r="IQ1063" s="7"/>
      <c r="IR1063" s="7"/>
      <c r="IS1063" s="7"/>
      <c r="IT1063" s="7"/>
      <c r="IU1063" s="7"/>
    </row>
    <row r="1064" spans="1:255" ht="14.25">
      <c r="A1064" s="69" t="s">
        <v>842</v>
      </c>
      <c r="B1064" s="69"/>
      <c r="C1064" s="66">
        <f t="shared" si="16"/>
        <v>0</v>
      </c>
      <c r="D1064" s="69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  <c r="O1064" s="70"/>
      <c r="P1064" s="70"/>
      <c r="Q1064" s="70"/>
      <c r="R1064" s="70"/>
      <c r="S1064" s="70"/>
      <c r="T1064" s="70"/>
      <c r="U1064" s="70"/>
      <c r="V1064" s="70"/>
      <c r="W1064" s="70"/>
      <c r="X1064" s="70"/>
      <c r="Y1064" s="70"/>
      <c r="Z1064" s="70"/>
      <c r="AA1064" s="70"/>
      <c r="AB1064" s="70"/>
      <c r="AC1064" s="70"/>
      <c r="AD1064" s="70"/>
      <c r="AE1064" s="70"/>
      <c r="AF1064" s="70"/>
      <c r="AG1064" s="70"/>
      <c r="AH1064" s="70"/>
      <c r="AI1064" s="70"/>
      <c r="AJ1064" s="70"/>
      <c r="AK1064" s="70"/>
      <c r="AL1064" s="70"/>
      <c r="AM1064" s="70"/>
      <c r="AN1064" s="70"/>
      <c r="AO1064" s="70"/>
      <c r="AP1064" s="70"/>
      <c r="AQ1064" s="70"/>
      <c r="AR1064" s="70"/>
      <c r="AS1064" s="70"/>
      <c r="AT1064" s="70"/>
      <c r="AU1064" s="70"/>
      <c r="AV1064" s="70"/>
      <c r="AW1064" s="70"/>
      <c r="AX1064" s="70"/>
      <c r="AY1064" s="70"/>
      <c r="AZ1064" s="70"/>
      <c r="BA1064" s="70"/>
      <c r="BB1064" s="70"/>
      <c r="BC1064" s="70"/>
      <c r="BD1064" s="70"/>
      <c r="BE1064" s="70"/>
      <c r="BF1064" s="70"/>
      <c r="BG1064" s="70"/>
      <c r="BH1064" s="70"/>
      <c r="BI1064" s="70"/>
      <c r="BJ1064" s="70"/>
      <c r="BK1064" s="70"/>
      <c r="BL1064" s="70"/>
      <c r="BM1064" s="70"/>
      <c r="BN1064" s="70"/>
      <c r="BO1064" s="70"/>
      <c r="BP1064" s="70"/>
      <c r="BQ1064" s="70"/>
      <c r="BR1064" s="70"/>
      <c r="BS1064" s="70"/>
      <c r="BT1064" s="70"/>
      <c r="BU1064" s="70"/>
      <c r="BV1064" s="70"/>
      <c r="BW1064" s="70"/>
      <c r="BX1064" s="70"/>
      <c r="BY1064" s="70"/>
      <c r="BZ1064" s="70"/>
      <c r="CA1064" s="70"/>
      <c r="CB1064" s="70"/>
      <c r="CC1064" s="70"/>
      <c r="CD1064" s="70"/>
      <c r="CE1064" s="70"/>
      <c r="CF1064" s="70"/>
      <c r="CG1064" s="70"/>
      <c r="CH1064" s="70"/>
      <c r="CI1064" s="70"/>
      <c r="CJ1064" s="70"/>
      <c r="CK1064" s="70"/>
      <c r="CL1064" s="70"/>
      <c r="CM1064" s="70"/>
      <c r="CN1064" s="70"/>
      <c r="CO1064" s="70"/>
      <c r="CP1064" s="70"/>
      <c r="CQ1064" s="70"/>
      <c r="CR1064" s="70"/>
      <c r="CS1064" s="70"/>
      <c r="CT1064" s="70"/>
      <c r="CU1064" s="70"/>
      <c r="CV1064" s="70"/>
      <c r="CW1064" s="70"/>
      <c r="CX1064" s="70"/>
      <c r="CY1064" s="70"/>
      <c r="CZ1064" s="70"/>
      <c r="DA1064" s="70"/>
      <c r="DB1064" s="70"/>
      <c r="DC1064" s="70"/>
      <c r="DD1064" s="70"/>
      <c r="DE1064" s="70"/>
      <c r="DF1064" s="70"/>
      <c r="DG1064" s="70"/>
      <c r="DH1064" s="70"/>
      <c r="DI1064" s="70"/>
      <c r="DJ1064" s="70"/>
      <c r="DK1064" s="70"/>
      <c r="DL1064" s="70"/>
      <c r="DM1064" s="70"/>
      <c r="DN1064" s="70"/>
      <c r="DO1064" s="70"/>
      <c r="DP1064" s="70"/>
      <c r="DQ1064" s="70"/>
      <c r="DR1064" s="70"/>
      <c r="DS1064" s="70"/>
      <c r="DT1064" s="70"/>
      <c r="DU1064" s="70"/>
      <c r="DV1064" s="70"/>
      <c r="DW1064" s="70"/>
      <c r="DX1064" s="70"/>
      <c r="DY1064" s="70"/>
      <c r="DZ1064" s="70"/>
      <c r="EA1064" s="70"/>
      <c r="EB1064" s="70"/>
      <c r="EC1064" s="70"/>
      <c r="ED1064" s="70"/>
      <c r="EE1064" s="70"/>
      <c r="EF1064" s="70"/>
      <c r="EG1064" s="70"/>
      <c r="EH1064" s="70"/>
      <c r="EI1064" s="70"/>
      <c r="EJ1064" s="70"/>
      <c r="EK1064" s="70"/>
      <c r="EL1064" s="70"/>
      <c r="EM1064" s="70"/>
      <c r="EN1064" s="70"/>
      <c r="EO1064" s="70"/>
      <c r="EP1064" s="70"/>
      <c r="EQ1064" s="70"/>
      <c r="ER1064" s="70"/>
      <c r="ES1064" s="70"/>
      <c r="ET1064" s="70"/>
      <c r="EU1064" s="70"/>
      <c r="EV1064" s="70"/>
      <c r="EW1064" s="70"/>
      <c r="EX1064" s="70"/>
      <c r="EY1064" s="70"/>
      <c r="EZ1064" s="70"/>
      <c r="FA1064" s="70"/>
      <c r="FB1064" s="70"/>
      <c r="FC1064" s="70"/>
      <c r="FD1064" s="70"/>
      <c r="FE1064" s="70"/>
      <c r="FF1064" s="70"/>
      <c r="FG1064" s="70"/>
      <c r="FH1064" s="70"/>
      <c r="FI1064" s="70"/>
      <c r="FJ1064" s="70"/>
      <c r="FK1064" s="70"/>
      <c r="FL1064" s="70"/>
      <c r="FM1064" s="70"/>
      <c r="FN1064" s="70"/>
      <c r="FO1064" s="70"/>
      <c r="FP1064" s="70"/>
      <c r="FQ1064" s="70"/>
      <c r="FR1064" s="70"/>
      <c r="FS1064" s="70"/>
      <c r="FT1064" s="70"/>
      <c r="FU1064" s="70"/>
      <c r="FV1064" s="70"/>
      <c r="FW1064" s="70"/>
      <c r="FX1064" s="70"/>
      <c r="FY1064" s="70"/>
      <c r="FZ1064" s="70"/>
      <c r="GA1064" s="70"/>
      <c r="GB1064" s="70"/>
      <c r="GC1064" s="70"/>
      <c r="GD1064" s="70"/>
      <c r="GE1064" s="70"/>
      <c r="GF1064" s="70"/>
      <c r="GG1064" s="70"/>
      <c r="GH1064" s="70"/>
      <c r="GI1064" s="70"/>
      <c r="GJ1064" s="70"/>
      <c r="GK1064" s="70"/>
      <c r="GL1064" s="70"/>
      <c r="GM1064" s="70"/>
      <c r="GN1064" s="70"/>
      <c r="GO1064" s="70"/>
      <c r="GP1064" s="70"/>
      <c r="GQ1064" s="70"/>
      <c r="GR1064" s="70"/>
      <c r="GS1064" s="70"/>
      <c r="GT1064" s="70"/>
      <c r="GU1064" s="70"/>
      <c r="GV1064" s="70"/>
      <c r="GW1064" s="70"/>
      <c r="GX1064" s="70"/>
      <c r="GY1064" s="70"/>
      <c r="GZ1064" s="70"/>
      <c r="HA1064" s="70"/>
      <c r="HB1064" s="70"/>
      <c r="HC1064" s="70"/>
      <c r="HD1064" s="70"/>
      <c r="HE1064" s="70"/>
      <c r="HF1064" s="70"/>
      <c r="HG1064" s="70"/>
      <c r="HH1064" s="70"/>
      <c r="HI1064" s="70"/>
      <c r="HJ1064" s="70"/>
      <c r="HK1064" s="70"/>
      <c r="HL1064" s="70"/>
      <c r="HM1064" s="70"/>
      <c r="HN1064" s="70"/>
      <c r="HO1064" s="70"/>
      <c r="HP1064" s="70"/>
      <c r="HQ1064" s="70"/>
      <c r="HR1064" s="70"/>
      <c r="HS1064" s="70"/>
      <c r="HT1064" s="70"/>
      <c r="HU1064" s="70"/>
      <c r="HV1064" s="70"/>
      <c r="HW1064" s="70"/>
      <c r="HX1064" s="70"/>
      <c r="HY1064" s="70"/>
      <c r="HZ1064" s="70"/>
      <c r="IA1064" s="70"/>
      <c r="IB1064" s="70"/>
      <c r="IC1064" s="70"/>
      <c r="ID1064" s="70"/>
      <c r="IE1064" s="70"/>
      <c r="IF1064" s="70"/>
      <c r="IG1064" s="70"/>
      <c r="IH1064" s="70"/>
      <c r="II1064" s="70"/>
      <c r="IJ1064" s="70"/>
      <c r="IK1064" s="70"/>
      <c r="IL1064" s="70"/>
      <c r="IM1064" s="70"/>
      <c r="IN1064" s="70"/>
      <c r="IO1064" s="70"/>
      <c r="IP1064" s="70"/>
      <c r="IQ1064" s="70"/>
      <c r="IR1064" s="70"/>
      <c r="IS1064" s="70"/>
      <c r="IT1064" s="70"/>
      <c r="IU1064" s="70"/>
    </row>
    <row r="1065" spans="1:255" ht="14.25">
      <c r="A1065" s="69" t="s">
        <v>843</v>
      </c>
      <c r="B1065" s="79">
        <f>SUM(B1066,B1073,B1079)</f>
        <v>0</v>
      </c>
      <c r="C1065" s="66">
        <f t="shared" si="16"/>
        <v>0</v>
      </c>
      <c r="D1065" s="69"/>
      <c r="E1065" s="70"/>
      <c r="F1065" s="70"/>
      <c r="G1065" s="70"/>
      <c r="H1065" s="70"/>
      <c r="I1065" s="70"/>
      <c r="J1065" s="70"/>
      <c r="K1065" s="70"/>
      <c r="L1065" s="70"/>
      <c r="M1065" s="70"/>
      <c r="N1065" s="70"/>
      <c r="O1065" s="70"/>
      <c r="P1065" s="70"/>
      <c r="Q1065" s="70"/>
      <c r="R1065" s="70"/>
      <c r="S1065" s="70"/>
      <c r="T1065" s="70"/>
      <c r="U1065" s="70"/>
      <c r="V1065" s="70"/>
      <c r="W1065" s="70"/>
      <c r="X1065" s="70"/>
      <c r="Y1065" s="70"/>
      <c r="Z1065" s="70"/>
      <c r="AA1065" s="70"/>
      <c r="AB1065" s="70"/>
      <c r="AC1065" s="70"/>
      <c r="AD1065" s="70"/>
      <c r="AE1065" s="70"/>
      <c r="AF1065" s="70"/>
      <c r="AG1065" s="70"/>
      <c r="AH1065" s="70"/>
      <c r="AI1065" s="70"/>
      <c r="AJ1065" s="70"/>
      <c r="AK1065" s="70"/>
      <c r="AL1065" s="70"/>
      <c r="AM1065" s="70"/>
      <c r="AN1065" s="70"/>
      <c r="AO1065" s="70"/>
      <c r="AP1065" s="70"/>
      <c r="AQ1065" s="70"/>
      <c r="AR1065" s="70"/>
      <c r="AS1065" s="70"/>
      <c r="AT1065" s="70"/>
      <c r="AU1065" s="70"/>
      <c r="AV1065" s="70"/>
      <c r="AW1065" s="70"/>
      <c r="AX1065" s="70"/>
      <c r="AY1065" s="70"/>
      <c r="AZ1065" s="70"/>
      <c r="BA1065" s="70"/>
      <c r="BB1065" s="70"/>
      <c r="BC1065" s="70"/>
      <c r="BD1065" s="70"/>
      <c r="BE1065" s="70"/>
      <c r="BF1065" s="70"/>
      <c r="BG1065" s="70"/>
      <c r="BH1065" s="70"/>
      <c r="BI1065" s="70"/>
      <c r="BJ1065" s="70"/>
      <c r="BK1065" s="70"/>
      <c r="BL1065" s="70"/>
      <c r="BM1065" s="70"/>
      <c r="BN1065" s="70"/>
      <c r="BO1065" s="70"/>
      <c r="BP1065" s="70"/>
      <c r="BQ1065" s="70"/>
      <c r="BR1065" s="70"/>
      <c r="BS1065" s="70"/>
      <c r="BT1065" s="70"/>
      <c r="BU1065" s="70"/>
      <c r="BV1065" s="70"/>
      <c r="BW1065" s="70"/>
      <c r="BX1065" s="70"/>
      <c r="BY1065" s="70"/>
      <c r="BZ1065" s="70"/>
      <c r="CA1065" s="70"/>
      <c r="CB1065" s="70"/>
      <c r="CC1065" s="70"/>
      <c r="CD1065" s="70"/>
      <c r="CE1065" s="70"/>
      <c r="CF1065" s="70"/>
      <c r="CG1065" s="70"/>
      <c r="CH1065" s="70"/>
      <c r="CI1065" s="70"/>
      <c r="CJ1065" s="70"/>
      <c r="CK1065" s="70"/>
      <c r="CL1065" s="70"/>
      <c r="CM1065" s="70"/>
      <c r="CN1065" s="70"/>
      <c r="CO1065" s="70"/>
      <c r="CP1065" s="70"/>
      <c r="CQ1065" s="70"/>
      <c r="CR1065" s="70"/>
      <c r="CS1065" s="70"/>
      <c r="CT1065" s="70"/>
      <c r="CU1065" s="70"/>
      <c r="CV1065" s="70"/>
      <c r="CW1065" s="70"/>
      <c r="CX1065" s="70"/>
      <c r="CY1065" s="70"/>
      <c r="CZ1065" s="70"/>
      <c r="DA1065" s="70"/>
      <c r="DB1065" s="70"/>
      <c r="DC1065" s="70"/>
      <c r="DD1065" s="70"/>
      <c r="DE1065" s="70"/>
      <c r="DF1065" s="70"/>
      <c r="DG1065" s="70"/>
      <c r="DH1065" s="70"/>
      <c r="DI1065" s="70"/>
      <c r="DJ1065" s="70"/>
      <c r="DK1065" s="70"/>
      <c r="DL1065" s="70"/>
      <c r="DM1065" s="70"/>
      <c r="DN1065" s="70"/>
      <c r="DO1065" s="70"/>
      <c r="DP1065" s="70"/>
      <c r="DQ1065" s="70"/>
      <c r="DR1065" s="70"/>
      <c r="DS1065" s="70"/>
      <c r="DT1065" s="70"/>
      <c r="DU1065" s="70"/>
      <c r="DV1065" s="70"/>
      <c r="DW1065" s="70"/>
      <c r="DX1065" s="70"/>
      <c r="DY1065" s="70"/>
      <c r="DZ1065" s="70"/>
      <c r="EA1065" s="70"/>
      <c r="EB1065" s="70"/>
      <c r="EC1065" s="70"/>
      <c r="ED1065" s="70"/>
      <c r="EE1065" s="70"/>
      <c r="EF1065" s="70"/>
      <c r="EG1065" s="70"/>
      <c r="EH1065" s="70"/>
      <c r="EI1065" s="70"/>
      <c r="EJ1065" s="70"/>
      <c r="EK1065" s="70"/>
      <c r="EL1065" s="70"/>
      <c r="EM1065" s="70"/>
      <c r="EN1065" s="70"/>
      <c r="EO1065" s="70"/>
      <c r="EP1065" s="70"/>
      <c r="EQ1065" s="70"/>
      <c r="ER1065" s="70"/>
      <c r="ES1065" s="70"/>
      <c r="ET1065" s="70"/>
      <c r="EU1065" s="70"/>
      <c r="EV1065" s="70"/>
      <c r="EW1065" s="70"/>
      <c r="EX1065" s="70"/>
      <c r="EY1065" s="70"/>
      <c r="EZ1065" s="70"/>
      <c r="FA1065" s="70"/>
      <c r="FB1065" s="70"/>
      <c r="FC1065" s="70"/>
      <c r="FD1065" s="70"/>
      <c r="FE1065" s="70"/>
      <c r="FF1065" s="70"/>
      <c r="FG1065" s="70"/>
      <c r="FH1065" s="70"/>
      <c r="FI1065" s="70"/>
      <c r="FJ1065" s="70"/>
      <c r="FK1065" s="70"/>
      <c r="FL1065" s="70"/>
      <c r="FM1065" s="70"/>
      <c r="FN1065" s="70"/>
      <c r="FO1065" s="70"/>
      <c r="FP1065" s="70"/>
      <c r="FQ1065" s="70"/>
      <c r="FR1065" s="70"/>
      <c r="FS1065" s="70"/>
      <c r="FT1065" s="70"/>
      <c r="FU1065" s="70"/>
      <c r="FV1065" s="70"/>
      <c r="FW1065" s="70"/>
      <c r="FX1065" s="70"/>
      <c r="FY1065" s="70"/>
      <c r="FZ1065" s="70"/>
      <c r="GA1065" s="70"/>
      <c r="GB1065" s="70"/>
      <c r="GC1065" s="70"/>
      <c r="GD1065" s="70"/>
      <c r="GE1065" s="70"/>
      <c r="GF1065" s="70"/>
      <c r="GG1065" s="70"/>
      <c r="GH1065" s="70"/>
      <c r="GI1065" s="70"/>
      <c r="GJ1065" s="70"/>
      <c r="GK1065" s="70"/>
      <c r="GL1065" s="70"/>
      <c r="GM1065" s="70"/>
      <c r="GN1065" s="70"/>
      <c r="GO1065" s="70"/>
      <c r="GP1065" s="70"/>
      <c r="GQ1065" s="70"/>
      <c r="GR1065" s="70"/>
      <c r="GS1065" s="70"/>
      <c r="GT1065" s="70"/>
      <c r="GU1065" s="70"/>
      <c r="GV1065" s="70"/>
      <c r="GW1065" s="70"/>
      <c r="GX1065" s="70"/>
      <c r="GY1065" s="70"/>
      <c r="GZ1065" s="70"/>
      <c r="HA1065" s="70"/>
      <c r="HB1065" s="70"/>
      <c r="HC1065" s="70"/>
      <c r="HD1065" s="70"/>
      <c r="HE1065" s="70"/>
      <c r="HF1065" s="70"/>
      <c r="HG1065" s="70"/>
      <c r="HH1065" s="70"/>
      <c r="HI1065" s="70"/>
      <c r="HJ1065" s="70"/>
      <c r="HK1065" s="70"/>
      <c r="HL1065" s="70"/>
      <c r="HM1065" s="70"/>
      <c r="HN1065" s="70"/>
      <c r="HO1065" s="70"/>
      <c r="HP1065" s="70"/>
      <c r="HQ1065" s="70"/>
      <c r="HR1065" s="70"/>
      <c r="HS1065" s="70"/>
      <c r="HT1065" s="70"/>
      <c r="HU1065" s="70"/>
      <c r="HV1065" s="70"/>
      <c r="HW1065" s="70"/>
      <c r="HX1065" s="70"/>
      <c r="HY1065" s="70"/>
      <c r="HZ1065" s="70"/>
      <c r="IA1065" s="70"/>
      <c r="IB1065" s="70"/>
      <c r="IC1065" s="70"/>
      <c r="ID1065" s="70"/>
      <c r="IE1065" s="70"/>
      <c r="IF1065" s="70"/>
      <c r="IG1065" s="70"/>
      <c r="IH1065" s="70"/>
      <c r="II1065" s="70"/>
      <c r="IJ1065" s="70"/>
      <c r="IK1065" s="70"/>
      <c r="IL1065" s="70"/>
      <c r="IM1065" s="70"/>
      <c r="IN1065" s="70"/>
      <c r="IO1065" s="70"/>
      <c r="IP1065" s="70"/>
      <c r="IQ1065" s="70"/>
      <c r="IR1065" s="70"/>
      <c r="IS1065" s="70"/>
      <c r="IT1065" s="70"/>
      <c r="IU1065" s="70"/>
    </row>
    <row r="1066" spans="1:255" ht="14.25">
      <c r="A1066" s="69" t="s">
        <v>844</v>
      </c>
      <c r="B1066" s="73">
        <f>SUM(B1067:B1072)</f>
        <v>0</v>
      </c>
      <c r="C1066" s="66">
        <f t="shared" si="16"/>
        <v>0</v>
      </c>
      <c r="D1066" s="69"/>
      <c r="E1066" s="70"/>
      <c r="F1066" s="70"/>
      <c r="G1066" s="70"/>
      <c r="H1066" s="70"/>
      <c r="I1066" s="70"/>
      <c r="J1066" s="70"/>
      <c r="K1066" s="70"/>
      <c r="L1066" s="70"/>
      <c r="M1066" s="70"/>
      <c r="N1066" s="70"/>
      <c r="O1066" s="70"/>
      <c r="P1066" s="70"/>
      <c r="Q1066" s="70"/>
      <c r="R1066" s="70"/>
      <c r="S1066" s="70"/>
      <c r="T1066" s="70"/>
      <c r="U1066" s="70"/>
      <c r="V1066" s="70"/>
      <c r="W1066" s="70"/>
      <c r="X1066" s="70"/>
      <c r="Y1066" s="70"/>
      <c r="Z1066" s="70"/>
      <c r="AA1066" s="70"/>
      <c r="AB1066" s="70"/>
      <c r="AC1066" s="70"/>
      <c r="AD1066" s="70"/>
      <c r="AE1066" s="70"/>
      <c r="AF1066" s="70"/>
      <c r="AG1066" s="70"/>
      <c r="AH1066" s="70"/>
      <c r="AI1066" s="70"/>
      <c r="AJ1066" s="70"/>
      <c r="AK1066" s="70"/>
      <c r="AL1066" s="70"/>
      <c r="AM1066" s="70"/>
      <c r="AN1066" s="70"/>
      <c r="AO1066" s="70"/>
      <c r="AP1066" s="70"/>
      <c r="AQ1066" s="70"/>
      <c r="AR1066" s="70"/>
      <c r="AS1066" s="70"/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Y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  <c r="DI1066" s="70"/>
      <c r="DJ1066" s="70"/>
      <c r="DK1066" s="70"/>
      <c r="DL1066" s="70"/>
      <c r="DM1066" s="70"/>
      <c r="DN1066" s="70"/>
      <c r="DO1066" s="70"/>
      <c r="DP1066" s="70"/>
      <c r="DQ1066" s="70"/>
      <c r="DR1066" s="70"/>
      <c r="DS1066" s="70"/>
      <c r="DT1066" s="70"/>
      <c r="DU1066" s="70"/>
      <c r="DV1066" s="70"/>
      <c r="DW1066" s="70"/>
      <c r="DX1066" s="70"/>
      <c r="DY1066" s="70"/>
      <c r="DZ1066" s="70"/>
      <c r="EA1066" s="70"/>
      <c r="EB1066" s="70"/>
      <c r="EC1066" s="70"/>
      <c r="ED1066" s="70"/>
      <c r="EE1066" s="70"/>
      <c r="EF1066" s="70"/>
      <c r="EG1066" s="70"/>
      <c r="EH1066" s="70"/>
      <c r="EI1066" s="70"/>
      <c r="EJ1066" s="70"/>
      <c r="EK1066" s="70"/>
      <c r="EL1066" s="70"/>
      <c r="EM1066" s="70"/>
      <c r="EN1066" s="70"/>
      <c r="EO1066" s="70"/>
      <c r="EP1066" s="70"/>
      <c r="EQ1066" s="70"/>
      <c r="ER1066" s="70"/>
      <c r="ES1066" s="70"/>
      <c r="ET1066" s="70"/>
      <c r="EU1066" s="70"/>
      <c r="EV1066" s="70"/>
      <c r="EW1066" s="70"/>
      <c r="EX1066" s="70"/>
      <c r="EY1066" s="70"/>
      <c r="EZ1066" s="70"/>
      <c r="FA1066" s="70"/>
      <c r="FB1066" s="70"/>
      <c r="FC1066" s="70"/>
      <c r="FD1066" s="70"/>
      <c r="FE1066" s="70"/>
      <c r="FF1066" s="70"/>
      <c r="FG1066" s="70"/>
      <c r="FH1066" s="70"/>
      <c r="FI1066" s="70"/>
      <c r="FJ1066" s="70"/>
      <c r="FK1066" s="70"/>
      <c r="FL1066" s="70"/>
      <c r="FM1066" s="70"/>
      <c r="FN1066" s="70"/>
      <c r="FO1066" s="70"/>
      <c r="FP1066" s="70"/>
      <c r="FQ1066" s="70"/>
      <c r="FR1066" s="70"/>
      <c r="FS1066" s="70"/>
      <c r="FT1066" s="70"/>
      <c r="FU1066" s="70"/>
      <c r="FV1066" s="70"/>
      <c r="FW1066" s="70"/>
      <c r="FX1066" s="70"/>
      <c r="FY1066" s="70"/>
      <c r="FZ1066" s="70"/>
      <c r="GA1066" s="70"/>
      <c r="GB1066" s="70"/>
      <c r="GC1066" s="70"/>
      <c r="GD1066" s="70"/>
      <c r="GE1066" s="70"/>
      <c r="GF1066" s="70"/>
      <c r="GG1066" s="70"/>
      <c r="GH1066" s="70"/>
      <c r="GI1066" s="70"/>
      <c r="GJ1066" s="70"/>
      <c r="GK1066" s="70"/>
      <c r="GL1066" s="70"/>
      <c r="GM1066" s="70"/>
      <c r="GN1066" s="70"/>
      <c r="GO1066" s="70"/>
      <c r="GP1066" s="70"/>
      <c r="GQ1066" s="70"/>
      <c r="GR1066" s="70"/>
      <c r="GS1066" s="70"/>
      <c r="GT1066" s="70"/>
      <c r="GU1066" s="70"/>
      <c r="GV1066" s="70"/>
      <c r="GW1066" s="70"/>
      <c r="GX1066" s="70"/>
      <c r="GY1066" s="70"/>
      <c r="GZ1066" s="70"/>
      <c r="HA1066" s="70"/>
      <c r="HB1066" s="70"/>
      <c r="HC1066" s="70"/>
      <c r="HD1066" s="70"/>
      <c r="HE1066" s="70"/>
      <c r="HF1066" s="70"/>
      <c r="HG1066" s="70"/>
      <c r="HH1066" s="70"/>
      <c r="HI1066" s="70"/>
      <c r="HJ1066" s="70"/>
      <c r="HK1066" s="70"/>
      <c r="HL1066" s="70"/>
      <c r="HM1066" s="70"/>
      <c r="HN1066" s="70"/>
      <c r="HO1066" s="70"/>
      <c r="HP1066" s="70"/>
      <c r="HQ1066" s="70"/>
      <c r="HR1066" s="70"/>
      <c r="HS1066" s="70"/>
      <c r="HT1066" s="70"/>
      <c r="HU1066" s="70"/>
      <c r="HV1066" s="70"/>
      <c r="HW1066" s="70"/>
      <c r="HX1066" s="70"/>
      <c r="HY1066" s="70"/>
      <c r="HZ1066" s="70"/>
      <c r="IA1066" s="70"/>
      <c r="IB1066" s="70"/>
      <c r="IC1066" s="70"/>
      <c r="ID1066" s="70"/>
      <c r="IE1066" s="70"/>
      <c r="IF1066" s="70"/>
      <c r="IG1066" s="70"/>
      <c r="IH1066" s="70"/>
      <c r="II1066" s="70"/>
      <c r="IJ1066" s="70"/>
      <c r="IK1066" s="70"/>
      <c r="IL1066" s="70"/>
      <c r="IM1066" s="70"/>
      <c r="IN1066" s="70"/>
      <c r="IO1066" s="70"/>
      <c r="IP1066" s="70"/>
      <c r="IQ1066" s="70"/>
      <c r="IR1066" s="70"/>
      <c r="IS1066" s="70"/>
      <c r="IT1066" s="70"/>
      <c r="IU1066" s="70"/>
    </row>
    <row r="1067" spans="1:255" ht="14.25">
      <c r="A1067" s="69" t="s">
        <v>42</v>
      </c>
      <c r="B1067" s="69"/>
      <c r="C1067" s="66">
        <f t="shared" si="16"/>
        <v>0</v>
      </c>
      <c r="D1067" s="69"/>
      <c r="E1067" s="70"/>
      <c r="F1067" s="70"/>
      <c r="G1067" s="70"/>
      <c r="H1067" s="70"/>
      <c r="I1067" s="70"/>
      <c r="J1067" s="70"/>
      <c r="K1067" s="70"/>
      <c r="L1067" s="70"/>
      <c r="M1067" s="70"/>
      <c r="N1067" s="70"/>
      <c r="O1067" s="70"/>
      <c r="P1067" s="70"/>
      <c r="Q1067" s="70"/>
      <c r="R1067" s="70"/>
      <c r="S1067" s="70"/>
      <c r="T1067" s="70"/>
      <c r="U1067" s="70"/>
      <c r="V1067" s="70"/>
      <c r="W1067" s="70"/>
      <c r="X1067" s="70"/>
      <c r="Y1067" s="70"/>
      <c r="Z1067" s="70"/>
      <c r="AA1067" s="70"/>
      <c r="AB1067" s="70"/>
      <c r="AC1067" s="70"/>
      <c r="AD1067" s="70"/>
      <c r="AE1067" s="70"/>
      <c r="AF1067" s="70"/>
      <c r="AG1067" s="70"/>
      <c r="AH1067" s="70"/>
      <c r="AI1067" s="70"/>
      <c r="AJ1067" s="70"/>
      <c r="AK1067" s="70"/>
      <c r="AL1067" s="70"/>
      <c r="AM1067" s="70"/>
      <c r="AN1067" s="70"/>
      <c r="AO1067" s="70"/>
      <c r="AP1067" s="70"/>
      <c r="AQ1067" s="70"/>
      <c r="AR1067" s="70"/>
      <c r="AS1067" s="70"/>
      <c r="AT1067" s="70"/>
      <c r="AU1067" s="70"/>
      <c r="AV1067" s="70"/>
      <c r="AW1067" s="70"/>
      <c r="AX1067" s="70"/>
      <c r="AY1067" s="70"/>
      <c r="AZ1067" s="70"/>
      <c r="BA1067" s="70"/>
      <c r="BB1067" s="70"/>
      <c r="BC1067" s="70"/>
      <c r="BD1067" s="70"/>
      <c r="BE1067" s="70"/>
      <c r="BF1067" s="70"/>
      <c r="BG1067" s="70"/>
      <c r="BH1067" s="70"/>
      <c r="BI1067" s="70"/>
      <c r="BJ1067" s="70"/>
      <c r="BK1067" s="70"/>
      <c r="BL1067" s="70"/>
      <c r="BM1067" s="70"/>
      <c r="BN1067" s="70"/>
      <c r="BO1067" s="70"/>
      <c r="BP1067" s="70"/>
      <c r="BQ1067" s="70"/>
      <c r="BR1067" s="70"/>
      <c r="BS1067" s="70"/>
      <c r="BT1067" s="70"/>
      <c r="BU1067" s="70"/>
      <c r="BV1067" s="70"/>
      <c r="BW1067" s="70"/>
      <c r="BX1067" s="70"/>
      <c r="BY1067" s="70"/>
      <c r="BZ1067" s="70"/>
      <c r="CA1067" s="70"/>
      <c r="CB1067" s="70"/>
      <c r="CC1067" s="70"/>
      <c r="CD1067" s="70"/>
      <c r="CE1067" s="70"/>
      <c r="CF1067" s="70"/>
      <c r="CG1067" s="70"/>
      <c r="CH1067" s="70"/>
      <c r="CI1067" s="70"/>
      <c r="CJ1067" s="70"/>
      <c r="CK1067" s="70"/>
      <c r="CL1067" s="70"/>
      <c r="CM1067" s="70"/>
      <c r="CN1067" s="70"/>
      <c r="CO1067" s="70"/>
      <c r="CP1067" s="70"/>
      <c r="CQ1067" s="70"/>
      <c r="CR1067" s="70"/>
      <c r="CS1067" s="70"/>
      <c r="CT1067" s="70"/>
      <c r="CU1067" s="70"/>
      <c r="CV1067" s="70"/>
      <c r="CW1067" s="70"/>
      <c r="CX1067" s="70"/>
      <c r="CY1067" s="70"/>
      <c r="CZ1067" s="70"/>
      <c r="DA1067" s="70"/>
      <c r="DB1067" s="70"/>
      <c r="DC1067" s="70"/>
      <c r="DD1067" s="70"/>
      <c r="DE1067" s="70"/>
      <c r="DF1067" s="70"/>
      <c r="DG1067" s="70"/>
      <c r="DH1067" s="70"/>
      <c r="DI1067" s="70"/>
      <c r="DJ1067" s="70"/>
      <c r="DK1067" s="70"/>
      <c r="DL1067" s="70"/>
      <c r="DM1067" s="70"/>
      <c r="DN1067" s="70"/>
      <c r="DO1067" s="70"/>
      <c r="DP1067" s="70"/>
      <c r="DQ1067" s="70"/>
      <c r="DR1067" s="70"/>
      <c r="DS1067" s="70"/>
      <c r="DT1067" s="70"/>
      <c r="DU1067" s="70"/>
      <c r="DV1067" s="70"/>
      <c r="DW1067" s="70"/>
      <c r="DX1067" s="70"/>
      <c r="DY1067" s="70"/>
      <c r="DZ1067" s="70"/>
      <c r="EA1067" s="70"/>
      <c r="EB1067" s="70"/>
      <c r="EC1067" s="70"/>
      <c r="ED1067" s="70"/>
      <c r="EE1067" s="70"/>
      <c r="EF1067" s="70"/>
      <c r="EG1067" s="70"/>
      <c r="EH1067" s="70"/>
      <c r="EI1067" s="70"/>
      <c r="EJ1067" s="70"/>
      <c r="EK1067" s="70"/>
      <c r="EL1067" s="70"/>
      <c r="EM1067" s="70"/>
      <c r="EN1067" s="70"/>
      <c r="EO1067" s="70"/>
      <c r="EP1067" s="70"/>
      <c r="EQ1067" s="70"/>
      <c r="ER1067" s="70"/>
      <c r="ES1067" s="70"/>
      <c r="ET1067" s="70"/>
      <c r="EU1067" s="70"/>
      <c r="EV1067" s="70"/>
      <c r="EW1067" s="70"/>
      <c r="EX1067" s="70"/>
      <c r="EY1067" s="70"/>
      <c r="EZ1067" s="70"/>
      <c r="FA1067" s="70"/>
      <c r="FB1067" s="70"/>
      <c r="FC1067" s="70"/>
      <c r="FD1067" s="70"/>
      <c r="FE1067" s="70"/>
      <c r="FF1067" s="70"/>
      <c r="FG1067" s="70"/>
      <c r="FH1067" s="70"/>
      <c r="FI1067" s="70"/>
      <c r="FJ1067" s="70"/>
      <c r="FK1067" s="70"/>
      <c r="FL1067" s="70"/>
      <c r="FM1067" s="70"/>
      <c r="FN1067" s="70"/>
      <c r="FO1067" s="70"/>
      <c r="FP1067" s="70"/>
      <c r="FQ1067" s="70"/>
      <c r="FR1067" s="70"/>
      <c r="FS1067" s="70"/>
      <c r="FT1067" s="70"/>
      <c r="FU1067" s="70"/>
      <c r="FV1067" s="70"/>
      <c r="FW1067" s="70"/>
      <c r="FX1067" s="70"/>
      <c r="FY1067" s="70"/>
      <c r="FZ1067" s="70"/>
      <c r="GA1067" s="70"/>
      <c r="GB1067" s="70"/>
      <c r="GC1067" s="70"/>
      <c r="GD1067" s="70"/>
      <c r="GE1067" s="70"/>
      <c r="GF1067" s="70"/>
      <c r="GG1067" s="70"/>
      <c r="GH1067" s="70"/>
      <c r="GI1067" s="70"/>
      <c r="GJ1067" s="70"/>
      <c r="GK1067" s="70"/>
      <c r="GL1067" s="70"/>
      <c r="GM1067" s="70"/>
      <c r="GN1067" s="70"/>
      <c r="GO1067" s="70"/>
      <c r="GP1067" s="70"/>
      <c r="GQ1067" s="70"/>
      <c r="GR1067" s="70"/>
      <c r="GS1067" s="70"/>
      <c r="GT1067" s="70"/>
      <c r="GU1067" s="70"/>
      <c r="GV1067" s="70"/>
      <c r="GW1067" s="70"/>
      <c r="GX1067" s="70"/>
      <c r="GY1067" s="70"/>
      <c r="GZ1067" s="70"/>
      <c r="HA1067" s="70"/>
      <c r="HB1067" s="70"/>
      <c r="HC1067" s="70"/>
      <c r="HD1067" s="70"/>
      <c r="HE1067" s="70"/>
      <c r="HF1067" s="70"/>
      <c r="HG1067" s="70"/>
      <c r="HH1067" s="70"/>
      <c r="HI1067" s="70"/>
      <c r="HJ1067" s="70"/>
      <c r="HK1067" s="70"/>
      <c r="HL1067" s="70"/>
      <c r="HM1067" s="70"/>
      <c r="HN1067" s="70"/>
      <c r="HO1067" s="70"/>
      <c r="HP1067" s="70"/>
      <c r="HQ1067" s="70"/>
      <c r="HR1067" s="70"/>
      <c r="HS1067" s="70"/>
      <c r="HT1067" s="70"/>
      <c r="HU1067" s="70"/>
      <c r="HV1067" s="70"/>
      <c r="HW1067" s="70"/>
      <c r="HX1067" s="70"/>
      <c r="HY1067" s="70"/>
      <c r="HZ1067" s="70"/>
      <c r="IA1067" s="70"/>
      <c r="IB1067" s="70"/>
      <c r="IC1067" s="70"/>
      <c r="ID1067" s="70"/>
      <c r="IE1067" s="70"/>
      <c r="IF1067" s="70"/>
      <c r="IG1067" s="70"/>
      <c r="IH1067" s="70"/>
      <c r="II1067" s="70"/>
      <c r="IJ1067" s="70"/>
      <c r="IK1067" s="70"/>
      <c r="IL1067" s="70"/>
      <c r="IM1067" s="70"/>
      <c r="IN1067" s="70"/>
      <c r="IO1067" s="70"/>
      <c r="IP1067" s="70"/>
      <c r="IQ1067" s="70"/>
      <c r="IR1067" s="70"/>
      <c r="IS1067" s="70"/>
      <c r="IT1067" s="70"/>
      <c r="IU1067" s="70"/>
    </row>
    <row r="1068" spans="1:255" ht="14.25">
      <c r="A1068" s="69" t="s">
        <v>43</v>
      </c>
      <c r="B1068" s="69"/>
      <c r="C1068" s="66">
        <f t="shared" si="16"/>
        <v>0</v>
      </c>
      <c r="D1068" s="69"/>
      <c r="E1068" s="70"/>
      <c r="F1068" s="70"/>
      <c r="G1068" s="70"/>
      <c r="H1068" s="70"/>
      <c r="I1068" s="70"/>
      <c r="J1068" s="70"/>
      <c r="K1068" s="70"/>
      <c r="L1068" s="70"/>
      <c r="M1068" s="70"/>
      <c r="N1068" s="70"/>
      <c r="O1068" s="70"/>
      <c r="P1068" s="70"/>
      <c r="Q1068" s="70"/>
      <c r="R1068" s="70"/>
      <c r="S1068" s="70"/>
      <c r="T1068" s="70"/>
      <c r="U1068" s="70"/>
      <c r="V1068" s="70"/>
      <c r="W1068" s="70"/>
      <c r="X1068" s="70"/>
      <c r="Y1068" s="70"/>
      <c r="Z1068" s="70"/>
      <c r="AA1068" s="70"/>
      <c r="AB1068" s="70"/>
      <c r="AC1068" s="70"/>
      <c r="AD1068" s="70"/>
      <c r="AE1068" s="70"/>
      <c r="AF1068" s="70"/>
      <c r="AG1068" s="70"/>
      <c r="AH1068" s="70"/>
      <c r="AI1068" s="70"/>
      <c r="AJ1068" s="70"/>
      <c r="AK1068" s="70"/>
      <c r="AL1068" s="70"/>
      <c r="AM1068" s="70"/>
      <c r="AN1068" s="70"/>
      <c r="AO1068" s="70"/>
      <c r="AP1068" s="70"/>
      <c r="AQ1068" s="70"/>
      <c r="AR1068" s="70"/>
      <c r="AS1068" s="70"/>
      <c r="AT1068" s="70"/>
      <c r="AU1068" s="70"/>
      <c r="AV1068" s="70"/>
      <c r="AW1068" s="70"/>
      <c r="AX1068" s="70"/>
      <c r="AY1068" s="70"/>
      <c r="AZ1068" s="70"/>
      <c r="BA1068" s="70"/>
      <c r="BB1068" s="70"/>
      <c r="BC1068" s="70"/>
      <c r="BD1068" s="70"/>
      <c r="BE1068" s="70"/>
      <c r="BF1068" s="70"/>
      <c r="BG1068" s="70"/>
      <c r="BH1068" s="70"/>
      <c r="BI1068" s="70"/>
      <c r="BJ1068" s="70"/>
      <c r="BK1068" s="70"/>
      <c r="BL1068" s="70"/>
      <c r="BM1068" s="70"/>
      <c r="BN1068" s="70"/>
      <c r="BO1068" s="70"/>
      <c r="BP1068" s="70"/>
      <c r="BQ1068" s="70"/>
      <c r="BR1068" s="70"/>
      <c r="BS1068" s="70"/>
      <c r="BT1068" s="70"/>
      <c r="BU1068" s="70"/>
      <c r="BV1068" s="70"/>
      <c r="BW1068" s="70"/>
      <c r="BX1068" s="70"/>
      <c r="BY1068" s="70"/>
      <c r="BZ1068" s="70"/>
      <c r="CA1068" s="70"/>
      <c r="CB1068" s="70"/>
      <c r="CC1068" s="70"/>
      <c r="CD1068" s="70"/>
      <c r="CE1068" s="70"/>
      <c r="CF1068" s="70"/>
      <c r="CG1068" s="70"/>
      <c r="CH1068" s="70"/>
      <c r="CI1068" s="70"/>
      <c r="CJ1068" s="70"/>
      <c r="CK1068" s="70"/>
      <c r="CL1068" s="70"/>
      <c r="CM1068" s="70"/>
      <c r="CN1068" s="70"/>
      <c r="CO1068" s="70"/>
      <c r="CP1068" s="70"/>
      <c r="CQ1068" s="70"/>
      <c r="CR1068" s="70"/>
      <c r="CS1068" s="70"/>
      <c r="CT1068" s="70"/>
      <c r="CU1068" s="70"/>
      <c r="CV1068" s="70"/>
      <c r="CW1068" s="70"/>
      <c r="CX1068" s="70"/>
      <c r="CY1068" s="70"/>
      <c r="CZ1068" s="70"/>
      <c r="DA1068" s="70"/>
      <c r="DB1068" s="70"/>
      <c r="DC1068" s="70"/>
      <c r="DD1068" s="70"/>
      <c r="DE1068" s="70"/>
      <c r="DF1068" s="70"/>
      <c r="DG1068" s="70"/>
      <c r="DH1068" s="70"/>
      <c r="DI1068" s="70"/>
      <c r="DJ1068" s="70"/>
      <c r="DK1068" s="70"/>
      <c r="DL1068" s="70"/>
      <c r="DM1068" s="70"/>
      <c r="DN1068" s="70"/>
      <c r="DO1068" s="70"/>
      <c r="DP1068" s="70"/>
      <c r="DQ1068" s="70"/>
      <c r="DR1068" s="70"/>
      <c r="DS1068" s="70"/>
      <c r="DT1068" s="70"/>
      <c r="DU1068" s="70"/>
      <c r="DV1068" s="70"/>
      <c r="DW1068" s="70"/>
      <c r="DX1068" s="70"/>
      <c r="DY1068" s="70"/>
      <c r="DZ1068" s="70"/>
      <c r="EA1068" s="70"/>
      <c r="EB1068" s="70"/>
      <c r="EC1068" s="70"/>
      <c r="ED1068" s="70"/>
      <c r="EE1068" s="70"/>
      <c r="EF1068" s="70"/>
      <c r="EG1068" s="70"/>
      <c r="EH1068" s="70"/>
      <c r="EI1068" s="70"/>
      <c r="EJ1068" s="70"/>
      <c r="EK1068" s="70"/>
      <c r="EL1068" s="70"/>
      <c r="EM1068" s="70"/>
      <c r="EN1068" s="70"/>
      <c r="EO1068" s="70"/>
      <c r="EP1068" s="70"/>
      <c r="EQ1068" s="70"/>
      <c r="ER1068" s="70"/>
      <c r="ES1068" s="70"/>
      <c r="ET1068" s="70"/>
      <c r="EU1068" s="70"/>
      <c r="EV1068" s="70"/>
      <c r="EW1068" s="70"/>
      <c r="EX1068" s="70"/>
      <c r="EY1068" s="70"/>
      <c r="EZ1068" s="70"/>
      <c r="FA1068" s="70"/>
      <c r="FB1068" s="70"/>
      <c r="FC1068" s="70"/>
      <c r="FD1068" s="70"/>
      <c r="FE1068" s="70"/>
      <c r="FF1068" s="70"/>
      <c r="FG1068" s="70"/>
      <c r="FH1068" s="70"/>
      <c r="FI1068" s="70"/>
      <c r="FJ1068" s="70"/>
      <c r="FK1068" s="70"/>
      <c r="FL1068" s="70"/>
      <c r="FM1068" s="70"/>
      <c r="FN1068" s="70"/>
      <c r="FO1068" s="70"/>
      <c r="FP1068" s="70"/>
      <c r="FQ1068" s="70"/>
      <c r="FR1068" s="70"/>
      <c r="FS1068" s="70"/>
      <c r="FT1068" s="70"/>
      <c r="FU1068" s="70"/>
      <c r="FV1068" s="70"/>
      <c r="FW1068" s="70"/>
      <c r="FX1068" s="70"/>
      <c r="FY1068" s="70"/>
      <c r="FZ1068" s="70"/>
      <c r="GA1068" s="70"/>
      <c r="GB1068" s="70"/>
      <c r="GC1068" s="70"/>
      <c r="GD1068" s="70"/>
      <c r="GE1068" s="70"/>
      <c r="GF1068" s="70"/>
      <c r="GG1068" s="70"/>
      <c r="GH1068" s="70"/>
      <c r="GI1068" s="70"/>
      <c r="GJ1068" s="70"/>
      <c r="GK1068" s="70"/>
      <c r="GL1068" s="70"/>
      <c r="GM1068" s="70"/>
      <c r="GN1068" s="70"/>
      <c r="GO1068" s="70"/>
      <c r="GP1068" s="70"/>
      <c r="GQ1068" s="70"/>
      <c r="GR1068" s="70"/>
      <c r="GS1068" s="70"/>
      <c r="GT1068" s="70"/>
      <c r="GU1068" s="70"/>
      <c r="GV1068" s="70"/>
      <c r="GW1068" s="70"/>
      <c r="GX1068" s="70"/>
      <c r="GY1068" s="70"/>
      <c r="GZ1068" s="70"/>
      <c r="HA1068" s="70"/>
      <c r="HB1068" s="70"/>
      <c r="HC1068" s="70"/>
      <c r="HD1068" s="70"/>
      <c r="HE1068" s="70"/>
      <c r="HF1068" s="70"/>
      <c r="HG1068" s="70"/>
      <c r="HH1068" s="70"/>
      <c r="HI1068" s="70"/>
      <c r="HJ1068" s="70"/>
      <c r="HK1068" s="70"/>
      <c r="HL1068" s="70"/>
      <c r="HM1068" s="70"/>
      <c r="HN1068" s="70"/>
      <c r="HO1068" s="70"/>
      <c r="HP1068" s="70"/>
      <c r="HQ1068" s="70"/>
      <c r="HR1068" s="70"/>
      <c r="HS1068" s="70"/>
      <c r="HT1068" s="70"/>
      <c r="HU1068" s="70"/>
      <c r="HV1068" s="70"/>
      <c r="HW1068" s="70"/>
      <c r="HX1068" s="70"/>
      <c r="HY1068" s="70"/>
      <c r="HZ1068" s="70"/>
      <c r="IA1068" s="70"/>
      <c r="IB1068" s="70"/>
      <c r="IC1068" s="70"/>
      <c r="ID1068" s="70"/>
      <c r="IE1068" s="70"/>
      <c r="IF1068" s="70"/>
      <c r="IG1068" s="70"/>
      <c r="IH1068" s="70"/>
      <c r="II1068" s="70"/>
      <c r="IJ1068" s="70"/>
      <c r="IK1068" s="70"/>
      <c r="IL1068" s="70"/>
      <c r="IM1068" s="70"/>
      <c r="IN1068" s="70"/>
      <c r="IO1068" s="70"/>
      <c r="IP1068" s="70"/>
      <c r="IQ1068" s="70"/>
      <c r="IR1068" s="70"/>
      <c r="IS1068" s="70"/>
      <c r="IT1068" s="70"/>
      <c r="IU1068" s="70"/>
    </row>
    <row r="1069" spans="1:255" ht="14.25">
      <c r="A1069" s="69" t="s">
        <v>44</v>
      </c>
      <c r="B1069" s="69"/>
      <c r="C1069" s="66">
        <f t="shared" si="16"/>
        <v>0</v>
      </c>
      <c r="D1069" s="69"/>
      <c r="E1069" s="70"/>
      <c r="F1069" s="70"/>
      <c r="G1069" s="70"/>
      <c r="H1069" s="70"/>
      <c r="I1069" s="70"/>
      <c r="J1069" s="70"/>
      <c r="K1069" s="70"/>
      <c r="L1069" s="70"/>
      <c r="M1069" s="70"/>
      <c r="N1069" s="70"/>
      <c r="O1069" s="70"/>
      <c r="P1069" s="70"/>
      <c r="Q1069" s="70"/>
      <c r="R1069" s="70"/>
      <c r="S1069" s="70"/>
      <c r="T1069" s="70"/>
      <c r="U1069" s="70"/>
      <c r="V1069" s="70"/>
      <c r="W1069" s="70"/>
      <c r="X1069" s="70"/>
      <c r="Y1069" s="70"/>
      <c r="Z1069" s="70"/>
      <c r="AA1069" s="70"/>
      <c r="AB1069" s="70"/>
      <c r="AC1069" s="70"/>
      <c r="AD1069" s="70"/>
      <c r="AE1069" s="70"/>
      <c r="AF1069" s="70"/>
      <c r="AG1069" s="70"/>
      <c r="AH1069" s="70"/>
      <c r="AI1069" s="70"/>
      <c r="AJ1069" s="70"/>
      <c r="AK1069" s="70"/>
      <c r="AL1069" s="70"/>
      <c r="AM1069" s="70"/>
      <c r="AN1069" s="70"/>
      <c r="AO1069" s="70"/>
      <c r="AP1069" s="70"/>
      <c r="AQ1069" s="70"/>
      <c r="AR1069" s="70"/>
      <c r="AS1069" s="70"/>
      <c r="AT1069" s="70"/>
      <c r="AU1069" s="70"/>
      <c r="AV1069" s="70"/>
      <c r="AW1069" s="70"/>
      <c r="AX1069" s="70"/>
      <c r="AY1069" s="70"/>
      <c r="AZ1069" s="70"/>
      <c r="BA1069" s="70"/>
      <c r="BB1069" s="70"/>
      <c r="BC1069" s="70"/>
      <c r="BD1069" s="70"/>
      <c r="BE1069" s="70"/>
      <c r="BF1069" s="70"/>
      <c r="BG1069" s="70"/>
      <c r="BH1069" s="70"/>
      <c r="BI1069" s="70"/>
      <c r="BJ1069" s="70"/>
      <c r="BK1069" s="70"/>
      <c r="BL1069" s="70"/>
      <c r="BM1069" s="70"/>
      <c r="BN1069" s="70"/>
      <c r="BO1069" s="70"/>
      <c r="BP1069" s="70"/>
      <c r="BQ1069" s="70"/>
      <c r="BR1069" s="70"/>
      <c r="BS1069" s="70"/>
      <c r="BT1069" s="70"/>
      <c r="BU1069" s="70"/>
      <c r="BV1069" s="70"/>
      <c r="BW1069" s="70"/>
      <c r="BX1069" s="70"/>
      <c r="BY1069" s="70"/>
      <c r="BZ1069" s="70"/>
      <c r="CA1069" s="70"/>
      <c r="CB1069" s="70"/>
      <c r="CC1069" s="70"/>
      <c r="CD1069" s="70"/>
      <c r="CE1069" s="70"/>
      <c r="CF1069" s="70"/>
      <c r="CG1069" s="70"/>
      <c r="CH1069" s="70"/>
      <c r="CI1069" s="70"/>
      <c r="CJ1069" s="70"/>
      <c r="CK1069" s="70"/>
      <c r="CL1069" s="70"/>
      <c r="CM1069" s="70"/>
      <c r="CN1069" s="70"/>
      <c r="CO1069" s="70"/>
      <c r="CP1069" s="70"/>
      <c r="CQ1069" s="70"/>
      <c r="CR1069" s="70"/>
      <c r="CS1069" s="70"/>
      <c r="CT1069" s="70"/>
      <c r="CU1069" s="70"/>
      <c r="CV1069" s="70"/>
      <c r="CW1069" s="70"/>
      <c r="CX1069" s="70"/>
      <c r="CY1069" s="70"/>
      <c r="CZ1069" s="70"/>
      <c r="DA1069" s="70"/>
      <c r="DB1069" s="70"/>
      <c r="DC1069" s="70"/>
      <c r="DD1069" s="70"/>
      <c r="DE1069" s="70"/>
      <c r="DF1069" s="70"/>
      <c r="DG1069" s="70"/>
      <c r="DH1069" s="70"/>
      <c r="DI1069" s="70"/>
      <c r="DJ1069" s="70"/>
      <c r="DK1069" s="70"/>
      <c r="DL1069" s="70"/>
      <c r="DM1069" s="70"/>
      <c r="DN1069" s="70"/>
      <c r="DO1069" s="70"/>
      <c r="DP1069" s="70"/>
      <c r="DQ1069" s="70"/>
      <c r="DR1069" s="70"/>
      <c r="DS1069" s="70"/>
      <c r="DT1069" s="70"/>
      <c r="DU1069" s="70"/>
      <c r="DV1069" s="70"/>
      <c r="DW1069" s="70"/>
      <c r="DX1069" s="70"/>
      <c r="DY1069" s="70"/>
      <c r="DZ1069" s="70"/>
      <c r="EA1069" s="70"/>
      <c r="EB1069" s="70"/>
      <c r="EC1069" s="70"/>
      <c r="ED1069" s="70"/>
      <c r="EE1069" s="70"/>
      <c r="EF1069" s="70"/>
      <c r="EG1069" s="70"/>
      <c r="EH1069" s="70"/>
      <c r="EI1069" s="70"/>
      <c r="EJ1069" s="70"/>
      <c r="EK1069" s="70"/>
      <c r="EL1069" s="70"/>
      <c r="EM1069" s="70"/>
      <c r="EN1069" s="70"/>
      <c r="EO1069" s="70"/>
      <c r="EP1069" s="70"/>
      <c r="EQ1069" s="70"/>
      <c r="ER1069" s="70"/>
      <c r="ES1069" s="70"/>
      <c r="ET1069" s="70"/>
      <c r="EU1069" s="70"/>
      <c r="EV1069" s="70"/>
      <c r="EW1069" s="70"/>
      <c r="EX1069" s="70"/>
      <c r="EY1069" s="70"/>
      <c r="EZ1069" s="70"/>
      <c r="FA1069" s="70"/>
      <c r="FB1069" s="70"/>
      <c r="FC1069" s="70"/>
      <c r="FD1069" s="70"/>
      <c r="FE1069" s="70"/>
      <c r="FF1069" s="70"/>
      <c r="FG1069" s="70"/>
      <c r="FH1069" s="70"/>
      <c r="FI1069" s="70"/>
      <c r="FJ1069" s="70"/>
      <c r="FK1069" s="70"/>
      <c r="FL1069" s="70"/>
      <c r="FM1069" s="70"/>
      <c r="FN1069" s="70"/>
      <c r="FO1069" s="70"/>
      <c r="FP1069" s="70"/>
      <c r="FQ1069" s="70"/>
      <c r="FR1069" s="70"/>
      <c r="FS1069" s="70"/>
      <c r="FT1069" s="70"/>
      <c r="FU1069" s="70"/>
      <c r="FV1069" s="70"/>
      <c r="FW1069" s="70"/>
      <c r="FX1069" s="70"/>
      <c r="FY1069" s="70"/>
      <c r="FZ1069" s="70"/>
      <c r="GA1069" s="70"/>
      <c r="GB1069" s="70"/>
      <c r="GC1069" s="70"/>
      <c r="GD1069" s="70"/>
      <c r="GE1069" s="70"/>
      <c r="GF1069" s="70"/>
      <c r="GG1069" s="70"/>
      <c r="GH1069" s="70"/>
      <c r="GI1069" s="70"/>
      <c r="GJ1069" s="70"/>
      <c r="GK1069" s="70"/>
      <c r="GL1069" s="70"/>
      <c r="GM1069" s="70"/>
      <c r="GN1069" s="70"/>
      <c r="GO1069" s="70"/>
      <c r="GP1069" s="70"/>
      <c r="GQ1069" s="70"/>
      <c r="GR1069" s="70"/>
      <c r="GS1069" s="70"/>
      <c r="GT1069" s="70"/>
      <c r="GU1069" s="70"/>
      <c r="GV1069" s="70"/>
      <c r="GW1069" s="70"/>
      <c r="GX1069" s="70"/>
      <c r="GY1069" s="70"/>
      <c r="GZ1069" s="70"/>
      <c r="HA1069" s="70"/>
      <c r="HB1069" s="70"/>
      <c r="HC1069" s="70"/>
      <c r="HD1069" s="70"/>
      <c r="HE1069" s="70"/>
      <c r="HF1069" s="70"/>
      <c r="HG1069" s="70"/>
      <c r="HH1069" s="70"/>
      <c r="HI1069" s="70"/>
      <c r="HJ1069" s="70"/>
      <c r="HK1069" s="70"/>
      <c r="HL1069" s="70"/>
      <c r="HM1069" s="70"/>
      <c r="HN1069" s="70"/>
      <c r="HO1069" s="70"/>
      <c r="HP1069" s="70"/>
      <c r="HQ1069" s="70"/>
      <c r="HR1069" s="70"/>
      <c r="HS1069" s="70"/>
      <c r="HT1069" s="70"/>
      <c r="HU1069" s="70"/>
      <c r="HV1069" s="70"/>
      <c r="HW1069" s="70"/>
      <c r="HX1069" s="70"/>
      <c r="HY1069" s="70"/>
      <c r="HZ1069" s="70"/>
      <c r="IA1069" s="70"/>
      <c r="IB1069" s="70"/>
      <c r="IC1069" s="70"/>
      <c r="ID1069" s="70"/>
      <c r="IE1069" s="70"/>
      <c r="IF1069" s="70"/>
      <c r="IG1069" s="70"/>
      <c r="IH1069" s="70"/>
      <c r="II1069" s="70"/>
      <c r="IJ1069" s="70"/>
      <c r="IK1069" s="70"/>
      <c r="IL1069" s="70"/>
      <c r="IM1069" s="70"/>
      <c r="IN1069" s="70"/>
      <c r="IO1069" s="70"/>
      <c r="IP1069" s="70"/>
      <c r="IQ1069" s="70"/>
      <c r="IR1069" s="70"/>
      <c r="IS1069" s="70"/>
      <c r="IT1069" s="70"/>
      <c r="IU1069" s="70"/>
    </row>
    <row r="1070" spans="1:255" ht="14.25">
      <c r="A1070" s="69" t="s">
        <v>845</v>
      </c>
      <c r="B1070" s="69"/>
      <c r="C1070" s="66">
        <f t="shared" si="16"/>
        <v>0</v>
      </c>
      <c r="D1070" s="69"/>
      <c r="E1070" s="70"/>
      <c r="F1070" s="70"/>
      <c r="G1070" s="70"/>
      <c r="H1070" s="70"/>
      <c r="I1070" s="70"/>
      <c r="J1070" s="70"/>
      <c r="K1070" s="70"/>
      <c r="L1070" s="70"/>
      <c r="M1070" s="70"/>
      <c r="N1070" s="70"/>
      <c r="O1070" s="70"/>
      <c r="P1070" s="70"/>
      <c r="Q1070" s="70"/>
      <c r="R1070" s="70"/>
      <c r="S1070" s="70"/>
      <c r="T1070" s="70"/>
      <c r="U1070" s="70"/>
      <c r="V1070" s="70"/>
      <c r="W1070" s="70"/>
      <c r="X1070" s="70"/>
      <c r="Y1070" s="70"/>
      <c r="Z1070" s="70"/>
      <c r="AA1070" s="70"/>
      <c r="AB1070" s="70"/>
      <c r="AC1070" s="70"/>
      <c r="AD1070" s="70"/>
      <c r="AE1070" s="70"/>
      <c r="AF1070" s="70"/>
      <c r="AG1070" s="70"/>
      <c r="AH1070" s="70"/>
      <c r="AI1070" s="70"/>
      <c r="AJ1070" s="70"/>
      <c r="AK1070" s="70"/>
      <c r="AL1070" s="70"/>
      <c r="AM1070" s="70"/>
      <c r="AN1070" s="70"/>
      <c r="AO1070" s="70"/>
      <c r="AP1070" s="70"/>
      <c r="AQ1070" s="70"/>
      <c r="AR1070" s="70"/>
      <c r="AS1070" s="70"/>
      <c r="AT1070" s="70"/>
      <c r="AU1070" s="70"/>
      <c r="AV1070" s="70"/>
      <c r="AW1070" s="70"/>
      <c r="AX1070" s="70"/>
      <c r="AY1070" s="70"/>
      <c r="AZ1070" s="70"/>
      <c r="BA1070" s="70"/>
      <c r="BB1070" s="70"/>
      <c r="BC1070" s="70"/>
      <c r="BD1070" s="70"/>
      <c r="BE1070" s="70"/>
      <c r="BF1070" s="70"/>
      <c r="BG1070" s="70"/>
      <c r="BH1070" s="70"/>
      <c r="BI1070" s="70"/>
      <c r="BJ1070" s="70"/>
      <c r="BK1070" s="70"/>
      <c r="BL1070" s="70"/>
      <c r="BM1070" s="70"/>
      <c r="BN1070" s="70"/>
      <c r="BO1070" s="70"/>
      <c r="BP1070" s="70"/>
      <c r="BQ1070" s="70"/>
      <c r="BR1070" s="70"/>
      <c r="BS1070" s="70"/>
      <c r="BT1070" s="70"/>
      <c r="BU1070" s="70"/>
      <c r="BV1070" s="70"/>
      <c r="BW1070" s="70"/>
      <c r="BX1070" s="70"/>
      <c r="BY1070" s="70"/>
      <c r="BZ1070" s="70"/>
      <c r="CA1070" s="70"/>
      <c r="CB1070" s="70"/>
      <c r="CC1070" s="70"/>
      <c r="CD1070" s="70"/>
      <c r="CE1070" s="70"/>
      <c r="CF1070" s="70"/>
      <c r="CG1070" s="70"/>
      <c r="CH1070" s="70"/>
      <c r="CI1070" s="70"/>
      <c r="CJ1070" s="70"/>
      <c r="CK1070" s="70"/>
      <c r="CL1070" s="70"/>
      <c r="CM1070" s="70"/>
      <c r="CN1070" s="70"/>
      <c r="CO1070" s="70"/>
      <c r="CP1070" s="70"/>
      <c r="CQ1070" s="70"/>
      <c r="CR1070" s="70"/>
      <c r="CS1070" s="70"/>
      <c r="CT1070" s="70"/>
      <c r="CU1070" s="70"/>
      <c r="CV1070" s="70"/>
      <c r="CW1070" s="70"/>
      <c r="CX1070" s="70"/>
      <c r="CY1070" s="70"/>
      <c r="CZ1070" s="70"/>
      <c r="DA1070" s="70"/>
      <c r="DB1070" s="70"/>
      <c r="DC1070" s="70"/>
      <c r="DD1070" s="70"/>
      <c r="DE1070" s="70"/>
      <c r="DF1070" s="70"/>
      <c r="DG1070" s="70"/>
      <c r="DH1070" s="70"/>
      <c r="DI1070" s="70"/>
      <c r="DJ1070" s="70"/>
      <c r="DK1070" s="70"/>
      <c r="DL1070" s="70"/>
      <c r="DM1070" s="70"/>
      <c r="DN1070" s="70"/>
      <c r="DO1070" s="70"/>
      <c r="DP1070" s="70"/>
      <c r="DQ1070" s="70"/>
      <c r="DR1070" s="70"/>
      <c r="DS1070" s="70"/>
      <c r="DT1070" s="70"/>
      <c r="DU1070" s="70"/>
      <c r="DV1070" s="70"/>
      <c r="DW1070" s="70"/>
      <c r="DX1070" s="70"/>
      <c r="DY1070" s="70"/>
      <c r="DZ1070" s="70"/>
      <c r="EA1070" s="70"/>
      <c r="EB1070" s="70"/>
      <c r="EC1070" s="70"/>
      <c r="ED1070" s="70"/>
      <c r="EE1070" s="70"/>
      <c r="EF1070" s="70"/>
      <c r="EG1070" s="70"/>
      <c r="EH1070" s="70"/>
      <c r="EI1070" s="70"/>
      <c r="EJ1070" s="70"/>
      <c r="EK1070" s="70"/>
      <c r="EL1070" s="70"/>
      <c r="EM1070" s="70"/>
      <c r="EN1070" s="70"/>
      <c r="EO1070" s="70"/>
      <c r="EP1070" s="70"/>
      <c r="EQ1070" s="70"/>
      <c r="ER1070" s="70"/>
      <c r="ES1070" s="70"/>
      <c r="ET1070" s="70"/>
      <c r="EU1070" s="70"/>
      <c r="EV1070" s="70"/>
      <c r="EW1070" s="70"/>
      <c r="EX1070" s="70"/>
      <c r="EY1070" s="70"/>
      <c r="EZ1070" s="70"/>
      <c r="FA1070" s="70"/>
      <c r="FB1070" s="70"/>
      <c r="FC1070" s="70"/>
      <c r="FD1070" s="70"/>
      <c r="FE1070" s="70"/>
      <c r="FF1070" s="70"/>
      <c r="FG1070" s="70"/>
      <c r="FH1070" s="70"/>
      <c r="FI1070" s="70"/>
      <c r="FJ1070" s="70"/>
      <c r="FK1070" s="70"/>
      <c r="FL1070" s="70"/>
      <c r="FM1070" s="70"/>
      <c r="FN1070" s="70"/>
      <c r="FO1070" s="70"/>
      <c r="FP1070" s="70"/>
      <c r="FQ1070" s="70"/>
      <c r="FR1070" s="70"/>
      <c r="FS1070" s="70"/>
      <c r="FT1070" s="70"/>
      <c r="FU1070" s="70"/>
      <c r="FV1070" s="70"/>
      <c r="FW1070" s="70"/>
      <c r="FX1070" s="70"/>
      <c r="FY1070" s="70"/>
      <c r="FZ1070" s="70"/>
      <c r="GA1070" s="70"/>
      <c r="GB1070" s="70"/>
      <c r="GC1070" s="70"/>
      <c r="GD1070" s="70"/>
      <c r="GE1070" s="70"/>
      <c r="GF1070" s="70"/>
      <c r="GG1070" s="70"/>
      <c r="GH1070" s="70"/>
      <c r="GI1070" s="70"/>
      <c r="GJ1070" s="70"/>
      <c r="GK1070" s="70"/>
      <c r="GL1070" s="70"/>
      <c r="GM1070" s="70"/>
      <c r="GN1070" s="70"/>
      <c r="GO1070" s="70"/>
      <c r="GP1070" s="70"/>
      <c r="GQ1070" s="70"/>
      <c r="GR1070" s="70"/>
      <c r="GS1070" s="70"/>
      <c r="GT1070" s="70"/>
      <c r="GU1070" s="70"/>
      <c r="GV1070" s="70"/>
      <c r="GW1070" s="70"/>
      <c r="GX1070" s="70"/>
      <c r="GY1070" s="70"/>
      <c r="GZ1070" s="70"/>
      <c r="HA1070" s="70"/>
      <c r="HB1070" s="70"/>
      <c r="HC1070" s="70"/>
      <c r="HD1070" s="70"/>
      <c r="HE1070" s="70"/>
      <c r="HF1070" s="70"/>
      <c r="HG1070" s="70"/>
      <c r="HH1070" s="70"/>
      <c r="HI1070" s="70"/>
      <c r="HJ1070" s="70"/>
      <c r="HK1070" s="70"/>
      <c r="HL1070" s="70"/>
      <c r="HM1070" s="70"/>
      <c r="HN1070" s="70"/>
      <c r="HO1070" s="70"/>
      <c r="HP1070" s="70"/>
      <c r="HQ1070" s="70"/>
      <c r="HR1070" s="70"/>
      <c r="HS1070" s="70"/>
      <c r="HT1070" s="70"/>
      <c r="HU1070" s="70"/>
      <c r="HV1070" s="70"/>
      <c r="HW1070" s="70"/>
      <c r="HX1070" s="70"/>
      <c r="HY1070" s="70"/>
      <c r="HZ1070" s="70"/>
      <c r="IA1070" s="70"/>
      <c r="IB1070" s="70"/>
      <c r="IC1070" s="70"/>
      <c r="ID1070" s="70"/>
      <c r="IE1070" s="70"/>
      <c r="IF1070" s="70"/>
      <c r="IG1070" s="70"/>
      <c r="IH1070" s="70"/>
      <c r="II1070" s="70"/>
      <c r="IJ1070" s="70"/>
      <c r="IK1070" s="70"/>
      <c r="IL1070" s="70"/>
      <c r="IM1070" s="70"/>
      <c r="IN1070" s="70"/>
      <c r="IO1070" s="70"/>
      <c r="IP1070" s="70"/>
      <c r="IQ1070" s="70"/>
      <c r="IR1070" s="70"/>
      <c r="IS1070" s="70"/>
      <c r="IT1070" s="70"/>
      <c r="IU1070" s="70"/>
    </row>
    <row r="1071" spans="1:255" ht="14.25">
      <c r="A1071" s="69" t="s">
        <v>51</v>
      </c>
      <c r="B1071" s="69"/>
      <c r="C1071" s="66">
        <f t="shared" si="16"/>
        <v>0</v>
      </c>
      <c r="D1071" s="69"/>
      <c r="E1071" s="70"/>
      <c r="F1071" s="70"/>
      <c r="G1071" s="70"/>
      <c r="H1071" s="70"/>
      <c r="I1071" s="70"/>
      <c r="J1071" s="70"/>
      <c r="K1071" s="70"/>
      <c r="L1071" s="70"/>
      <c r="M1071" s="70"/>
      <c r="N1071" s="70"/>
      <c r="O1071" s="70"/>
      <c r="P1071" s="70"/>
      <c r="Q1071" s="70"/>
      <c r="R1071" s="70"/>
      <c r="S1071" s="70"/>
      <c r="T1071" s="70"/>
      <c r="U1071" s="70"/>
      <c r="V1071" s="70"/>
      <c r="W1071" s="70"/>
      <c r="X1071" s="70"/>
      <c r="Y1071" s="70"/>
      <c r="Z1071" s="70"/>
      <c r="AA1071" s="70"/>
      <c r="AB1071" s="70"/>
      <c r="AC1071" s="70"/>
      <c r="AD1071" s="70"/>
      <c r="AE1071" s="70"/>
      <c r="AF1071" s="70"/>
      <c r="AG1071" s="70"/>
      <c r="AH1071" s="70"/>
      <c r="AI1071" s="70"/>
      <c r="AJ1071" s="70"/>
      <c r="AK1071" s="70"/>
      <c r="AL1071" s="70"/>
      <c r="AM1071" s="70"/>
      <c r="AN1071" s="70"/>
      <c r="AO1071" s="70"/>
      <c r="AP1071" s="70"/>
      <c r="AQ1071" s="70"/>
      <c r="AR1071" s="70"/>
      <c r="AS1071" s="70"/>
      <c r="AT1071" s="70"/>
      <c r="AU1071" s="70"/>
      <c r="AV1071" s="70"/>
      <c r="AW1071" s="70"/>
      <c r="AX1071" s="70"/>
      <c r="AY1071" s="70"/>
      <c r="AZ1071" s="70"/>
      <c r="BA1071" s="70"/>
      <c r="BB1071" s="70"/>
      <c r="BC1071" s="70"/>
      <c r="BD1071" s="70"/>
      <c r="BE1071" s="70"/>
      <c r="BF1071" s="70"/>
      <c r="BG1071" s="70"/>
      <c r="BH1071" s="70"/>
      <c r="BI1071" s="70"/>
      <c r="BJ1071" s="70"/>
      <c r="BK1071" s="70"/>
      <c r="BL1071" s="70"/>
      <c r="BM1071" s="70"/>
      <c r="BN1071" s="70"/>
      <c r="BO1071" s="70"/>
      <c r="BP1071" s="70"/>
      <c r="BQ1071" s="70"/>
      <c r="BR1071" s="70"/>
      <c r="BS1071" s="70"/>
      <c r="BT1071" s="70"/>
      <c r="BU1071" s="70"/>
      <c r="BV1071" s="70"/>
      <c r="BW1071" s="70"/>
      <c r="BX1071" s="70"/>
      <c r="BY1071" s="70"/>
      <c r="BZ1071" s="70"/>
      <c r="CA1071" s="70"/>
      <c r="CB1071" s="70"/>
      <c r="CC1071" s="70"/>
      <c r="CD1071" s="70"/>
      <c r="CE1071" s="70"/>
      <c r="CF1071" s="70"/>
      <c r="CG1071" s="70"/>
      <c r="CH1071" s="70"/>
      <c r="CI1071" s="70"/>
      <c r="CJ1071" s="70"/>
      <c r="CK1071" s="70"/>
      <c r="CL1071" s="70"/>
      <c r="CM1071" s="70"/>
      <c r="CN1071" s="70"/>
      <c r="CO1071" s="70"/>
      <c r="CP1071" s="70"/>
      <c r="CQ1071" s="70"/>
      <c r="CR1071" s="70"/>
      <c r="CS1071" s="70"/>
      <c r="CT1071" s="70"/>
      <c r="CU1071" s="70"/>
      <c r="CV1071" s="70"/>
      <c r="CW1071" s="70"/>
      <c r="CX1071" s="70"/>
      <c r="CY1071" s="70"/>
      <c r="CZ1071" s="70"/>
      <c r="DA1071" s="70"/>
      <c r="DB1071" s="70"/>
      <c r="DC1071" s="70"/>
      <c r="DD1071" s="70"/>
      <c r="DE1071" s="70"/>
      <c r="DF1071" s="70"/>
      <c r="DG1071" s="70"/>
      <c r="DH1071" s="70"/>
      <c r="DI1071" s="70"/>
      <c r="DJ1071" s="70"/>
      <c r="DK1071" s="70"/>
      <c r="DL1071" s="70"/>
      <c r="DM1071" s="70"/>
      <c r="DN1071" s="70"/>
      <c r="DO1071" s="70"/>
      <c r="DP1071" s="70"/>
      <c r="DQ1071" s="70"/>
      <c r="DR1071" s="70"/>
      <c r="DS1071" s="70"/>
      <c r="DT1071" s="70"/>
      <c r="DU1071" s="70"/>
      <c r="DV1071" s="70"/>
      <c r="DW1071" s="70"/>
      <c r="DX1071" s="70"/>
      <c r="DY1071" s="70"/>
      <c r="DZ1071" s="70"/>
      <c r="EA1071" s="70"/>
      <c r="EB1071" s="70"/>
      <c r="EC1071" s="70"/>
      <c r="ED1071" s="70"/>
      <c r="EE1071" s="70"/>
      <c r="EF1071" s="70"/>
      <c r="EG1071" s="70"/>
      <c r="EH1071" s="70"/>
      <c r="EI1071" s="70"/>
      <c r="EJ1071" s="70"/>
      <c r="EK1071" s="70"/>
      <c r="EL1071" s="70"/>
      <c r="EM1071" s="70"/>
      <c r="EN1071" s="70"/>
      <c r="EO1071" s="70"/>
      <c r="EP1071" s="70"/>
      <c r="EQ1071" s="70"/>
      <c r="ER1071" s="70"/>
      <c r="ES1071" s="70"/>
      <c r="ET1071" s="70"/>
      <c r="EU1071" s="70"/>
      <c r="EV1071" s="70"/>
      <c r="EW1071" s="70"/>
      <c r="EX1071" s="70"/>
      <c r="EY1071" s="70"/>
      <c r="EZ1071" s="70"/>
      <c r="FA1071" s="70"/>
      <c r="FB1071" s="70"/>
      <c r="FC1071" s="70"/>
      <c r="FD1071" s="70"/>
      <c r="FE1071" s="70"/>
      <c r="FF1071" s="70"/>
      <c r="FG1071" s="70"/>
      <c r="FH1071" s="70"/>
      <c r="FI1071" s="70"/>
      <c r="FJ1071" s="70"/>
      <c r="FK1071" s="70"/>
      <c r="FL1071" s="70"/>
      <c r="FM1071" s="70"/>
      <c r="FN1071" s="70"/>
      <c r="FO1071" s="70"/>
      <c r="FP1071" s="70"/>
      <c r="FQ1071" s="70"/>
      <c r="FR1071" s="70"/>
      <c r="FS1071" s="70"/>
      <c r="FT1071" s="70"/>
      <c r="FU1071" s="70"/>
      <c r="FV1071" s="70"/>
      <c r="FW1071" s="70"/>
      <c r="FX1071" s="70"/>
      <c r="FY1071" s="70"/>
      <c r="FZ1071" s="70"/>
      <c r="GA1071" s="70"/>
      <c r="GB1071" s="70"/>
      <c r="GC1071" s="70"/>
      <c r="GD1071" s="70"/>
      <c r="GE1071" s="70"/>
      <c r="GF1071" s="70"/>
      <c r="GG1071" s="70"/>
      <c r="GH1071" s="70"/>
      <c r="GI1071" s="70"/>
      <c r="GJ1071" s="70"/>
      <c r="GK1071" s="70"/>
      <c r="GL1071" s="70"/>
      <c r="GM1071" s="70"/>
      <c r="GN1071" s="70"/>
      <c r="GO1071" s="70"/>
      <c r="GP1071" s="70"/>
      <c r="GQ1071" s="70"/>
      <c r="GR1071" s="70"/>
      <c r="GS1071" s="70"/>
      <c r="GT1071" s="70"/>
      <c r="GU1071" s="70"/>
      <c r="GV1071" s="70"/>
      <c r="GW1071" s="70"/>
      <c r="GX1071" s="70"/>
      <c r="GY1071" s="70"/>
      <c r="GZ1071" s="70"/>
      <c r="HA1071" s="70"/>
      <c r="HB1071" s="70"/>
      <c r="HC1071" s="70"/>
      <c r="HD1071" s="70"/>
      <c r="HE1071" s="70"/>
      <c r="HF1071" s="70"/>
      <c r="HG1071" s="70"/>
      <c r="HH1071" s="70"/>
      <c r="HI1071" s="70"/>
      <c r="HJ1071" s="70"/>
      <c r="HK1071" s="70"/>
      <c r="HL1071" s="70"/>
      <c r="HM1071" s="70"/>
      <c r="HN1071" s="70"/>
      <c r="HO1071" s="70"/>
      <c r="HP1071" s="70"/>
      <c r="HQ1071" s="70"/>
      <c r="HR1071" s="70"/>
      <c r="HS1071" s="70"/>
      <c r="HT1071" s="70"/>
      <c r="HU1071" s="70"/>
      <c r="HV1071" s="70"/>
      <c r="HW1071" s="70"/>
      <c r="HX1071" s="70"/>
      <c r="HY1071" s="70"/>
      <c r="HZ1071" s="70"/>
      <c r="IA1071" s="70"/>
      <c r="IB1071" s="70"/>
      <c r="IC1071" s="70"/>
      <c r="ID1071" s="70"/>
      <c r="IE1071" s="70"/>
      <c r="IF1071" s="70"/>
      <c r="IG1071" s="70"/>
      <c r="IH1071" s="70"/>
      <c r="II1071" s="70"/>
      <c r="IJ1071" s="70"/>
      <c r="IK1071" s="70"/>
      <c r="IL1071" s="70"/>
      <c r="IM1071" s="70"/>
      <c r="IN1071" s="70"/>
      <c r="IO1071" s="70"/>
      <c r="IP1071" s="70"/>
      <c r="IQ1071" s="70"/>
      <c r="IR1071" s="70"/>
      <c r="IS1071" s="70"/>
      <c r="IT1071" s="70"/>
      <c r="IU1071" s="70"/>
    </row>
    <row r="1072" spans="1:255" ht="14.25">
      <c r="A1072" s="69" t="s">
        <v>846</v>
      </c>
      <c r="B1072" s="69"/>
      <c r="C1072" s="66">
        <f t="shared" si="16"/>
        <v>0</v>
      </c>
      <c r="D1072" s="69"/>
      <c r="E1072" s="70"/>
      <c r="F1072" s="70"/>
      <c r="G1072" s="70"/>
      <c r="H1072" s="70"/>
      <c r="I1072" s="70"/>
      <c r="J1072" s="70"/>
      <c r="K1072" s="70"/>
      <c r="L1072" s="70"/>
      <c r="M1072" s="70"/>
      <c r="N1072" s="70"/>
      <c r="O1072" s="70"/>
      <c r="P1072" s="70"/>
      <c r="Q1072" s="70"/>
      <c r="R1072" s="70"/>
      <c r="S1072" s="70"/>
      <c r="T1072" s="70"/>
      <c r="U1072" s="70"/>
      <c r="V1072" s="70"/>
      <c r="W1072" s="70"/>
      <c r="X1072" s="70"/>
      <c r="Y1072" s="70"/>
      <c r="Z1072" s="70"/>
      <c r="AA1072" s="70"/>
      <c r="AB1072" s="70"/>
      <c r="AC1072" s="70"/>
      <c r="AD1072" s="70"/>
      <c r="AE1072" s="70"/>
      <c r="AF1072" s="70"/>
      <c r="AG1072" s="70"/>
      <c r="AH1072" s="70"/>
      <c r="AI1072" s="70"/>
      <c r="AJ1072" s="70"/>
      <c r="AK1072" s="70"/>
      <c r="AL1072" s="70"/>
      <c r="AM1072" s="70"/>
      <c r="AN1072" s="70"/>
      <c r="AO1072" s="70"/>
      <c r="AP1072" s="70"/>
      <c r="AQ1072" s="70"/>
      <c r="AR1072" s="70"/>
      <c r="AS1072" s="70"/>
      <c r="AT1072" s="70"/>
      <c r="AU1072" s="70"/>
      <c r="AV1072" s="70"/>
      <c r="AW1072" s="70"/>
      <c r="AX1072" s="70"/>
      <c r="AY1072" s="70"/>
      <c r="AZ1072" s="70"/>
      <c r="BA1072" s="70"/>
      <c r="BB1072" s="70"/>
      <c r="BC1072" s="70"/>
      <c r="BD1072" s="70"/>
      <c r="BE1072" s="70"/>
      <c r="BF1072" s="70"/>
      <c r="BG1072" s="70"/>
      <c r="BH1072" s="70"/>
      <c r="BI1072" s="70"/>
      <c r="BJ1072" s="70"/>
      <c r="BK1072" s="70"/>
      <c r="BL1072" s="70"/>
      <c r="BM1072" s="70"/>
      <c r="BN1072" s="70"/>
      <c r="BO1072" s="70"/>
      <c r="BP1072" s="70"/>
      <c r="BQ1072" s="70"/>
      <c r="BR1072" s="70"/>
      <c r="BS1072" s="70"/>
      <c r="BT1072" s="70"/>
      <c r="BU1072" s="70"/>
      <c r="BV1072" s="70"/>
      <c r="BW1072" s="70"/>
      <c r="BX1072" s="70"/>
      <c r="BY1072" s="70"/>
      <c r="BZ1072" s="70"/>
      <c r="CA1072" s="70"/>
      <c r="CB1072" s="70"/>
      <c r="CC1072" s="70"/>
      <c r="CD1072" s="70"/>
      <c r="CE1072" s="70"/>
      <c r="CF1072" s="70"/>
      <c r="CG1072" s="70"/>
      <c r="CH1072" s="70"/>
      <c r="CI1072" s="70"/>
      <c r="CJ1072" s="70"/>
      <c r="CK1072" s="70"/>
      <c r="CL1072" s="70"/>
      <c r="CM1072" s="70"/>
      <c r="CN1072" s="70"/>
      <c r="CO1072" s="70"/>
      <c r="CP1072" s="70"/>
      <c r="CQ1072" s="70"/>
      <c r="CR1072" s="70"/>
      <c r="CS1072" s="70"/>
      <c r="CT1072" s="70"/>
      <c r="CU1072" s="70"/>
      <c r="CV1072" s="70"/>
      <c r="CW1072" s="70"/>
      <c r="CX1072" s="70"/>
      <c r="CY1072" s="70"/>
      <c r="CZ1072" s="70"/>
      <c r="DA1072" s="70"/>
      <c r="DB1072" s="70"/>
      <c r="DC1072" s="70"/>
      <c r="DD1072" s="70"/>
      <c r="DE1072" s="70"/>
      <c r="DF1072" s="70"/>
      <c r="DG1072" s="70"/>
      <c r="DH1072" s="70"/>
      <c r="DI1072" s="70"/>
      <c r="DJ1072" s="70"/>
      <c r="DK1072" s="70"/>
      <c r="DL1072" s="70"/>
      <c r="DM1072" s="70"/>
      <c r="DN1072" s="70"/>
      <c r="DO1072" s="70"/>
      <c r="DP1072" s="70"/>
      <c r="DQ1072" s="70"/>
      <c r="DR1072" s="70"/>
      <c r="DS1072" s="70"/>
      <c r="DT1072" s="70"/>
      <c r="DU1072" s="70"/>
      <c r="DV1072" s="70"/>
      <c r="DW1072" s="70"/>
      <c r="DX1072" s="70"/>
      <c r="DY1072" s="70"/>
      <c r="DZ1072" s="70"/>
      <c r="EA1072" s="70"/>
      <c r="EB1072" s="70"/>
      <c r="EC1072" s="70"/>
      <c r="ED1072" s="70"/>
      <c r="EE1072" s="70"/>
      <c r="EF1072" s="70"/>
      <c r="EG1072" s="70"/>
      <c r="EH1072" s="70"/>
      <c r="EI1072" s="70"/>
      <c r="EJ1072" s="70"/>
      <c r="EK1072" s="70"/>
      <c r="EL1072" s="70"/>
      <c r="EM1072" s="70"/>
      <c r="EN1072" s="70"/>
      <c r="EO1072" s="70"/>
      <c r="EP1072" s="70"/>
      <c r="EQ1072" s="70"/>
      <c r="ER1072" s="70"/>
      <c r="ES1072" s="70"/>
      <c r="ET1072" s="70"/>
      <c r="EU1072" s="70"/>
      <c r="EV1072" s="70"/>
      <c r="EW1072" s="70"/>
      <c r="EX1072" s="70"/>
      <c r="EY1072" s="70"/>
      <c r="EZ1072" s="70"/>
      <c r="FA1072" s="70"/>
      <c r="FB1072" s="70"/>
      <c r="FC1072" s="70"/>
      <c r="FD1072" s="70"/>
      <c r="FE1072" s="70"/>
      <c r="FF1072" s="70"/>
      <c r="FG1072" s="70"/>
      <c r="FH1072" s="70"/>
      <c r="FI1072" s="70"/>
      <c r="FJ1072" s="70"/>
      <c r="FK1072" s="70"/>
      <c r="FL1072" s="70"/>
      <c r="FM1072" s="70"/>
      <c r="FN1072" s="70"/>
      <c r="FO1072" s="70"/>
      <c r="FP1072" s="70"/>
      <c r="FQ1072" s="70"/>
      <c r="FR1072" s="70"/>
      <c r="FS1072" s="70"/>
      <c r="FT1072" s="70"/>
      <c r="FU1072" s="70"/>
      <c r="FV1072" s="70"/>
      <c r="FW1072" s="70"/>
      <c r="FX1072" s="70"/>
      <c r="FY1072" s="70"/>
      <c r="FZ1072" s="70"/>
      <c r="GA1072" s="70"/>
      <c r="GB1072" s="70"/>
      <c r="GC1072" s="70"/>
      <c r="GD1072" s="70"/>
      <c r="GE1072" s="70"/>
      <c r="GF1072" s="70"/>
      <c r="GG1072" s="70"/>
      <c r="GH1072" s="70"/>
      <c r="GI1072" s="70"/>
      <c r="GJ1072" s="70"/>
      <c r="GK1072" s="70"/>
      <c r="GL1072" s="70"/>
      <c r="GM1072" s="70"/>
      <c r="GN1072" s="70"/>
      <c r="GO1072" s="70"/>
      <c r="GP1072" s="70"/>
      <c r="GQ1072" s="70"/>
      <c r="GR1072" s="70"/>
      <c r="GS1072" s="70"/>
      <c r="GT1072" s="70"/>
      <c r="GU1072" s="70"/>
      <c r="GV1072" s="70"/>
      <c r="GW1072" s="70"/>
      <c r="GX1072" s="70"/>
      <c r="GY1072" s="70"/>
      <c r="GZ1072" s="70"/>
      <c r="HA1072" s="70"/>
      <c r="HB1072" s="70"/>
      <c r="HC1072" s="70"/>
      <c r="HD1072" s="70"/>
      <c r="HE1072" s="70"/>
      <c r="HF1072" s="70"/>
      <c r="HG1072" s="70"/>
      <c r="HH1072" s="70"/>
      <c r="HI1072" s="70"/>
      <c r="HJ1072" s="70"/>
      <c r="HK1072" s="70"/>
      <c r="HL1072" s="70"/>
      <c r="HM1072" s="70"/>
      <c r="HN1072" s="70"/>
      <c r="HO1072" s="70"/>
      <c r="HP1072" s="70"/>
      <c r="HQ1072" s="70"/>
      <c r="HR1072" s="70"/>
      <c r="HS1072" s="70"/>
      <c r="HT1072" s="70"/>
      <c r="HU1072" s="70"/>
      <c r="HV1072" s="70"/>
      <c r="HW1072" s="70"/>
      <c r="HX1072" s="70"/>
      <c r="HY1072" s="70"/>
      <c r="HZ1072" s="70"/>
      <c r="IA1072" s="70"/>
      <c r="IB1072" s="70"/>
      <c r="IC1072" s="70"/>
      <c r="ID1072" s="70"/>
      <c r="IE1072" s="70"/>
      <c r="IF1072" s="70"/>
      <c r="IG1072" s="70"/>
      <c r="IH1072" s="70"/>
      <c r="II1072" s="70"/>
      <c r="IJ1072" s="70"/>
      <c r="IK1072" s="70"/>
      <c r="IL1072" s="70"/>
      <c r="IM1072" s="70"/>
      <c r="IN1072" s="70"/>
      <c r="IO1072" s="70"/>
      <c r="IP1072" s="70"/>
      <c r="IQ1072" s="70"/>
      <c r="IR1072" s="70"/>
      <c r="IS1072" s="70"/>
      <c r="IT1072" s="70"/>
      <c r="IU1072" s="70"/>
    </row>
    <row r="1073" spans="1:255" ht="14.25">
      <c r="A1073" s="69" t="s">
        <v>847</v>
      </c>
      <c r="B1073" s="73">
        <f>SUM(B1074:B1078)</f>
        <v>0</v>
      </c>
      <c r="C1073" s="66">
        <f t="shared" si="16"/>
        <v>0</v>
      </c>
      <c r="D1073" s="69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  <c r="P1073" s="70"/>
      <c r="Q1073" s="70"/>
      <c r="R1073" s="70"/>
      <c r="S1073" s="70"/>
      <c r="T1073" s="70"/>
      <c r="U1073" s="70"/>
      <c r="V1073" s="70"/>
      <c r="W1073" s="70"/>
      <c r="X1073" s="70"/>
      <c r="Y1073" s="70"/>
      <c r="Z1073" s="70"/>
      <c r="AA1073" s="70"/>
      <c r="AB1073" s="70"/>
      <c r="AC1073" s="70"/>
      <c r="AD1073" s="70"/>
      <c r="AE1073" s="70"/>
      <c r="AF1073" s="70"/>
      <c r="AG1073" s="70"/>
      <c r="AH1073" s="70"/>
      <c r="AI1073" s="70"/>
      <c r="AJ1073" s="70"/>
      <c r="AK1073" s="70"/>
      <c r="AL1073" s="70"/>
      <c r="AM1073" s="70"/>
      <c r="AN1073" s="70"/>
      <c r="AO1073" s="70"/>
      <c r="AP1073" s="70"/>
      <c r="AQ1073" s="70"/>
      <c r="AR1073" s="70"/>
      <c r="AS1073" s="70"/>
      <c r="AT1073" s="70"/>
      <c r="AU1073" s="70"/>
      <c r="AV1073" s="70"/>
      <c r="AW1073" s="70"/>
      <c r="AX1073" s="70"/>
      <c r="AY1073" s="70"/>
      <c r="AZ1073" s="70"/>
      <c r="BA1073" s="70"/>
      <c r="BB1073" s="70"/>
      <c r="BC1073" s="70"/>
      <c r="BD1073" s="70"/>
      <c r="BE1073" s="70"/>
      <c r="BF1073" s="70"/>
      <c r="BG1073" s="70"/>
      <c r="BH1073" s="70"/>
      <c r="BI1073" s="70"/>
      <c r="BJ1073" s="70"/>
      <c r="BK1073" s="70"/>
      <c r="BL1073" s="70"/>
      <c r="BM1073" s="70"/>
      <c r="BN1073" s="70"/>
      <c r="BO1073" s="70"/>
      <c r="BP1073" s="70"/>
      <c r="BQ1073" s="70"/>
      <c r="BR1073" s="70"/>
      <c r="BS1073" s="70"/>
      <c r="BT1073" s="70"/>
      <c r="BU1073" s="70"/>
      <c r="BV1073" s="70"/>
      <c r="BW1073" s="70"/>
      <c r="BX1073" s="70"/>
      <c r="BY1073" s="70"/>
      <c r="BZ1073" s="70"/>
      <c r="CA1073" s="70"/>
      <c r="CB1073" s="70"/>
      <c r="CC1073" s="70"/>
      <c r="CD1073" s="70"/>
      <c r="CE1073" s="70"/>
      <c r="CF1073" s="70"/>
      <c r="CG1073" s="70"/>
      <c r="CH1073" s="70"/>
      <c r="CI1073" s="70"/>
      <c r="CJ1073" s="70"/>
      <c r="CK1073" s="70"/>
      <c r="CL1073" s="70"/>
      <c r="CM1073" s="70"/>
      <c r="CN1073" s="70"/>
      <c r="CO1073" s="70"/>
      <c r="CP1073" s="70"/>
      <c r="CQ1073" s="70"/>
      <c r="CR1073" s="70"/>
      <c r="CS1073" s="70"/>
      <c r="CT1073" s="70"/>
      <c r="CU1073" s="70"/>
      <c r="CV1073" s="70"/>
      <c r="CW1073" s="70"/>
      <c r="CX1073" s="70"/>
      <c r="CY1073" s="70"/>
      <c r="CZ1073" s="70"/>
      <c r="DA1073" s="70"/>
      <c r="DB1073" s="70"/>
      <c r="DC1073" s="70"/>
      <c r="DD1073" s="70"/>
      <c r="DE1073" s="70"/>
      <c r="DF1073" s="70"/>
      <c r="DG1073" s="70"/>
      <c r="DH1073" s="70"/>
      <c r="DI1073" s="70"/>
      <c r="DJ1073" s="70"/>
      <c r="DK1073" s="70"/>
      <c r="DL1073" s="70"/>
      <c r="DM1073" s="70"/>
      <c r="DN1073" s="70"/>
      <c r="DO1073" s="70"/>
      <c r="DP1073" s="70"/>
      <c r="DQ1073" s="70"/>
      <c r="DR1073" s="70"/>
      <c r="DS1073" s="70"/>
      <c r="DT1073" s="70"/>
      <c r="DU1073" s="70"/>
      <c r="DV1073" s="70"/>
      <c r="DW1073" s="70"/>
      <c r="DX1073" s="70"/>
      <c r="DY1073" s="70"/>
      <c r="DZ1073" s="70"/>
      <c r="EA1073" s="70"/>
      <c r="EB1073" s="70"/>
      <c r="EC1073" s="70"/>
      <c r="ED1073" s="70"/>
      <c r="EE1073" s="70"/>
      <c r="EF1073" s="70"/>
      <c r="EG1073" s="70"/>
      <c r="EH1073" s="70"/>
      <c r="EI1073" s="70"/>
      <c r="EJ1073" s="70"/>
      <c r="EK1073" s="70"/>
      <c r="EL1073" s="70"/>
      <c r="EM1073" s="70"/>
      <c r="EN1073" s="70"/>
      <c r="EO1073" s="70"/>
      <c r="EP1073" s="70"/>
      <c r="EQ1073" s="70"/>
      <c r="ER1073" s="70"/>
      <c r="ES1073" s="70"/>
      <c r="ET1073" s="70"/>
      <c r="EU1073" s="70"/>
      <c r="EV1073" s="70"/>
      <c r="EW1073" s="70"/>
      <c r="EX1073" s="70"/>
      <c r="EY1073" s="70"/>
      <c r="EZ1073" s="70"/>
      <c r="FA1073" s="70"/>
      <c r="FB1073" s="70"/>
      <c r="FC1073" s="70"/>
      <c r="FD1073" s="70"/>
      <c r="FE1073" s="70"/>
      <c r="FF1073" s="70"/>
      <c r="FG1073" s="70"/>
      <c r="FH1073" s="70"/>
      <c r="FI1073" s="70"/>
      <c r="FJ1073" s="70"/>
      <c r="FK1073" s="70"/>
      <c r="FL1073" s="70"/>
      <c r="FM1073" s="70"/>
      <c r="FN1073" s="70"/>
      <c r="FO1073" s="70"/>
      <c r="FP1073" s="70"/>
      <c r="FQ1073" s="70"/>
      <c r="FR1073" s="70"/>
      <c r="FS1073" s="70"/>
      <c r="FT1073" s="70"/>
      <c r="FU1073" s="70"/>
      <c r="FV1073" s="70"/>
      <c r="FW1073" s="70"/>
      <c r="FX1073" s="70"/>
      <c r="FY1073" s="70"/>
      <c r="FZ1073" s="70"/>
      <c r="GA1073" s="70"/>
      <c r="GB1073" s="70"/>
      <c r="GC1073" s="70"/>
      <c r="GD1073" s="70"/>
      <c r="GE1073" s="70"/>
      <c r="GF1073" s="70"/>
      <c r="GG1073" s="70"/>
      <c r="GH1073" s="70"/>
      <c r="GI1073" s="70"/>
      <c r="GJ1073" s="70"/>
      <c r="GK1073" s="70"/>
      <c r="GL1073" s="70"/>
      <c r="GM1073" s="70"/>
      <c r="GN1073" s="70"/>
      <c r="GO1073" s="70"/>
      <c r="GP1073" s="70"/>
      <c r="GQ1073" s="70"/>
      <c r="GR1073" s="70"/>
      <c r="GS1073" s="70"/>
      <c r="GT1073" s="70"/>
      <c r="GU1073" s="70"/>
      <c r="GV1073" s="70"/>
      <c r="GW1073" s="70"/>
      <c r="GX1073" s="70"/>
      <c r="GY1073" s="70"/>
      <c r="GZ1073" s="70"/>
      <c r="HA1073" s="70"/>
      <c r="HB1073" s="70"/>
      <c r="HC1073" s="70"/>
      <c r="HD1073" s="70"/>
      <c r="HE1073" s="70"/>
      <c r="HF1073" s="70"/>
      <c r="HG1073" s="70"/>
      <c r="HH1073" s="70"/>
      <c r="HI1073" s="70"/>
      <c r="HJ1073" s="70"/>
      <c r="HK1073" s="70"/>
      <c r="HL1073" s="70"/>
      <c r="HM1073" s="70"/>
      <c r="HN1073" s="70"/>
      <c r="HO1073" s="70"/>
      <c r="HP1073" s="70"/>
      <c r="HQ1073" s="70"/>
      <c r="HR1073" s="70"/>
      <c r="HS1073" s="70"/>
      <c r="HT1073" s="70"/>
      <c r="HU1073" s="70"/>
      <c r="HV1073" s="70"/>
      <c r="HW1073" s="70"/>
      <c r="HX1073" s="70"/>
      <c r="HY1073" s="70"/>
      <c r="HZ1073" s="70"/>
      <c r="IA1073" s="70"/>
      <c r="IB1073" s="70"/>
      <c r="IC1073" s="70"/>
      <c r="ID1073" s="70"/>
      <c r="IE1073" s="70"/>
      <c r="IF1073" s="70"/>
      <c r="IG1073" s="70"/>
      <c r="IH1073" s="70"/>
      <c r="II1073" s="70"/>
      <c r="IJ1073" s="70"/>
      <c r="IK1073" s="70"/>
      <c r="IL1073" s="70"/>
      <c r="IM1073" s="70"/>
      <c r="IN1073" s="70"/>
      <c r="IO1073" s="70"/>
      <c r="IP1073" s="70"/>
      <c r="IQ1073" s="70"/>
      <c r="IR1073" s="70"/>
      <c r="IS1073" s="70"/>
      <c r="IT1073" s="70"/>
      <c r="IU1073" s="70"/>
    </row>
    <row r="1074" spans="1:255" ht="14.25">
      <c r="A1074" s="69" t="s">
        <v>848</v>
      </c>
      <c r="B1074" s="69"/>
      <c r="C1074" s="66">
        <f t="shared" si="16"/>
        <v>0</v>
      </c>
      <c r="D1074" s="69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  <c r="O1074" s="70"/>
      <c r="P1074" s="70"/>
      <c r="Q1074" s="70"/>
      <c r="R1074" s="70"/>
      <c r="S1074" s="70"/>
      <c r="T1074" s="70"/>
      <c r="U1074" s="70"/>
      <c r="V1074" s="70"/>
      <c r="W1074" s="70"/>
      <c r="X1074" s="70"/>
      <c r="Y1074" s="70"/>
      <c r="Z1074" s="70"/>
      <c r="AA1074" s="70"/>
      <c r="AB1074" s="70"/>
      <c r="AC1074" s="70"/>
      <c r="AD1074" s="70"/>
      <c r="AE1074" s="70"/>
      <c r="AF1074" s="70"/>
      <c r="AG1074" s="70"/>
      <c r="AH1074" s="70"/>
      <c r="AI1074" s="70"/>
      <c r="AJ1074" s="70"/>
      <c r="AK1074" s="70"/>
      <c r="AL1074" s="70"/>
      <c r="AM1074" s="70"/>
      <c r="AN1074" s="70"/>
      <c r="AO1074" s="70"/>
      <c r="AP1074" s="70"/>
      <c r="AQ1074" s="70"/>
      <c r="AR1074" s="70"/>
      <c r="AS1074" s="70"/>
      <c r="AT1074" s="70"/>
      <c r="AU1074" s="70"/>
      <c r="AV1074" s="70"/>
      <c r="AW1074" s="70"/>
      <c r="AX1074" s="70"/>
      <c r="AY1074" s="70"/>
      <c r="AZ1074" s="70"/>
      <c r="BA1074" s="70"/>
      <c r="BB1074" s="70"/>
      <c r="BC1074" s="70"/>
      <c r="BD1074" s="70"/>
      <c r="BE1074" s="70"/>
      <c r="BF1074" s="70"/>
      <c r="BG1074" s="70"/>
      <c r="BH1074" s="70"/>
      <c r="BI1074" s="70"/>
      <c r="BJ1074" s="70"/>
      <c r="BK1074" s="70"/>
      <c r="BL1074" s="70"/>
      <c r="BM1074" s="70"/>
      <c r="BN1074" s="70"/>
      <c r="BO1074" s="70"/>
      <c r="BP1074" s="70"/>
      <c r="BQ1074" s="70"/>
      <c r="BR1074" s="70"/>
      <c r="BS1074" s="70"/>
      <c r="BT1074" s="70"/>
      <c r="BU1074" s="70"/>
      <c r="BV1074" s="70"/>
      <c r="BW1074" s="70"/>
      <c r="BX1074" s="70"/>
      <c r="BY1074" s="70"/>
      <c r="BZ1074" s="70"/>
      <c r="CA1074" s="70"/>
      <c r="CB1074" s="70"/>
      <c r="CC1074" s="70"/>
      <c r="CD1074" s="70"/>
      <c r="CE1074" s="70"/>
      <c r="CF1074" s="70"/>
      <c r="CG1074" s="70"/>
      <c r="CH1074" s="70"/>
      <c r="CI1074" s="70"/>
      <c r="CJ1074" s="70"/>
      <c r="CK1074" s="70"/>
      <c r="CL1074" s="70"/>
      <c r="CM1074" s="70"/>
      <c r="CN1074" s="70"/>
      <c r="CO1074" s="70"/>
      <c r="CP1074" s="70"/>
      <c r="CQ1074" s="70"/>
      <c r="CR1074" s="70"/>
      <c r="CS1074" s="70"/>
      <c r="CT1074" s="70"/>
      <c r="CU1074" s="70"/>
      <c r="CV1074" s="70"/>
      <c r="CW1074" s="70"/>
      <c r="CX1074" s="70"/>
      <c r="CY1074" s="70"/>
      <c r="CZ1074" s="70"/>
      <c r="DA1074" s="70"/>
      <c r="DB1074" s="70"/>
      <c r="DC1074" s="70"/>
      <c r="DD1074" s="70"/>
      <c r="DE1074" s="70"/>
      <c r="DF1074" s="70"/>
      <c r="DG1074" s="70"/>
      <c r="DH1074" s="70"/>
      <c r="DI1074" s="70"/>
      <c r="DJ1074" s="70"/>
      <c r="DK1074" s="70"/>
      <c r="DL1074" s="70"/>
      <c r="DM1074" s="70"/>
      <c r="DN1074" s="70"/>
      <c r="DO1074" s="70"/>
      <c r="DP1074" s="70"/>
      <c r="DQ1074" s="70"/>
      <c r="DR1074" s="70"/>
      <c r="DS1074" s="70"/>
      <c r="DT1074" s="70"/>
      <c r="DU1074" s="70"/>
      <c r="DV1074" s="70"/>
      <c r="DW1074" s="70"/>
      <c r="DX1074" s="70"/>
      <c r="DY1074" s="70"/>
      <c r="DZ1074" s="70"/>
      <c r="EA1074" s="70"/>
      <c r="EB1074" s="70"/>
      <c r="EC1074" s="70"/>
      <c r="ED1074" s="70"/>
      <c r="EE1074" s="70"/>
      <c r="EF1074" s="70"/>
      <c r="EG1074" s="70"/>
      <c r="EH1074" s="70"/>
      <c r="EI1074" s="70"/>
      <c r="EJ1074" s="70"/>
      <c r="EK1074" s="70"/>
      <c r="EL1074" s="70"/>
      <c r="EM1074" s="70"/>
      <c r="EN1074" s="70"/>
      <c r="EO1074" s="70"/>
      <c r="EP1074" s="70"/>
      <c r="EQ1074" s="70"/>
      <c r="ER1074" s="70"/>
      <c r="ES1074" s="70"/>
      <c r="ET1074" s="70"/>
      <c r="EU1074" s="70"/>
      <c r="EV1074" s="70"/>
      <c r="EW1074" s="70"/>
      <c r="EX1074" s="70"/>
      <c r="EY1074" s="70"/>
      <c r="EZ1074" s="70"/>
      <c r="FA1074" s="70"/>
      <c r="FB1074" s="70"/>
      <c r="FC1074" s="70"/>
      <c r="FD1074" s="70"/>
      <c r="FE1074" s="70"/>
      <c r="FF1074" s="70"/>
      <c r="FG1074" s="70"/>
      <c r="FH1074" s="70"/>
      <c r="FI1074" s="70"/>
      <c r="FJ1074" s="70"/>
      <c r="FK1074" s="70"/>
      <c r="FL1074" s="70"/>
      <c r="FM1074" s="70"/>
      <c r="FN1074" s="70"/>
      <c r="FO1074" s="70"/>
      <c r="FP1074" s="70"/>
      <c r="FQ1074" s="70"/>
      <c r="FR1074" s="70"/>
      <c r="FS1074" s="70"/>
      <c r="FT1074" s="70"/>
      <c r="FU1074" s="70"/>
      <c r="FV1074" s="70"/>
      <c r="FW1074" s="70"/>
      <c r="FX1074" s="70"/>
      <c r="FY1074" s="70"/>
      <c r="FZ1074" s="70"/>
      <c r="GA1074" s="70"/>
      <c r="GB1074" s="70"/>
      <c r="GC1074" s="70"/>
      <c r="GD1074" s="70"/>
      <c r="GE1074" s="70"/>
      <c r="GF1074" s="70"/>
      <c r="GG1074" s="70"/>
      <c r="GH1074" s="70"/>
      <c r="GI1074" s="70"/>
      <c r="GJ1074" s="70"/>
      <c r="GK1074" s="70"/>
      <c r="GL1074" s="70"/>
      <c r="GM1074" s="70"/>
      <c r="GN1074" s="70"/>
      <c r="GO1074" s="70"/>
      <c r="GP1074" s="70"/>
      <c r="GQ1074" s="70"/>
      <c r="GR1074" s="70"/>
      <c r="GS1074" s="70"/>
      <c r="GT1074" s="70"/>
      <c r="GU1074" s="70"/>
      <c r="GV1074" s="70"/>
      <c r="GW1074" s="70"/>
      <c r="GX1074" s="70"/>
      <c r="GY1074" s="70"/>
      <c r="GZ1074" s="70"/>
      <c r="HA1074" s="70"/>
      <c r="HB1074" s="70"/>
      <c r="HC1074" s="70"/>
      <c r="HD1074" s="70"/>
      <c r="HE1074" s="70"/>
      <c r="HF1074" s="70"/>
      <c r="HG1074" s="70"/>
      <c r="HH1074" s="70"/>
      <c r="HI1074" s="70"/>
      <c r="HJ1074" s="70"/>
      <c r="HK1074" s="70"/>
      <c r="HL1074" s="70"/>
      <c r="HM1074" s="70"/>
      <c r="HN1074" s="70"/>
      <c r="HO1074" s="70"/>
      <c r="HP1074" s="70"/>
      <c r="HQ1074" s="70"/>
      <c r="HR1074" s="70"/>
      <c r="HS1074" s="70"/>
      <c r="HT1074" s="70"/>
      <c r="HU1074" s="70"/>
      <c r="HV1074" s="70"/>
      <c r="HW1074" s="70"/>
      <c r="HX1074" s="70"/>
      <c r="HY1074" s="70"/>
      <c r="HZ1074" s="70"/>
      <c r="IA1074" s="70"/>
      <c r="IB1074" s="70"/>
      <c r="IC1074" s="70"/>
      <c r="ID1074" s="70"/>
      <c r="IE1074" s="70"/>
      <c r="IF1074" s="70"/>
      <c r="IG1074" s="70"/>
      <c r="IH1074" s="70"/>
      <c r="II1074" s="70"/>
      <c r="IJ1074" s="70"/>
      <c r="IK1074" s="70"/>
      <c r="IL1074" s="70"/>
      <c r="IM1074" s="70"/>
      <c r="IN1074" s="70"/>
      <c r="IO1074" s="70"/>
      <c r="IP1074" s="70"/>
      <c r="IQ1074" s="70"/>
      <c r="IR1074" s="70"/>
      <c r="IS1074" s="70"/>
      <c r="IT1074" s="70"/>
      <c r="IU1074" s="70"/>
    </row>
    <row r="1075" spans="1:255" ht="14.25">
      <c r="A1075" s="85" t="s">
        <v>849</v>
      </c>
      <c r="B1075" s="69"/>
      <c r="C1075" s="66">
        <f t="shared" si="16"/>
        <v>0</v>
      </c>
      <c r="D1075" s="69"/>
      <c r="E1075" s="70"/>
      <c r="F1075" s="70"/>
      <c r="G1075" s="70"/>
      <c r="H1075" s="70"/>
      <c r="I1075" s="70"/>
      <c r="J1075" s="70"/>
      <c r="K1075" s="70"/>
      <c r="L1075" s="70"/>
      <c r="M1075" s="70"/>
      <c r="N1075" s="70"/>
      <c r="O1075" s="70"/>
      <c r="P1075" s="70"/>
      <c r="Q1075" s="70"/>
      <c r="R1075" s="70"/>
      <c r="S1075" s="70"/>
      <c r="T1075" s="70"/>
      <c r="U1075" s="70"/>
      <c r="V1075" s="70"/>
      <c r="W1075" s="70"/>
      <c r="X1075" s="70"/>
      <c r="Y1075" s="70"/>
      <c r="Z1075" s="70"/>
      <c r="AA1075" s="70"/>
      <c r="AB1075" s="70"/>
      <c r="AC1075" s="70"/>
      <c r="AD1075" s="70"/>
      <c r="AE1075" s="70"/>
      <c r="AF1075" s="70"/>
      <c r="AG1075" s="70"/>
      <c r="AH1075" s="70"/>
      <c r="AI1075" s="70"/>
      <c r="AJ1075" s="70"/>
      <c r="AK1075" s="70"/>
      <c r="AL1075" s="70"/>
      <c r="AM1075" s="70"/>
      <c r="AN1075" s="70"/>
      <c r="AO1075" s="70"/>
      <c r="AP1075" s="70"/>
      <c r="AQ1075" s="70"/>
      <c r="AR1075" s="70"/>
      <c r="AS1075" s="70"/>
      <c r="AT1075" s="70"/>
      <c r="AU1075" s="70"/>
      <c r="AV1075" s="70"/>
      <c r="AW1075" s="70"/>
      <c r="AX1075" s="70"/>
      <c r="AY1075" s="70"/>
      <c r="AZ1075" s="70"/>
      <c r="BA1075" s="70"/>
      <c r="BB1075" s="70"/>
      <c r="BC1075" s="70"/>
      <c r="BD1075" s="70"/>
      <c r="BE1075" s="70"/>
      <c r="BF1075" s="70"/>
      <c r="BG1075" s="70"/>
      <c r="BH1075" s="70"/>
      <c r="BI1075" s="70"/>
      <c r="BJ1075" s="70"/>
      <c r="BK1075" s="70"/>
      <c r="BL1075" s="70"/>
      <c r="BM1075" s="70"/>
      <c r="BN1075" s="70"/>
      <c r="BO1075" s="70"/>
      <c r="BP1075" s="70"/>
      <c r="BQ1075" s="70"/>
      <c r="BR1075" s="70"/>
      <c r="BS1075" s="70"/>
      <c r="BT1075" s="70"/>
      <c r="BU1075" s="70"/>
      <c r="BV1075" s="70"/>
      <c r="BW1075" s="70"/>
      <c r="BX1075" s="70"/>
      <c r="BY1075" s="70"/>
      <c r="BZ1075" s="70"/>
      <c r="CA1075" s="70"/>
      <c r="CB1075" s="70"/>
      <c r="CC1075" s="70"/>
      <c r="CD1075" s="70"/>
      <c r="CE1075" s="70"/>
      <c r="CF1075" s="70"/>
      <c r="CG1075" s="70"/>
      <c r="CH1075" s="70"/>
      <c r="CI1075" s="70"/>
      <c r="CJ1075" s="70"/>
      <c r="CK1075" s="70"/>
      <c r="CL1075" s="70"/>
      <c r="CM1075" s="70"/>
      <c r="CN1075" s="70"/>
      <c r="CO1075" s="70"/>
      <c r="CP1075" s="70"/>
      <c r="CQ1075" s="70"/>
      <c r="CR1075" s="70"/>
      <c r="CS1075" s="70"/>
      <c r="CT1075" s="70"/>
      <c r="CU1075" s="70"/>
      <c r="CV1075" s="70"/>
      <c r="CW1075" s="70"/>
      <c r="CX1075" s="70"/>
      <c r="CY1075" s="70"/>
      <c r="CZ1075" s="70"/>
      <c r="DA1075" s="70"/>
      <c r="DB1075" s="70"/>
      <c r="DC1075" s="70"/>
      <c r="DD1075" s="70"/>
      <c r="DE1075" s="70"/>
      <c r="DF1075" s="70"/>
      <c r="DG1075" s="70"/>
      <c r="DH1075" s="70"/>
      <c r="DI1075" s="70"/>
      <c r="DJ1075" s="70"/>
      <c r="DK1075" s="70"/>
      <c r="DL1075" s="70"/>
      <c r="DM1075" s="70"/>
      <c r="DN1075" s="70"/>
      <c r="DO1075" s="70"/>
      <c r="DP1075" s="70"/>
      <c r="DQ1075" s="70"/>
      <c r="DR1075" s="70"/>
      <c r="DS1075" s="70"/>
      <c r="DT1075" s="70"/>
      <c r="DU1075" s="70"/>
      <c r="DV1075" s="70"/>
      <c r="DW1075" s="70"/>
      <c r="DX1075" s="70"/>
      <c r="DY1075" s="70"/>
      <c r="DZ1075" s="70"/>
      <c r="EA1075" s="70"/>
      <c r="EB1075" s="70"/>
      <c r="EC1075" s="70"/>
      <c r="ED1075" s="70"/>
      <c r="EE1075" s="70"/>
      <c r="EF1075" s="70"/>
      <c r="EG1075" s="70"/>
      <c r="EH1075" s="70"/>
      <c r="EI1075" s="70"/>
      <c r="EJ1075" s="70"/>
      <c r="EK1075" s="70"/>
      <c r="EL1075" s="70"/>
      <c r="EM1075" s="70"/>
      <c r="EN1075" s="70"/>
      <c r="EO1075" s="70"/>
      <c r="EP1075" s="70"/>
      <c r="EQ1075" s="70"/>
      <c r="ER1075" s="70"/>
      <c r="ES1075" s="70"/>
      <c r="ET1075" s="70"/>
      <c r="EU1075" s="70"/>
      <c r="EV1075" s="70"/>
      <c r="EW1075" s="70"/>
      <c r="EX1075" s="70"/>
      <c r="EY1075" s="70"/>
      <c r="EZ1075" s="70"/>
      <c r="FA1075" s="70"/>
      <c r="FB1075" s="70"/>
      <c r="FC1075" s="70"/>
      <c r="FD1075" s="70"/>
      <c r="FE1075" s="70"/>
      <c r="FF1075" s="70"/>
      <c r="FG1075" s="70"/>
      <c r="FH1075" s="70"/>
      <c r="FI1075" s="70"/>
      <c r="FJ1075" s="70"/>
      <c r="FK1075" s="70"/>
      <c r="FL1075" s="70"/>
      <c r="FM1075" s="70"/>
      <c r="FN1075" s="70"/>
      <c r="FO1075" s="70"/>
      <c r="FP1075" s="70"/>
      <c r="FQ1075" s="70"/>
      <c r="FR1075" s="70"/>
      <c r="FS1075" s="70"/>
      <c r="FT1075" s="70"/>
      <c r="FU1075" s="70"/>
      <c r="FV1075" s="70"/>
      <c r="FW1075" s="70"/>
      <c r="FX1075" s="70"/>
      <c r="FY1075" s="70"/>
      <c r="FZ1075" s="70"/>
      <c r="GA1075" s="70"/>
      <c r="GB1075" s="70"/>
      <c r="GC1075" s="70"/>
      <c r="GD1075" s="70"/>
      <c r="GE1075" s="70"/>
      <c r="GF1075" s="70"/>
      <c r="GG1075" s="70"/>
      <c r="GH1075" s="70"/>
      <c r="GI1075" s="70"/>
      <c r="GJ1075" s="70"/>
      <c r="GK1075" s="70"/>
      <c r="GL1075" s="70"/>
      <c r="GM1075" s="70"/>
      <c r="GN1075" s="70"/>
      <c r="GO1075" s="70"/>
      <c r="GP1075" s="70"/>
      <c r="GQ1075" s="70"/>
      <c r="GR1075" s="70"/>
      <c r="GS1075" s="70"/>
      <c r="GT1075" s="70"/>
      <c r="GU1075" s="70"/>
      <c r="GV1075" s="70"/>
      <c r="GW1075" s="70"/>
      <c r="GX1075" s="70"/>
      <c r="GY1075" s="70"/>
      <c r="GZ1075" s="70"/>
      <c r="HA1075" s="70"/>
      <c r="HB1075" s="70"/>
      <c r="HC1075" s="70"/>
      <c r="HD1075" s="70"/>
      <c r="HE1075" s="70"/>
      <c r="HF1075" s="70"/>
      <c r="HG1075" s="70"/>
      <c r="HH1075" s="70"/>
      <c r="HI1075" s="70"/>
      <c r="HJ1075" s="70"/>
      <c r="HK1075" s="70"/>
      <c r="HL1075" s="70"/>
      <c r="HM1075" s="70"/>
      <c r="HN1075" s="70"/>
      <c r="HO1075" s="70"/>
      <c r="HP1075" s="70"/>
      <c r="HQ1075" s="70"/>
      <c r="HR1075" s="70"/>
      <c r="HS1075" s="70"/>
      <c r="HT1075" s="70"/>
      <c r="HU1075" s="70"/>
      <c r="HV1075" s="70"/>
      <c r="HW1075" s="70"/>
      <c r="HX1075" s="70"/>
      <c r="HY1075" s="70"/>
      <c r="HZ1075" s="70"/>
      <c r="IA1075" s="70"/>
      <c r="IB1075" s="70"/>
      <c r="IC1075" s="70"/>
      <c r="ID1075" s="70"/>
      <c r="IE1075" s="70"/>
      <c r="IF1075" s="70"/>
      <c r="IG1075" s="70"/>
      <c r="IH1075" s="70"/>
      <c r="II1075" s="70"/>
      <c r="IJ1075" s="70"/>
      <c r="IK1075" s="70"/>
      <c r="IL1075" s="70"/>
      <c r="IM1075" s="70"/>
      <c r="IN1075" s="70"/>
      <c r="IO1075" s="70"/>
      <c r="IP1075" s="70"/>
      <c r="IQ1075" s="70"/>
      <c r="IR1075" s="70"/>
      <c r="IS1075" s="70"/>
      <c r="IT1075" s="70"/>
      <c r="IU1075" s="70"/>
    </row>
    <row r="1076" spans="1:255" ht="14.25">
      <c r="A1076" s="69" t="s">
        <v>850</v>
      </c>
      <c r="B1076" s="69"/>
      <c r="C1076" s="66">
        <f t="shared" si="16"/>
        <v>0</v>
      </c>
      <c r="D1076" s="69"/>
      <c r="E1076" s="70"/>
      <c r="F1076" s="70"/>
      <c r="G1076" s="70"/>
      <c r="H1076" s="70"/>
      <c r="I1076" s="70"/>
      <c r="J1076" s="70"/>
      <c r="K1076" s="70"/>
      <c r="L1076" s="70"/>
      <c r="M1076" s="70"/>
      <c r="N1076" s="70"/>
      <c r="O1076" s="70"/>
      <c r="P1076" s="70"/>
      <c r="Q1076" s="70"/>
      <c r="R1076" s="70"/>
      <c r="S1076" s="70"/>
      <c r="T1076" s="70"/>
      <c r="U1076" s="70"/>
      <c r="V1076" s="70"/>
      <c r="W1076" s="70"/>
      <c r="X1076" s="70"/>
      <c r="Y1076" s="70"/>
      <c r="Z1076" s="70"/>
      <c r="AA1076" s="70"/>
      <c r="AB1076" s="70"/>
      <c r="AC1076" s="70"/>
      <c r="AD1076" s="70"/>
      <c r="AE1076" s="70"/>
      <c r="AF1076" s="70"/>
      <c r="AG1076" s="70"/>
      <c r="AH1076" s="70"/>
      <c r="AI1076" s="70"/>
      <c r="AJ1076" s="70"/>
      <c r="AK1076" s="70"/>
      <c r="AL1076" s="70"/>
      <c r="AM1076" s="70"/>
      <c r="AN1076" s="70"/>
      <c r="AO1076" s="70"/>
      <c r="AP1076" s="70"/>
      <c r="AQ1076" s="70"/>
      <c r="AR1076" s="70"/>
      <c r="AS1076" s="70"/>
      <c r="AT1076" s="70"/>
      <c r="AU1076" s="70"/>
      <c r="AV1076" s="70"/>
      <c r="AW1076" s="70"/>
      <c r="AX1076" s="70"/>
      <c r="AY1076" s="70"/>
      <c r="AZ1076" s="70"/>
      <c r="BA1076" s="70"/>
      <c r="BB1076" s="70"/>
      <c r="BC1076" s="70"/>
      <c r="BD1076" s="70"/>
      <c r="BE1076" s="70"/>
      <c r="BF1076" s="70"/>
      <c r="BG1076" s="70"/>
      <c r="BH1076" s="70"/>
      <c r="BI1076" s="70"/>
      <c r="BJ1076" s="70"/>
      <c r="BK1076" s="70"/>
      <c r="BL1076" s="70"/>
      <c r="BM1076" s="70"/>
      <c r="BN1076" s="70"/>
      <c r="BO1076" s="70"/>
      <c r="BP1076" s="70"/>
      <c r="BQ1076" s="70"/>
      <c r="BR1076" s="70"/>
      <c r="BS1076" s="70"/>
      <c r="BT1076" s="70"/>
      <c r="BU1076" s="70"/>
      <c r="BV1076" s="70"/>
      <c r="BW1076" s="70"/>
      <c r="BX1076" s="70"/>
      <c r="BY1076" s="70"/>
      <c r="BZ1076" s="70"/>
      <c r="CA1076" s="70"/>
      <c r="CB1076" s="70"/>
      <c r="CC1076" s="70"/>
      <c r="CD1076" s="70"/>
      <c r="CE1076" s="70"/>
      <c r="CF1076" s="70"/>
      <c r="CG1076" s="70"/>
      <c r="CH1076" s="70"/>
      <c r="CI1076" s="70"/>
      <c r="CJ1076" s="70"/>
      <c r="CK1076" s="70"/>
      <c r="CL1076" s="70"/>
      <c r="CM1076" s="70"/>
      <c r="CN1076" s="70"/>
      <c r="CO1076" s="70"/>
      <c r="CP1076" s="70"/>
      <c r="CQ1076" s="70"/>
      <c r="CR1076" s="70"/>
      <c r="CS1076" s="70"/>
      <c r="CT1076" s="70"/>
      <c r="CU1076" s="70"/>
      <c r="CV1076" s="70"/>
      <c r="CW1076" s="70"/>
      <c r="CX1076" s="70"/>
      <c r="CY1076" s="70"/>
      <c r="CZ1076" s="70"/>
      <c r="DA1076" s="70"/>
      <c r="DB1076" s="70"/>
      <c r="DC1076" s="70"/>
      <c r="DD1076" s="70"/>
      <c r="DE1076" s="70"/>
      <c r="DF1076" s="70"/>
      <c r="DG1076" s="70"/>
      <c r="DH1076" s="70"/>
      <c r="DI1076" s="70"/>
      <c r="DJ1076" s="70"/>
      <c r="DK1076" s="70"/>
      <c r="DL1076" s="70"/>
      <c r="DM1076" s="70"/>
      <c r="DN1076" s="70"/>
      <c r="DO1076" s="70"/>
      <c r="DP1076" s="70"/>
      <c r="DQ1076" s="70"/>
      <c r="DR1076" s="70"/>
      <c r="DS1076" s="70"/>
      <c r="DT1076" s="70"/>
      <c r="DU1076" s="70"/>
      <c r="DV1076" s="70"/>
      <c r="DW1076" s="70"/>
      <c r="DX1076" s="70"/>
      <c r="DY1076" s="70"/>
      <c r="DZ1076" s="70"/>
      <c r="EA1076" s="70"/>
      <c r="EB1076" s="70"/>
      <c r="EC1076" s="70"/>
      <c r="ED1076" s="70"/>
      <c r="EE1076" s="70"/>
      <c r="EF1076" s="70"/>
      <c r="EG1076" s="70"/>
      <c r="EH1076" s="70"/>
      <c r="EI1076" s="70"/>
      <c r="EJ1076" s="70"/>
      <c r="EK1076" s="70"/>
      <c r="EL1076" s="70"/>
      <c r="EM1076" s="70"/>
      <c r="EN1076" s="70"/>
      <c r="EO1076" s="70"/>
      <c r="EP1076" s="70"/>
      <c r="EQ1076" s="70"/>
      <c r="ER1076" s="70"/>
      <c r="ES1076" s="70"/>
      <c r="ET1076" s="70"/>
      <c r="EU1076" s="70"/>
      <c r="EV1076" s="70"/>
      <c r="EW1076" s="70"/>
      <c r="EX1076" s="70"/>
      <c r="EY1076" s="70"/>
      <c r="EZ1076" s="70"/>
      <c r="FA1076" s="70"/>
      <c r="FB1076" s="70"/>
      <c r="FC1076" s="70"/>
      <c r="FD1076" s="70"/>
      <c r="FE1076" s="70"/>
      <c r="FF1076" s="70"/>
      <c r="FG1076" s="70"/>
      <c r="FH1076" s="70"/>
      <c r="FI1076" s="70"/>
      <c r="FJ1076" s="70"/>
      <c r="FK1076" s="70"/>
      <c r="FL1076" s="70"/>
      <c r="FM1076" s="70"/>
      <c r="FN1076" s="70"/>
      <c r="FO1076" s="70"/>
      <c r="FP1076" s="70"/>
      <c r="FQ1076" s="70"/>
      <c r="FR1076" s="70"/>
      <c r="FS1076" s="70"/>
      <c r="FT1076" s="70"/>
      <c r="FU1076" s="70"/>
      <c r="FV1076" s="70"/>
      <c r="FW1076" s="70"/>
      <c r="FX1076" s="70"/>
      <c r="FY1076" s="70"/>
      <c r="FZ1076" s="70"/>
      <c r="GA1076" s="70"/>
      <c r="GB1076" s="70"/>
      <c r="GC1076" s="70"/>
      <c r="GD1076" s="70"/>
      <c r="GE1076" s="70"/>
      <c r="GF1076" s="70"/>
      <c r="GG1076" s="70"/>
      <c r="GH1076" s="70"/>
      <c r="GI1076" s="70"/>
      <c r="GJ1076" s="70"/>
      <c r="GK1076" s="70"/>
      <c r="GL1076" s="70"/>
      <c r="GM1076" s="70"/>
      <c r="GN1076" s="70"/>
      <c r="GO1076" s="70"/>
      <c r="GP1076" s="70"/>
      <c r="GQ1076" s="70"/>
      <c r="GR1076" s="70"/>
      <c r="GS1076" s="70"/>
      <c r="GT1076" s="70"/>
      <c r="GU1076" s="70"/>
      <c r="GV1076" s="70"/>
      <c r="GW1076" s="70"/>
      <c r="GX1076" s="70"/>
      <c r="GY1076" s="70"/>
      <c r="GZ1076" s="70"/>
      <c r="HA1076" s="70"/>
      <c r="HB1076" s="70"/>
      <c r="HC1076" s="70"/>
      <c r="HD1076" s="70"/>
      <c r="HE1076" s="70"/>
      <c r="HF1076" s="70"/>
      <c r="HG1076" s="70"/>
      <c r="HH1076" s="70"/>
      <c r="HI1076" s="70"/>
      <c r="HJ1076" s="70"/>
      <c r="HK1076" s="70"/>
      <c r="HL1076" s="70"/>
      <c r="HM1076" s="70"/>
      <c r="HN1076" s="70"/>
      <c r="HO1076" s="70"/>
      <c r="HP1076" s="70"/>
      <c r="HQ1076" s="70"/>
      <c r="HR1076" s="70"/>
      <c r="HS1076" s="70"/>
      <c r="HT1076" s="70"/>
      <c r="HU1076" s="70"/>
      <c r="HV1076" s="70"/>
      <c r="HW1076" s="70"/>
      <c r="HX1076" s="70"/>
      <c r="HY1076" s="70"/>
      <c r="HZ1076" s="70"/>
      <c r="IA1076" s="70"/>
      <c r="IB1076" s="70"/>
      <c r="IC1076" s="70"/>
      <c r="ID1076" s="70"/>
      <c r="IE1076" s="70"/>
      <c r="IF1076" s="70"/>
      <c r="IG1076" s="70"/>
      <c r="IH1076" s="70"/>
      <c r="II1076" s="70"/>
      <c r="IJ1076" s="70"/>
      <c r="IK1076" s="70"/>
      <c r="IL1076" s="70"/>
      <c r="IM1076" s="70"/>
      <c r="IN1076" s="70"/>
      <c r="IO1076" s="70"/>
      <c r="IP1076" s="70"/>
      <c r="IQ1076" s="70"/>
      <c r="IR1076" s="70"/>
      <c r="IS1076" s="70"/>
      <c r="IT1076" s="70"/>
      <c r="IU1076" s="70"/>
    </row>
    <row r="1077" spans="1:255" ht="14.25">
      <c r="A1077" s="69" t="s">
        <v>851</v>
      </c>
      <c r="B1077" s="69"/>
      <c r="C1077" s="66">
        <f t="shared" si="16"/>
        <v>0</v>
      </c>
      <c r="D1077" s="69"/>
      <c r="E1077" s="70"/>
      <c r="F1077" s="70"/>
      <c r="G1077" s="70"/>
      <c r="H1077" s="70"/>
      <c r="I1077" s="70"/>
      <c r="J1077" s="70"/>
      <c r="K1077" s="70"/>
      <c r="L1077" s="70"/>
      <c r="M1077" s="70"/>
      <c r="N1077" s="70"/>
      <c r="O1077" s="70"/>
      <c r="P1077" s="70"/>
      <c r="Q1077" s="70"/>
      <c r="R1077" s="70"/>
      <c r="S1077" s="70"/>
      <c r="T1077" s="70"/>
      <c r="U1077" s="70"/>
      <c r="V1077" s="70"/>
      <c r="W1077" s="70"/>
      <c r="X1077" s="70"/>
      <c r="Y1077" s="70"/>
      <c r="Z1077" s="70"/>
      <c r="AA1077" s="70"/>
      <c r="AB1077" s="70"/>
      <c r="AC1077" s="70"/>
      <c r="AD1077" s="70"/>
      <c r="AE1077" s="70"/>
      <c r="AF1077" s="70"/>
      <c r="AG1077" s="70"/>
      <c r="AH1077" s="70"/>
      <c r="AI1077" s="70"/>
      <c r="AJ1077" s="70"/>
      <c r="AK1077" s="70"/>
      <c r="AL1077" s="70"/>
      <c r="AM1077" s="70"/>
      <c r="AN1077" s="70"/>
      <c r="AO1077" s="70"/>
      <c r="AP1077" s="70"/>
      <c r="AQ1077" s="70"/>
      <c r="AR1077" s="70"/>
      <c r="AS1077" s="70"/>
      <c r="AT1077" s="70"/>
      <c r="AU1077" s="70"/>
      <c r="AV1077" s="70"/>
      <c r="AW1077" s="70"/>
      <c r="AX1077" s="70"/>
      <c r="AY1077" s="70"/>
      <c r="AZ1077" s="70"/>
      <c r="BA1077" s="70"/>
      <c r="BB1077" s="70"/>
      <c r="BC1077" s="70"/>
      <c r="BD1077" s="70"/>
      <c r="BE1077" s="70"/>
      <c r="BF1077" s="70"/>
      <c r="BG1077" s="70"/>
      <c r="BH1077" s="70"/>
      <c r="BI1077" s="70"/>
      <c r="BJ1077" s="70"/>
      <c r="BK1077" s="70"/>
      <c r="BL1077" s="70"/>
      <c r="BM1077" s="70"/>
      <c r="BN1077" s="70"/>
      <c r="BO1077" s="70"/>
      <c r="BP1077" s="70"/>
      <c r="BQ1077" s="70"/>
      <c r="BR1077" s="70"/>
      <c r="BS1077" s="70"/>
      <c r="BT1077" s="70"/>
      <c r="BU1077" s="70"/>
      <c r="BV1077" s="70"/>
      <c r="BW1077" s="70"/>
      <c r="BX1077" s="70"/>
      <c r="BY1077" s="70"/>
      <c r="BZ1077" s="70"/>
      <c r="CA1077" s="70"/>
      <c r="CB1077" s="70"/>
      <c r="CC1077" s="70"/>
      <c r="CD1077" s="70"/>
      <c r="CE1077" s="70"/>
      <c r="CF1077" s="70"/>
      <c r="CG1077" s="70"/>
      <c r="CH1077" s="70"/>
      <c r="CI1077" s="70"/>
      <c r="CJ1077" s="70"/>
      <c r="CK1077" s="70"/>
      <c r="CL1077" s="70"/>
      <c r="CM1077" s="70"/>
      <c r="CN1077" s="70"/>
      <c r="CO1077" s="70"/>
      <c r="CP1077" s="70"/>
      <c r="CQ1077" s="70"/>
      <c r="CR1077" s="70"/>
      <c r="CS1077" s="70"/>
      <c r="CT1077" s="70"/>
      <c r="CU1077" s="70"/>
      <c r="CV1077" s="70"/>
      <c r="CW1077" s="70"/>
      <c r="CX1077" s="70"/>
      <c r="CY1077" s="70"/>
      <c r="CZ1077" s="70"/>
      <c r="DA1077" s="70"/>
      <c r="DB1077" s="70"/>
      <c r="DC1077" s="70"/>
      <c r="DD1077" s="70"/>
      <c r="DE1077" s="70"/>
      <c r="DF1077" s="70"/>
      <c r="DG1077" s="70"/>
      <c r="DH1077" s="70"/>
      <c r="DI1077" s="70"/>
      <c r="DJ1077" s="70"/>
      <c r="DK1077" s="70"/>
      <c r="DL1077" s="70"/>
      <c r="DM1077" s="70"/>
      <c r="DN1077" s="70"/>
      <c r="DO1077" s="70"/>
      <c r="DP1077" s="70"/>
      <c r="DQ1077" s="70"/>
      <c r="DR1077" s="70"/>
      <c r="DS1077" s="70"/>
      <c r="DT1077" s="70"/>
      <c r="DU1077" s="70"/>
      <c r="DV1077" s="70"/>
      <c r="DW1077" s="70"/>
      <c r="DX1077" s="70"/>
      <c r="DY1077" s="70"/>
      <c r="DZ1077" s="70"/>
      <c r="EA1077" s="70"/>
      <c r="EB1077" s="70"/>
      <c r="EC1077" s="70"/>
      <c r="ED1077" s="70"/>
      <c r="EE1077" s="70"/>
      <c r="EF1077" s="70"/>
      <c r="EG1077" s="70"/>
      <c r="EH1077" s="70"/>
      <c r="EI1077" s="70"/>
      <c r="EJ1077" s="70"/>
      <c r="EK1077" s="70"/>
      <c r="EL1077" s="70"/>
      <c r="EM1077" s="70"/>
      <c r="EN1077" s="70"/>
      <c r="EO1077" s="70"/>
      <c r="EP1077" s="70"/>
      <c r="EQ1077" s="70"/>
      <c r="ER1077" s="70"/>
      <c r="ES1077" s="70"/>
      <c r="ET1077" s="70"/>
      <c r="EU1077" s="70"/>
      <c r="EV1077" s="70"/>
      <c r="EW1077" s="70"/>
      <c r="EX1077" s="70"/>
      <c r="EY1077" s="70"/>
      <c r="EZ1077" s="70"/>
      <c r="FA1077" s="70"/>
      <c r="FB1077" s="70"/>
      <c r="FC1077" s="70"/>
      <c r="FD1077" s="70"/>
      <c r="FE1077" s="70"/>
      <c r="FF1077" s="70"/>
      <c r="FG1077" s="70"/>
      <c r="FH1077" s="70"/>
      <c r="FI1077" s="70"/>
      <c r="FJ1077" s="70"/>
      <c r="FK1077" s="70"/>
      <c r="FL1077" s="70"/>
      <c r="FM1077" s="70"/>
      <c r="FN1077" s="70"/>
      <c r="FO1077" s="70"/>
      <c r="FP1077" s="70"/>
      <c r="FQ1077" s="70"/>
      <c r="FR1077" s="70"/>
      <c r="FS1077" s="70"/>
      <c r="FT1077" s="70"/>
      <c r="FU1077" s="70"/>
      <c r="FV1077" s="70"/>
      <c r="FW1077" s="70"/>
      <c r="FX1077" s="70"/>
      <c r="FY1077" s="70"/>
      <c r="FZ1077" s="70"/>
      <c r="GA1077" s="70"/>
      <c r="GB1077" s="70"/>
      <c r="GC1077" s="70"/>
      <c r="GD1077" s="70"/>
      <c r="GE1077" s="70"/>
      <c r="GF1077" s="70"/>
      <c r="GG1077" s="70"/>
      <c r="GH1077" s="70"/>
      <c r="GI1077" s="70"/>
      <c r="GJ1077" s="70"/>
      <c r="GK1077" s="70"/>
      <c r="GL1077" s="70"/>
      <c r="GM1077" s="70"/>
      <c r="GN1077" s="70"/>
      <c r="GO1077" s="70"/>
      <c r="GP1077" s="70"/>
      <c r="GQ1077" s="70"/>
      <c r="GR1077" s="70"/>
      <c r="GS1077" s="70"/>
      <c r="GT1077" s="70"/>
      <c r="GU1077" s="70"/>
      <c r="GV1077" s="70"/>
      <c r="GW1077" s="70"/>
      <c r="GX1077" s="70"/>
      <c r="GY1077" s="70"/>
      <c r="GZ1077" s="70"/>
      <c r="HA1077" s="70"/>
      <c r="HB1077" s="70"/>
      <c r="HC1077" s="70"/>
      <c r="HD1077" s="70"/>
      <c r="HE1077" s="70"/>
      <c r="HF1077" s="70"/>
      <c r="HG1077" s="70"/>
      <c r="HH1077" s="70"/>
      <c r="HI1077" s="70"/>
      <c r="HJ1077" s="70"/>
      <c r="HK1077" s="70"/>
      <c r="HL1077" s="70"/>
      <c r="HM1077" s="70"/>
      <c r="HN1077" s="70"/>
      <c r="HO1077" s="70"/>
      <c r="HP1077" s="70"/>
      <c r="HQ1077" s="70"/>
      <c r="HR1077" s="70"/>
      <c r="HS1077" s="70"/>
      <c r="HT1077" s="70"/>
      <c r="HU1077" s="70"/>
      <c r="HV1077" s="70"/>
      <c r="HW1077" s="70"/>
      <c r="HX1077" s="70"/>
      <c r="HY1077" s="70"/>
      <c r="HZ1077" s="70"/>
      <c r="IA1077" s="70"/>
      <c r="IB1077" s="70"/>
      <c r="IC1077" s="70"/>
      <c r="ID1077" s="70"/>
      <c r="IE1077" s="70"/>
      <c r="IF1077" s="70"/>
      <c r="IG1077" s="70"/>
      <c r="IH1077" s="70"/>
      <c r="II1077" s="70"/>
      <c r="IJ1077" s="70"/>
      <c r="IK1077" s="70"/>
      <c r="IL1077" s="70"/>
      <c r="IM1077" s="70"/>
      <c r="IN1077" s="70"/>
      <c r="IO1077" s="70"/>
      <c r="IP1077" s="70"/>
      <c r="IQ1077" s="70"/>
      <c r="IR1077" s="70"/>
      <c r="IS1077" s="70"/>
      <c r="IT1077" s="70"/>
      <c r="IU1077" s="70"/>
    </row>
    <row r="1078" spans="1:255" ht="14.25">
      <c r="A1078" s="69" t="s">
        <v>852</v>
      </c>
      <c r="B1078" s="69"/>
      <c r="C1078" s="66">
        <f t="shared" si="16"/>
        <v>0</v>
      </c>
      <c r="D1078" s="69"/>
      <c r="E1078" s="70"/>
      <c r="F1078" s="70"/>
      <c r="G1078" s="70"/>
      <c r="H1078" s="70"/>
      <c r="I1078" s="70"/>
      <c r="J1078" s="70"/>
      <c r="K1078" s="70"/>
      <c r="L1078" s="70"/>
      <c r="M1078" s="70"/>
      <c r="N1078" s="70"/>
      <c r="O1078" s="70"/>
      <c r="P1078" s="70"/>
      <c r="Q1078" s="70"/>
      <c r="R1078" s="70"/>
      <c r="S1078" s="70"/>
      <c r="T1078" s="70"/>
      <c r="U1078" s="70"/>
      <c r="V1078" s="70"/>
      <c r="W1078" s="70"/>
      <c r="X1078" s="70"/>
      <c r="Y1078" s="70"/>
      <c r="Z1078" s="70"/>
      <c r="AA1078" s="70"/>
      <c r="AB1078" s="70"/>
      <c r="AC1078" s="70"/>
      <c r="AD1078" s="70"/>
      <c r="AE1078" s="70"/>
      <c r="AF1078" s="70"/>
      <c r="AG1078" s="70"/>
      <c r="AH1078" s="70"/>
      <c r="AI1078" s="70"/>
      <c r="AJ1078" s="70"/>
      <c r="AK1078" s="70"/>
      <c r="AL1078" s="70"/>
      <c r="AM1078" s="70"/>
      <c r="AN1078" s="70"/>
      <c r="AO1078" s="70"/>
      <c r="AP1078" s="70"/>
      <c r="AQ1078" s="70"/>
      <c r="AR1078" s="70"/>
      <c r="AS1078" s="70"/>
      <c r="AT1078" s="70"/>
      <c r="AU1078" s="70"/>
      <c r="AV1078" s="70"/>
      <c r="AW1078" s="70"/>
      <c r="AX1078" s="70"/>
      <c r="AY1078" s="70"/>
      <c r="AZ1078" s="70"/>
      <c r="BA1078" s="70"/>
      <c r="BB1078" s="70"/>
      <c r="BC1078" s="70"/>
      <c r="BD1078" s="70"/>
      <c r="BE1078" s="70"/>
      <c r="BF1078" s="70"/>
      <c r="BG1078" s="70"/>
      <c r="BH1078" s="70"/>
      <c r="BI1078" s="70"/>
      <c r="BJ1078" s="70"/>
      <c r="BK1078" s="70"/>
      <c r="BL1078" s="70"/>
      <c r="BM1078" s="70"/>
      <c r="BN1078" s="70"/>
      <c r="BO1078" s="70"/>
      <c r="BP1078" s="70"/>
      <c r="BQ1078" s="70"/>
      <c r="BR1078" s="70"/>
      <c r="BS1078" s="70"/>
      <c r="BT1078" s="70"/>
      <c r="BU1078" s="70"/>
      <c r="BV1078" s="70"/>
      <c r="BW1078" s="70"/>
      <c r="BX1078" s="70"/>
      <c r="BY1078" s="70"/>
      <c r="BZ1078" s="70"/>
      <c r="CA1078" s="70"/>
      <c r="CB1078" s="70"/>
      <c r="CC1078" s="70"/>
      <c r="CD1078" s="70"/>
      <c r="CE1078" s="70"/>
      <c r="CF1078" s="70"/>
      <c r="CG1078" s="70"/>
      <c r="CH1078" s="70"/>
      <c r="CI1078" s="70"/>
      <c r="CJ1078" s="70"/>
      <c r="CK1078" s="70"/>
      <c r="CL1078" s="70"/>
      <c r="CM1078" s="70"/>
      <c r="CN1078" s="70"/>
      <c r="CO1078" s="70"/>
      <c r="CP1078" s="70"/>
      <c r="CQ1078" s="70"/>
      <c r="CR1078" s="70"/>
      <c r="CS1078" s="70"/>
      <c r="CT1078" s="70"/>
      <c r="CU1078" s="70"/>
      <c r="CV1078" s="70"/>
      <c r="CW1078" s="70"/>
      <c r="CX1078" s="70"/>
      <c r="CY1078" s="70"/>
      <c r="CZ1078" s="70"/>
      <c r="DA1078" s="70"/>
      <c r="DB1078" s="70"/>
      <c r="DC1078" s="70"/>
      <c r="DD1078" s="70"/>
      <c r="DE1078" s="70"/>
      <c r="DF1078" s="70"/>
      <c r="DG1078" s="70"/>
      <c r="DH1078" s="70"/>
      <c r="DI1078" s="70"/>
      <c r="DJ1078" s="70"/>
      <c r="DK1078" s="70"/>
      <c r="DL1078" s="70"/>
      <c r="DM1078" s="70"/>
      <c r="DN1078" s="70"/>
      <c r="DO1078" s="70"/>
      <c r="DP1078" s="70"/>
      <c r="DQ1078" s="70"/>
      <c r="DR1078" s="70"/>
      <c r="DS1078" s="70"/>
      <c r="DT1078" s="70"/>
      <c r="DU1078" s="70"/>
      <c r="DV1078" s="70"/>
      <c r="DW1078" s="70"/>
      <c r="DX1078" s="70"/>
      <c r="DY1078" s="70"/>
      <c r="DZ1078" s="70"/>
      <c r="EA1078" s="70"/>
      <c r="EB1078" s="70"/>
      <c r="EC1078" s="70"/>
      <c r="ED1078" s="70"/>
      <c r="EE1078" s="70"/>
      <c r="EF1078" s="70"/>
      <c r="EG1078" s="70"/>
      <c r="EH1078" s="70"/>
      <c r="EI1078" s="70"/>
      <c r="EJ1078" s="70"/>
      <c r="EK1078" s="70"/>
      <c r="EL1078" s="70"/>
      <c r="EM1078" s="70"/>
      <c r="EN1078" s="70"/>
      <c r="EO1078" s="70"/>
      <c r="EP1078" s="70"/>
      <c r="EQ1078" s="70"/>
      <c r="ER1078" s="70"/>
      <c r="ES1078" s="70"/>
      <c r="ET1078" s="70"/>
      <c r="EU1078" s="70"/>
      <c r="EV1078" s="70"/>
      <c r="EW1078" s="70"/>
      <c r="EX1078" s="70"/>
      <c r="EY1078" s="70"/>
      <c r="EZ1078" s="70"/>
      <c r="FA1078" s="70"/>
      <c r="FB1078" s="70"/>
      <c r="FC1078" s="70"/>
      <c r="FD1078" s="70"/>
      <c r="FE1078" s="70"/>
      <c r="FF1078" s="70"/>
      <c r="FG1078" s="70"/>
      <c r="FH1078" s="70"/>
      <c r="FI1078" s="70"/>
      <c r="FJ1078" s="70"/>
      <c r="FK1078" s="70"/>
      <c r="FL1078" s="70"/>
      <c r="FM1078" s="70"/>
      <c r="FN1078" s="70"/>
      <c r="FO1078" s="70"/>
      <c r="FP1078" s="70"/>
      <c r="FQ1078" s="70"/>
      <c r="FR1078" s="70"/>
      <c r="FS1078" s="70"/>
      <c r="FT1078" s="70"/>
      <c r="FU1078" s="70"/>
      <c r="FV1078" s="70"/>
      <c r="FW1078" s="70"/>
      <c r="FX1078" s="70"/>
      <c r="FY1078" s="70"/>
      <c r="FZ1078" s="70"/>
      <c r="GA1078" s="70"/>
      <c r="GB1078" s="70"/>
      <c r="GC1078" s="70"/>
      <c r="GD1078" s="70"/>
      <c r="GE1078" s="70"/>
      <c r="GF1078" s="70"/>
      <c r="GG1078" s="70"/>
      <c r="GH1078" s="70"/>
      <c r="GI1078" s="70"/>
      <c r="GJ1078" s="70"/>
      <c r="GK1078" s="70"/>
      <c r="GL1078" s="70"/>
      <c r="GM1078" s="70"/>
      <c r="GN1078" s="70"/>
      <c r="GO1078" s="70"/>
      <c r="GP1078" s="70"/>
      <c r="GQ1078" s="70"/>
      <c r="GR1078" s="70"/>
      <c r="GS1078" s="70"/>
      <c r="GT1078" s="70"/>
      <c r="GU1078" s="70"/>
      <c r="GV1078" s="70"/>
      <c r="GW1078" s="70"/>
      <c r="GX1078" s="70"/>
      <c r="GY1078" s="70"/>
      <c r="GZ1078" s="70"/>
      <c r="HA1078" s="70"/>
      <c r="HB1078" s="70"/>
      <c r="HC1078" s="70"/>
      <c r="HD1078" s="70"/>
      <c r="HE1078" s="70"/>
      <c r="HF1078" s="70"/>
      <c r="HG1078" s="70"/>
      <c r="HH1078" s="70"/>
      <c r="HI1078" s="70"/>
      <c r="HJ1078" s="70"/>
      <c r="HK1078" s="70"/>
      <c r="HL1078" s="70"/>
      <c r="HM1078" s="70"/>
      <c r="HN1078" s="70"/>
      <c r="HO1078" s="70"/>
      <c r="HP1078" s="70"/>
      <c r="HQ1078" s="70"/>
      <c r="HR1078" s="70"/>
      <c r="HS1078" s="70"/>
      <c r="HT1078" s="70"/>
      <c r="HU1078" s="70"/>
      <c r="HV1078" s="70"/>
      <c r="HW1078" s="70"/>
      <c r="HX1078" s="70"/>
      <c r="HY1078" s="70"/>
      <c r="HZ1078" s="70"/>
      <c r="IA1078" s="70"/>
      <c r="IB1078" s="70"/>
      <c r="IC1078" s="70"/>
      <c r="ID1078" s="70"/>
      <c r="IE1078" s="70"/>
      <c r="IF1078" s="70"/>
      <c r="IG1078" s="70"/>
      <c r="IH1078" s="70"/>
      <c r="II1078" s="70"/>
      <c r="IJ1078" s="70"/>
      <c r="IK1078" s="70"/>
      <c r="IL1078" s="70"/>
      <c r="IM1078" s="70"/>
      <c r="IN1078" s="70"/>
      <c r="IO1078" s="70"/>
      <c r="IP1078" s="70"/>
      <c r="IQ1078" s="70"/>
      <c r="IR1078" s="70"/>
      <c r="IS1078" s="70"/>
      <c r="IT1078" s="70"/>
      <c r="IU1078" s="70"/>
    </row>
    <row r="1079" spans="1:255" ht="14.25">
      <c r="A1079" s="69" t="s">
        <v>853</v>
      </c>
      <c r="B1079" s="73"/>
      <c r="C1079" s="66">
        <f t="shared" si="16"/>
        <v>0</v>
      </c>
      <c r="D1079" s="69"/>
      <c r="E1079" s="70"/>
      <c r="F1079" s="70"/>
      <c r="G1079" s="70"/>
      <c r="H1079" s="70"/>
      <c r="I1079" s="70"/>
      <c r="J1079" s="70"/>
      <c r="K1079" s="70"/>
      <c r="L1079" s="70"/>
      <c r="M1079" s="70"/>
      <c r="N1079" s="70"/>
      <c r="O1079" s="70"/>
      <c r="P1079" s="70"/>
      <c r="Q1079" s="70"/>
      <c r="R1079" s="70"/>
      <c r="S1079" s="70"/>
      <c r="T1079" s="70"/>
      <c r="U1079" s="70"/>
      <c r="V1079" s="70"/>
      <c r="W1079" s="70"/>
      <c r="X1079" s="70"/>
      <c r="Y1079" s="70"/>
      <c r="Z1079" s="70"/>
      <c r="AA1079" s="70"/>
      <c r="AB1079" s="70"/>
      <c r="AC1079" s="70"/>
      <c r="AD1079" s="70"/>
      <c r="AE1079" s="70"/>
      <c r="AF1079" s="70"/>
      <c r="AG1079" s="70"/>
      <c r="AH1079" s="70"/>
      <c r="AI1079" s="70"/>
      <c r="AJ1079" s="70"/>
      <c r="AK1079" s="70"/>
      <c r="AL1079" s="70"/>
      <c r="AM1079" s="70"/>
      <c r="AN1079" s="70"/>
      <c r="AO1079" s="70"/>
      <c r="AP1079" s="70"/>
      <c r="AQ1079" s="70"/>
      <c r="AR1079" s="70"/>
      <c r="AS1079" s="70"/>
      <c r="AT1079" s="70"/>
      <c r="AU1079" s="70"/>
      <c r="AV1079" s="70"/>
      <c r="AW1079" s="70"/>
      <c r="AX1079" s="70"/>
      <c r="AY1079" s="70"/>
      <c r="AZ1079" s="70"/>
      <c r="BA1079" s="70"/>
      <c r="BB1079" s="70"/>
      <c r="BC1079" s="70"/>
      <c r="BD1079" s="70"/>
      <c r="BE1079" s="70"/>
      <c r="BF1079" s="70"/>
      <c r="BG1079" s="70"/>
      <c r="BH1079" s="70"/>
      <c r="BI1079" s="70"/>
      <c r="BJ1079" s="70"/>
      <c r="BK1079" s="70"/>
      <c r="BL1079" s="70"/>
      <c r="BM1079" s="70"/>
      <c r="BN1079" s="70"/>
      <c r="BO1079" s="70"/>
      <c r="BP1079" s="70"/>
      <c r="BQ1079" s="70"/>
      <c r="BR1079" s="70"/>
      <c r="BS1079" s="70"/>
      <c r="BT1079" s="70"/>
      <c r="BU1079" s="70"/>
      <c r="BV1079" s="70"/>
      <c r="BW1079" s="70"/>
      <c r="BX1079" s="70"/>
      <c r="BY1079" s="70"/>
      <c r="BZ1079" s="70"/>
      <c r="CA1079" s="70"/>
      <c r="CB1079" s="70"/>
      <c r="CC1079" s="70"/>
      <c r="CD1079" s="70"/>
      <c r="CE1079" s="70"/>
      <c r="CF1079" s="70"/>
      <c r="CG1079" s="70"/>
      <c r="CH1079" s="70"/>
      <c r="CI1079" s="70"/>
      <c r="CJ1079" s="70"/>
      <c r="CK1079" s="70"/>
      <c r="CL1079" s="70"/>
      <c r="CM1079" s="70"/>
      <c r="CN1079" s="70"/>
      <c r="CO1079" s="70"/>
      <c r="CP1079" s="70"/>
      <c r="CQ1079" s="70"/>
      <c r="CR1079" s="70"/>
      <c r="CS1079" s="70"/>
      <c r="CT1079" s="70"/>
      <c r="CU1079" s="70"/>
      <c r="CV1079" s="70"/>
      <c r="CW1079" s="70"/>
      <c r="CX1079" s="70"/>
      <c r="CY1079" s="70"/>
      <c r="CZ1079" s="70"/>
      <c r="DA1079" s="70"/>
      <c r="DB1079" s="70"/>
      <c r="DC1079" s="70"/>
      <c r="DD1079" s="70"/>
      <c r="DE1079" s="70"/>
      <c r="DF1079" s="70"/>
      <c r="DG1079" s="70"/>
      <c r="DH1079" s="70"/>
      <c r="DI1079" s="70"/>
      <c r="DJ1079" s="70"/>
      <c r="DK1079" s="70"/>
      <c r="DL1079" s="70"/>
      <c r="DM1079" s="70"/>
      <c r="DN1079" s="70"/>
      <c r="DO1079" s="70"/>
      <c r="DP1079" s="70"/>
      <c r="DQ1079" s="70"/>
      <c r="DR1079" s="70"/>
      <c r="DS1079" s="70"/>
      <c r="DT1079" s="70"/>
      <c r="DU1079" s="70"/>
      <c r="DV1079" s="70"/>
      <c r="DW1079" s="70"/>
      <c r="DX1079" s="70"/>
      <c r="DY1079" s="70"/>
      <c r="DZ1079" s="70"/>
      <c r="EA1079" s="70"/>
      <c r="EB1079" s="70"/>
      <c r="EC1079" s="70"/>
      <c r="ED1079" s="70"/>
      <c r="EE1079" s="70"/>
      <c r="EF1079" s="70"/>
      <c r="EG1079" s="70"/>
      <c r="EH1079" s="70"/>
      <c r="EI1079" s="70"/>
      <c r="EJ1079" s="70"/>
      <c r="EK1079" s="70"/>
      <c r="EL1079" s="70"/>
      <c r="EM1079" s="70"/>
      <c r="EN1079" s="70"/>
      <c r="EO1079" s="70"/>
      <c r="EP1079" s="70"/>
      <c r="EQ1079" s="70"/>
      <c r="ER1079" s="70"/>
      <c r="ES1079" s="70"/>
      <c r="ET1079" s="70"/>
      <c r="EU1079" s="70"/>
      <c r="EV1079" s="70"/>
      <c r="EW1079" s="70"/>
      <c r="EX1079" s="70"/>
      <c r="EY1079" s="70"/>
      <c r="EZ1079" s="70"/>
      <c r="FA1079" s="70"/>
      <c r="FB1079" s="70"/>
      <c r="FC1079" s="70"/>
      <c r="FD1079" s="70"/>
      <c r="FE1079" s="70"/>
      <c r="FF1079" s="70"/>
      <c r="FG1079" s="70"/>
      <c r="FH1079" s="70"/>
      <c r="FI1079" s="70"/>
      <c r="FJ1079" s="70"/>
      <c r="FK1079" s="70"/>
      <c r="FL1079" s="70"/>
      <c r="FM1079" s="70"/>
      <c r="FN1079" s="70"/>
      <c r="FO1079" s="70"/>
      <c r="FP1079" s="70"/>
      <c r="FQ1079" s="70"/>
      <c r="FR1079" s="70"/>
      <c r="FS1079" s="70"/>
      <c r="FT1079" s="70"/>
      <c r="FU1079" s="70"/>
      <c r="FV1079" s="70"/>
      <c r="FW1079" s="70"/>
      <c r="FX1079" s="70"/>
      <c r="FY1079" s="70"/>
      <c r="FZ1079" s="70"/>
      <c r="GA1079" s="70"/>
      <c r="GB1079" s="70"/>
      <c r="GC1079" s="70"/>
      <c r="GD1079" s="70"/>
      <c r="GE1079" s="70"/>
      <c r="GF1079" s="70"/>
      <c r="GG1079" s="70"/>
      <c r="GH1079" s="70"/>
      <c r="GI1079" s="70"/>
      <c r="GJ1079" s="70"/>
      <c r="GK1079" s="70"/>
      <c r="GL1079" s="70"/>
      <c r="GM1079" s="70"/>
      <c r="GN1079" s="70"/>
      <c r="GO1079" s="70"/>
      <c r="GP1079" s="70"/>
      <c r="GQ1079" s="70"/>
      <c r="GR1079" s="70"/>
      <c r="GS1079" s="70"/>
      <c r="GT1079" s="70"/>
      <c r="GU1079" s="70"/>
      <c r="GV1079" s="70"/>
      <c r="GW1079" s="70"/>
      <c r="GX1079" s="70"/>
      <c r="GY1079" s="70"/>
      <c r="GZ1079" s="70"/>
      <c r="HA1079" s="70"/>
      <c r="HB1079" s="70"/>
      <c r="HC1079" s="70"/>
      <c r="HD1079" s="70"/>
      <c r="HE1079" s="70"/>
      <c r="HF1079" s="70"/>
      <c r="HG1079" s="70"/>
      <c r="HH1079" s="70"/>
      <c r="HI1079" s="70"/>
      <c r="HJ1079" s="70"/>
      <c r="HK1079" s="70"/>
      <c r="HL1079" s="70"/>
      <c r="HM1079" s="70"/>
      <c r="HN1079" s="70"/>
      <c r="HO1079" s="70"/>
      <c r="HP1079" s="70"/>
      <c r="HQ1079" s="70"/>
      <c r="HR1079" s="70"/>
      <c r="HS1079" s="70"/>
      <c r="HT1079" s="70"/>
      <c r="HU1079" s="70"/>
      <c r="HV1079" s="70"/>
      <c r="HW1079" s="70"/>
      <c r="HX1079" s="70"/>
      <c r="HY1079" s="70"/>
      <c r="HZ1079" s="70"/>
      <c r="IA1079" s="70"/>
      <c r="IB1079" s="70"/>
      <c r="IC1079" s="70"/>
      <c r="ID1079" s="70"/>
      <c r="IE1079" s="70"/>
      <c r="IF1079" s="70"/>
      <c r="IG1079" s="70"/>
      <c r="IH1079" s="70"/>
      <c r="II1079" s="70"/>
      <c r="IJ1079" s="70"/>
      <c r="IK1079" s="70"/>
      <c r="IL1079" s="70"/>
      <c r="IM1079" s="70"/>
      <c r="IN1079" s="70"/>
      <c r="IO1079" s="70"/>
      <c r="IP1079" s="70"/>
      <c r="IQ1079" s="70"/>
      <c r="IR1079" s="70"/>
      <c r="IS1079" s="70"/>
      <c r="IT1079" s="70"/>
      <c r="IU1079" s="70"/>
    </row>
    <row r="1080" spans="1:255" ht="14.25">
      <c r="A1080" s="69" t="s">
        <v>854</v>
      </c>
      <c r="B1080" s="79">
        <f>SUM(B1081:B1089)</f>
        <v>0</v>
      </c>
      <c r="C1080" s="66">
        <f t="shared" si="16"/>
        <v>0</v>
      </c>
      <c r="D1080" s="69"/>
      <c r="E1080" s="70"/>
      <c r="F1080" s="70"/>
      <c r="G1080" s="70"/>
      <c r="H1080" s="70"/>
      <c r="I1080" s="70"/>
      <c r="J1080" s="70"/>
      <c r="K1080" s="70"/>
      <c r="L1080" s="70"/>
      <c r="M1080" s="70"/>
      <c r="N1080" s="70"/>
      <c r="O1080" s="70"/>
      <c r="P1080" s="70"/>
      <c r="Q1080" s="70"/>
      <c r="R1080" s="70"/>
      <c r="S1080" s="70"/>
      <c r="T1080" s="70"/>
      <c r="U1080" s="70"/>
      <c r="V1080" s="70"/>
      <c r="W1080" s="70"/>
      <c r="X1080" s="70"/>
      <c r="Y1080" s="70"/>
      <c r="Z1080" s="70"/>
      <c r="AA1080" s="70"/>
      <c r="AB1080" s="70"/>
      <c r="AC1080" s="70"/>
      <c r="AD1080" s="70"/>
      <c r="AE1080" s="70"/>
      <c r="AF1080" s="70"/>
      <c r="AG1080" s="70"/>
      <c r="AH1080" s="70"/>
      <c r="AI1080" s="70"/>
      <c r="AJ1080" s="70"/>
      <c r="AK1080" s="70"/>
      <c r="AL1080" s="70"/>
      <c r="AM1080" s="70"/>
      <c r="AN1080" s="70"/>
      <c r="AO1080" s="70"/>
      <c r="AP1080" s="70"/>
      <c r="AQ1080" s="70"/>
      <c r="AR1080" s="70"/>
      <c r="AS1080" s="70"/>
      <c r="AT1080" s="70"/>
      <c r="AU1080" s="70"/>
      <c r="AV1080" s="70"/>
      <c r="AW1080" s="70"/>
      <c r="AX1080" s="70"/>
      <c r="AY1080" s="70"/>
      <c r="AZ1080" s="70"/>
      <c r="BA1080" s="70"/>
      <c r="BB1080" s="70"/>
      <c r="BC1080" s="70"/>
      <c r="BD1080" s="70"/>
      <c r="BE1080" s="70"/>
      <c r="BF1080" s="70"/>
      <c r="BG1080" s="70"/>
      <c r="BH1080" s="70"/>
      <c r="BI1080" s="70"/>
      <c r="BJ1080" s="70"/>
      <c r="BK1080" s="70"/>
      <c r="BL1080" s="70"/>
      <c r="BM1080" s="70"/>
      <c r="BN1080" s="70"/>
      <c r="BO1080" s="70"/>
      <c r="BP1080" s="70"/>
      <c r="BQ1080" s="70"/>
      <c r="BR1080" s="70"/>
      <c r="BS1080" s="70"/>
      <c r="BT1080" s="70"/>
      <c r="BU1080" s="70"/>
      <c r="BV1080" s="70"/>
      <c r="BW1080" s="70"/>
      <c r="BX1080" s="70"/>
      <c r="BY1080" s="70"/>
      <c r="BZ1080" s="70"/>
      <c r="CA1080" s="70"/>
      <c r="CB1080" s="70"/>
      <c r="CC1080" s="70"/>
      <c r="CD1080" s="70"/>
      <c r="CE1080" s="70"/>
      <c r="CF1080" s="70"/>
      <c r="CG1080" s="70"/>
      <c r="CH1080" s="70"/>
      <c r="CI1080" s="70"/>
      <c r="CJ1080" s="70"/>
      <c r="CK1080" s="70"/>
      <c r="CL1080" s="70"/>
      <c r="CM1080" s="70"/>
      <c r="CN1080" s="70"/>
      <c r="CO1080" s="70"/>
      <c r="CP1080" s="70"/>
      <c r="CQ1080" s="70"/>
      <c r="CR1080" s="70"/>
      <c r="CS1080" s="70"/>
      <c r="CT1080" s="70"/>
      <c r="CU1080" s="70"/>
      <c r="CV1080" s="70"/>
      <c r="CW1080" s="70"/>
      <c r="CX1080" s="70"/>
      <c r="CY1080" s="70"/>
      <c r="CZ1080" s="70"/>
      <c r="DA1080" s="70"/>
      <c r="DB1080" s="70"/>
      <c r="DC1080" s="70"/>
      <c r="DD1080" s="70"/>
      <c r="DE1080" s="70"/>
      <c r="DF1080" s="70"/>
      <c r="DG1080" s="70"/>
      <c r="DH1080" s="70"/>
      <c r="DI1080" s="70"/>
      <c r="DJ1080" s="70"/>
      <c r="DK1080" s="70"/>
      <c r="DL1080" s="70"/>
      <c r="DM1080" s="70"/>
      <c r="DN1080" s="70"/>
      <c r="DO1080" s="70"/>
      <c r="DP1080" s="70"/>
      <c r="DQ1080" s="70"/>
      <c r="DR1080" s="70"/>
      <c r="DS1080" s="70"/>
      <c r="DT1080" s="70"/>
      <c r="DU1080" s="70"/>
      <c r="DV1080" s="70"/>
      <c r="DW1080" s="70"/>
      <c r="DX1080" s="70"/>
      <c r="DY1080" s="70"/>
      <c r="DZ1080" s="70"/>
      <c r="EA1080" s="70"/>
      <c r="EB1080" s="70"/>
      <c r="EC1080" s="70"/>
      <c r="ED1080" s="70"/>
      <c r="EE1080" s="70"/>
      <c r="EF1080" s="70"/>
      <c r="EG1080" s="70"/>
      <c r="EH1080" s="70"/>
      <c r="EI1080" s="70"/>
      <c r="EJ1080" s="70"/>
      <c r="EK1080" s="70"/>
      <c r="EL1080" s="70"/>
      <c r="EM1080" s="70"/>
      <c r="EN1080" s="70"/>
      <c r="EO1080" s="70"/>
      <c r="EP1080" s="70"/>
      <c r="EQ1080" s="70"/>
      <c r="ER1080" s="70"/>
      <c r="ES1080" s="70"/>
      <c r="ET1080" s="70"/>
      <c r="EU1080" s="70"/>
      <c r="EV1080" s="70"/>
      <c r="EW1080" s="70"/>
      <c r="EX1080" s="70"/>
      <c r="EY1080" s="70"/>
      <c r="EZ1080" s="70"/>
      <c r="FA1080" s="70"/>
      <c r="FB1080" s="70"/>
      <c r="FC1080" s="70"/>
      <c r="FD1080" s="70"/>
      <c r="FE1080" s="70"/>
      <c r="FF1080" s="70"/>
      <c r="FG1080" s="70"/>
      <c r="FH1080" s="70"/>
      <c r="FI1080" s="70"/>
      <c r="FJ1080" s="70"/>
      <c r="FK1080" s="70"/>
      <c r="FL1080" s="70"/>
      <c r="FM1080" s="70"/>
      <c r="FN1080" s="70"/>
      <c r="FO1080" s="70"/>
      <c r="FP1080" s="70"/>
      <c r="FQ1080" s="70"/>
      <c r="FR1080" s="70"/>
      <c r="FS1080" s="70"/>
      <c r="FT1080" s="70"/>
      <c r="FU1080" s="70"/>
      <c r="FV1080" s="70"/>
      <c r="FW1080" s="70"/>
      <c r="FX1080" s="70"/>
      <c r="FY1080" s="70"/>
      <c r="FZ1080" s="70"/>
      <c r="GA1080" s="70"/>
      <c r="GB1080" s="70"/>
      <c r="GC1080" s="70"/>
      <c r="GD1080" s="70"/>
      <c r="GE1080" s="70"/>
      <c r="GF1080" s="70"/>
      <c r="GG1080" s="70"/>
      <c r="GH1080" s="70"/>
      <c r="GI1080" s="70"/>
      <c r="GJ1080" s="70"/>
      <c r="GK1080" s="70"/>
      <c r="GL1080" s="70"/>
      <c r="GM1080" s="70"/>
      <c r="GN1080" s="70"/>
      <c r="GO1080" s="70"/>
      <c r="GP1080" s="70"/>
      <c r="GQ1080" s="70"/>
      <c r="GR1080" s="70"/>
      <c r="GS1080" s="70"/>
      <c r="GT1080" s="70"/>
      <c r="GU1080" s="70"/>
      <c r="GV1080" s="70"/>
      <c r="GW1080" s="70"/>
      <c r="GX1080" s="70"/>
      <c r="GY1080" s="70"/>
      <c r="GZ1080" s="70"/>
      <c r="HA1080" s="70"/>
      <c r="HB1080" s="70"/>
      <c r="HC1080" s="70"/>
      <c r="HD1080" s="70"/>
      <c r="HE1080" s="70"/>
      <c r="HF1080" s="70"/>
      <c r="HG1080" s="70"/>
      <c r="HH1080" s="70"/>
      <c r="HI1080" s="70"/>
      <c r="HJ1080" s="70"/>
      <c r="HK1080" s="70"/>
      <c r="HL1080" s="70"/>
      <c r="HM1080" s="70"/>
      <c r="HN1080" s="70"/>
      <c r="HO1080" s="70"/>
      <c r="HP1080" s="70"/>
      <c r="HQ1080" s="70"/>
      <c r="HR1080" s="70"/>
      <c r="HS1080" s="70"/>
      <c r="HT1080" s="70"/>
      <c r="HU1080" s="70"/>
      <c r="HV1080" s="70"/>
      <c r="HW1080" s="70"/>
      <c r="HX1080" s="70"/>
      <c r="HY1080" s="70"/>
      <c r="HZ1080" s="70"/>
      <c r="IA1080" s="70"/>
      <c r="IB1080" s="70"/>
      <c r="IC1080" s="70"/>
      <c r="ID1080" s="70"/>
      <c r="IE1080" s="70"/>
      <c r="IF1080" s="70"/>
      <c r="IG1080" s="70"/>
      <c r="IH1080" s="70"/>
      <c r="II1080" s="70"/>
      <c r="IJ1080" s="70"/>
      <c r="IK1080" s="70"/>
      <c r="IL1080" s="70"/>
      <c r="IM1080" s="70"/>
      <c r="IN1080" s="70"/>
      <c r="IO1080" s="70"/>
      <c r="IP1080" s="70"/>
      <c r="IQ1080" s="70"/>
      <c r="IR1080" s="70"/>
      <c r="IS1080" s="70"/>
      <c r="IT1080" s="70"/>
      <c r="IU1080" s="70"/>
    </row>
    <row r="1081" spans="1:255" ht="14.25">
      <c r="A1081" s="69" t="s">
        <v>855</v>
      </c>
      <c r="B1081" s="69"/>
      <c r="C1081" s="66">
        <f t="shared" si="16"/>
        <v>0</v>
      </c>
      <c r="D1081" s="69"/>
      <c r="E1081" s="70"/>
      <c r="F1081" s="70"/>
      <c r="G1081" s="70"/>
      <c r="H1081" s="70"/>
      <c r="I1081" s="70"/>
      <c r="J1081" s="70"/>
      <c r="K1081" s="70"/>
      <c r="L1081" s="70"/>
      <c r="M1081" s="70"/>
      <c r="N1081" s="70"/>
      <c r="O1081" s="70"/>
      <c r="P1081" s="70"/>
      <c r="Q1081" s="70"/>
      <c r="R1081" s="70"/>
      <c r="S1081" s="70"/>
      <c r="T1081" s="70"/>
      <c r="U1081" s="70"/>
      <c r="V1081" s="70"/>
      <c r="W1081" s="70"/>
      <c r="X1081" s="70"/>
      <c r="Y1081" s="70"/>
      <c r="Z1081" s="70"/>
      <c r="AA1081" s="70"/>
      <c r="AB1081" s="70"/>
      <c r="AC1081" s="70"/>
      <c r="AD1081" s="70"/>
      <c r="AE1081" s="70"/>
      <c r="AF1081" s="70"/>
      <c r="AG1081" s="70"/>
      <c r="AH1081" s="70"/>
      <c r="AI1081" s="70"/>
      <c r="AJ1081" s="70"/>
      <c r="AK1081" s="70"/>
      <c r="AL1081" s="70"/>
      <c r="AM1081" s="70"/>
      <c r="AN1081" s="70"/>
      <c r="AO1081" s="70"/>
      <c r="AP1081" s="70"/>
      <c r="AQ1081" s="70"/>
      <c r="AR1081" s="70"/>
      <c r="AS1081" s="70"/>
      <c r="AT1081" s="70"/>
      <c r="AU1081" s="70"/>
      <c r="AV1081" s="70"/>
      <c r="AW1081" s="70"/>
      <c r="AX1081" s="70"/>
      <c r="AY1081" s="70"/>
      <c r="AZ1081" s="70"/>
      <c r="BA1081" s="70"/>
      <c r="BB1081" s="70"/>
      <c r="BC1081" s="70"/>
      <c r="BD1081" s="70"/>
      <c r="BE1081" s="70"/>
      <c r="BF1081" s="70"/>
      <c r="BG1081" s="70"/>
      <c r="BH1081" s="70"/>
      <c r="BI1081" s="70"/>
      <c r="BJ1081" s="70"/>
      <c r="BK1081" s="70"/>
      <c r="BL1081" s="70"/>
      <c r="BM1081" s="70"/>
      <c r="BN1081" s="70"/>
      <c r="BO1081" s="70"/>
      <c r="BP1081" s="70"/>
      <c r="BQ1081" s="70"/>
      <c r="BR1081" s="70"/>
      <c r="BS1081" s="70"/>
      <c r="BT1081" s="70"/>
      <c r="BU1081" s="70"/>
      <c r="BV1081" s="70"/>
      <c r="BW1081" s="70"/>
      <c r="BX1081" s="70"/>
      <c r="BY1081" s="70"/>
      <c r="BZ1081" s="70"/>
      <c r="CA1081" s="70"/>
      <c r="CB1081" s="70"/>
      <c r="CC1081" s="70"/>
      <c r="CD1081" s="70"/>
      <c r="CE1081" s="70"/>
      <c r="CF1081" s="70"/>
      <c r="CG1081" s="70"/>
      <c r="CH1081" s="70"/>
      <c r="CI1081" s="70"/>
      <c r="CJ1081" s="70"/>
      <c r="CK1081" s="70"/>
      <c r="CL1081" s="70"/>
      <c r="CM1081" s="70"/>
      <c r="CN1081" s="70"/>
      <c r="CO1081" s="70"/>
      <c r="CP1081" s="70"/>
      <c r="CQ1081" s="70"/>
      <c r="CR1081" s="70"/>
      <c r="CS1081" s="70"/>
      <c r="CT1081" s="70"/>
      <c r="CU1081" s="70"/>
      <c r="CV1081" s="70"/>
      <c r="CW1081" s="70"/>
      <c r="CX1081" s="70"/>
      <c r="CY1081" s="70"/>
      <c r="CZ1081" s="70"/>
      <c r="DA1081" s="70"/>
      <c r="DB1081" s="70"/>
      <c r="DC1081" s="70"/>
      <c r="DD1081" s="70"/>
      <c r="DE1081" s="70"/>
      <c r="DF1081" s="70"/>
      <c r="DG1081" s="70"/>
      <c r="DH1081" s="70"/>
      <c r="DI1081" s="70"/>
      <c r="DJ1081" s="70"/>
      <c r="DK1081" s="70"/>
      <c r="DL1081" s="70"/>
      <c r="DM1081" s="70"/>
      <c r="DN1081" s="70"/>
      <c r="DO1081" s="70"/>
      <c r="DP1081" s="70"/>
      <c r="DQ1081" s="70"/>
      <c r="DR1081" s="70"/>
      <c r="DS1081" s="70"/>
      <c r="DT1081" s="70"/>
      <c r="DU1081" s="70"/>
      <c r="DV1081" s="70"/>
      <c r="DW1081" s="70"/>
      <c r="DX1081" s="70"/>
      <c r="DY1081" s="70"/>
      <c r="DZ1081" s="70"/>
      <c r="EA1081" s="70"/>
      <c r="EB1081" s="70"/>
      <c r="EC1081" s="70"/>
      <c r="ED1081" s="70"/>
      <c r="EE1081" s="70"/>
      <c r="EF1081" s="70"/>
      <c r="EG1081" s="70"/>
      <c r="EH1081" s="70"/>
      <c r="EI1081" s="70"/>
      <c r="EJ1081" s="70"/>
      <c r="EK1081" s="70"/>
      <c r="EL1081" s="70"/>
      <c r="EM1081" s="70"/>
      <c r="EN1081" s="70"/>
      <c r="EO1081" s="70"/>
      <c r="EP1081" s="70"/>
      <c r="EQ1081" s="70"/>
      <c r="ER1081" s="70"/>
      <c r="ES1081" s="70"/>
      <c r="ET1081" s="70"/>
      <c r="EU1081" s="70"/>
      <c r="EV1081" s="70"/>
      <c r="EW1081" s="70"/>
      <c r="EX1081" s="70"/>
      <c r="EY1081" s="70"/>
      <c r="EZ1081" s="70"/>
      <c r="FA1081" s="70"/>
      <c r="FB1081" s="70"/>
      <c r="FC1081" s="70"/>
      <c r="FD1081" s="70"/>
      <c r="FE1081" s="70"/>
      <c r="FF1081" s="70"/>
      <c r="FG1081" s="70"/>
      <c r="FH1081" s="70"/>
      <c r="FI1081" s="70"/>
      <c r="FJ1081" s="70"/>
      <c r="FK1081" s="70"/>
      <c r="FL1081" s="70"/>
      <c r="FM1081" s="70"/>
      <c r="FN1081" s="70"/>
      <c r="FO1081" s="70"/>
      <c r="FP1081" s="70"/>
      <c r="FQ1081" s="70"/>
      <c r="FR1081" s="70"/>
      <c r="FS1081" s="70"/>
      <c r="FT1081" s="70"/>
      <c r="FU1081" s="70"/>
      <c r="FV1081" s="70"/>
      <c r="FW1081" s="70"/>
      <c r="FX1081" s="70"/>
      <c r="FY1081" s="70"/>
      <c r="FZ1081" s="70"/>
      <c r="GA1081" s="70"/>
      <c r="GB1081" s="70"/>
      <c r="GC1081" s="70"/>
      <c r="GD1081" s="70"/>
      <c r="GE1081" s="70"/>
      <c r="GF1081" s="70"/>
      <c r="GG1081" s="70"/>
      <c r="GH1081" s="70"/>
      <c r="GI1081" s="70"/>
      <c r="GJ1081" s="70"/>
      <c r="GK1081" s="70"/>
      <c r="GL1081" s="70"/>
      <c r="GM1081" s="70"/>
      <c r="GN1081" s="70"/>
      <c r="GO1081" s="70"/>
      <c r="GP1081" s="70"/>
      <c r="GQ1081" s="70"/>
      <c r="GR1081" s="70"/>
      <c r="GS1081" s="70"/>
      <c r="GT1081" s="70"/>
      <c r="GU1081" s="70"/>
      <c r="GV1081" s="70"/>
      <c r="GW1081" s="70"/>
      <c r="GX1081" s="70"/>
      <c r="GY1081" s="70"/>
      <c r="GZ1081" s="70"/>
      <c r="HA1081" s="70"/>
      <c r="HB1081" s="70"/>
      <c r="HC1081" s="70"/>
      <c r="HD1081" s="70"/>
      <c r="HE1081" s="70"/>
      <c r="HF1081" s="70"/>
      <c r="HG1081" s="70"/>
      <c r="HH1081" s="70"/>
      <c r="HI1081" s="70"/>
      <c r="HJ1081" s="70"/>
      <c r="HK1081" s="70"/>
      <c r="HL1081" s="70"/>
      <c r="HM1081" s="70"/>
      <c r="HN1081" s="70"/>
      <c r="HO1081" s="70"/>
      <c r="HP1081" s="70"/>
      <c r="HQ1081" s="70"/>
      <c r="HR1081" s="70"/>
      <c r="HS1081" s="70"/>
      <c r="HT1081" s="70"/>
      <c r="HU1081" s="70"/>
      <c r="HV1081" s="70"/>
      <c r="HW1081" s="70"/>
      <c r="HX1081" s="70"/>
      <c r="HY1081" s="70"/>
      <c r="HZ1081" s="70"/>
      <c r="IA1081" s="70"/>
      <c r="IB1081" s="70"/>
      <c r="IC1081" s="70"/>
      <c r="ID1081" s="70"/>
      <c r="IE1081" s="70"/>
      <c r="IF1081" s="70"/>
      <c r="IG1081" s="70"/>
      <c r="IH1081" s="70"/>
      <c r="II1081" s="70"/>
      <c r="IJ1081" s="70"/>
      <c r="IK1081" s="70"/>
      <c r="IL1081" s="70"/>
      <c r="IM1081" s="70"/>
      <c r="IN1081" s="70"/>
      <c r="IO1081" s="70"/>
      <c r="IP1081" s="70"/>
      <c r="IQ1081" s="70"/>
      <c r="IR1081" s="70"/>
      <c r="IS1081" s="70"/>
      <c r="IT1081" s="70"/>
      <c r="IU1081" s="70"/>
    </row>
    <row r="1082" spans="1:255" ht="14.25">
      <c r="A1082" s="69" t="s">
        <v>856</v>
      </c>
      <c r="B1082" s="69"/>
      <c r="C1082" s="66">
        <f t="shared" si="16"/>
        <v>0</v>
      </c>
      <c r="D1082" s="69"/>
      <c r="E1082" s="70"/>
      <c r="F1082" s="70"/>
      <c r="G1082" s="70"/>
      <c r="H1082" s="70"/>
      <c r="I1082" s="70"/>
      <c r="J1082" s="70"/>
      <c r="K1082" s="70"/>
      <c r="L1082" s="70"/>
      <c r="M1082" s="70"/>
      <c r="N1082" s="70"/>
      <c r="O1082" s="70"/>
      <c r="P1082" s="70"/>
      <c r="Q1082" s="70"/>
      <c r="R1082" s="70"/>
      <c r="S1082" s="70"/>
      <c r="T1082" s="70"/>
      <c r="U1082" s="70"/>
      <c r="V1082" s="70"/>
      <c r="W1082" s="70"/>
      <c r="X1082" s="70"/>
      <c r="Y1082" s="70"/>
      <c r="Z1082" s="70"/>
      <c r="AA1082" s="70"/>
      <c r="AB1082" s="70"/>
      <c r="AC1082" s="70"/>
      <c r="AD1082" s="70"/>
      <c r="AE1082" s="70"/>
      <c r="AF1082" s="70"/>
      <c r="AG1082" s="70"/>
      <c r="AH1082" s="70"/>
      <c r="AI1082" s="70"/>
      <c r="AJ1082" s="70"/>
      <c r="AK1082" s="70"/>
      <c r="AL1082" s="70"/>
      <c r="AM1082" s="70"/>
      <c r="AN1082" s="70"/>
      <c r="AO1082" s="70"/>
      <c r="AP1082" s="70"/>
      <c r="AQ1082" s="70"/>
      <c r="AR1082" s="70"/>
      <c r="AS1082" s="70"/>
      <c r="AT1082" s="70"/>
      <c r="AU1082" s="70"/>
      <c r="AV1082" s="70"/>
      <c r="AW1082" s="70"/>
      <c r="AX1082" s="70"/>
      <c r="AY1082" s="70"/>
      <c r="AZ1082" s="70"/>
      <c r="BA1082" s="70"/>
      <c r="BB1082" s="70"/>
      <c r="BC1082" s="70"/>
      <c r="BD1082" s="70"/>
      <c r="BE1082" s="70"/>
      <c r="BF1082" s="70"/>
      <c r="BG1082" s="70"/>
      <c r="BH1082" s="70"/>
      <c r="BI1082" s="70"/>
      <c r="BJ1082" s="70"/>
      <c r="BK1082" s="70"/>
      <c r="BL1082" s="70"/>
      <c r="BM1082" s="70"/>
      <c r="BN1082" s="70"/>
      <c r="BO1082" s="70"/>
      <c r="BP1082" s="70"/>
      <c r="BQ1082" s="70"/>
      <c r="BR1082" s="70"/>
      <c r="BS1082" s="70"/>
      <c r="BT1082" s="70"/>
      <c r="BU1082" s="70"/>
      <c r="BV1082" s="70"/>
      <c r="BW1082" s="70"/>
      <c r="BX1082" s="70"/>
      <c r="BY1082" s="70"/>
      <c r="BZ1082" s="70"/>
      <c r="CA1082" s="70"/>
      <c r="CB1082" s="70"/>
      <c r="CC1082" s="70"/>
      <c r="CD1082" s="70"/>
      <c r="CE1082" s="70"/>
      <c r="CF1082" s="70"/>
      <c r="CG1082" s="70"/>
      <c r="CH1082" s="70"/>
      <c r="CI1082" s="70"/>
      <c r="CJ1082" s="70"/>
      <c r="CK1082" s="70"/>
      <c r="CL1082" s="70"/>
      <c r="CM1082" s="70"/>
      <c r="CN1082" s="70"/>
      <c r="CO1082" s="70"/>
      <c r="CP1082" s="70"/>
      <c r="CQ1082" s="70"/>
      <c r="CR1082" s="70"/>
      <c r="CS1082" s="70"/>
      <c r="CT1082" s="70"/>
      <c r="CU1082" s="70"/>
      <c r="CV1082" s="70"/>
      <c r="CW1082" s="70"/>
      <c r="CX1082" s="70"/>
      <c r="CY1082" s="70"/>
      <c r="CZ1082" s="70"/>
      <c r="DA1082" s="70"/>
      <c r="DB1082" s="70"/>
      <c r="DC1082" s="70"/>
      <c r="DD1082" s="70"/>
      <c r="DE1082" s="70"/>
      <c r="DF1082" s="70"/>
      <c r="DG1082" s="70"/>
      <c r="DH1082" s="70"/>
      <c r="DI1082" s="70"/>
      <c r="DJ1082" s="70"/>
      <c r="DK1082" s="70"/>
      <c r="DL1082" s="70"/>
      <c r="DM1082" s="70"/>
      <c r="DN1082" s="70"/>
      <c r="DO1082" s="70"/>
      <c r="DP1082" s="70"/>
      <c r="DQ1082" s="70"/>
      <c r="DR1082" s="70"/>
      <c r="DS1082" s="70"/>
      <c r="DT1082" s="70"/>
      <c r="DU1082" s="70"/>
      <c r="DV1082" s="70"/>
      <c r="DW1082" s="70"/>
      <c r="DX1082" s="70"/>
      <c r="DY1082" s="70"/>
      <c r="DZ1082" s="70"/>
      <c r="EA1082" s="70"/>
      <c r="EB1082" s="70"/>
      <c r="EC1082" s="70"/>
      <c r="ED1082" s="70"/>
      <c r="EE1082" s="70"/>
      <c r="EF1082" s="70"/>
      <c r="EG1082" s="70"/>
      <c r="EH1082" s="70"/>
      <c r="EI1082" s="70"/>
      <c r="EJ1082" s="70"/>
      <c r="EK1082" s="70"/>
      <c r="EL1082" s="70"/>
      <c r="EM1082" s="70"/>
      <c r="EN1082" s="70"/>
      <c r="EO1082" s="70"/>
      <c r="EP1082" s="70"/>
      <c r="EQ1082" s="70"/>
      <c r="ER1082" s="70"/>
      <c r="ES1082" s="70"/>
      <c r="ET1082" s="70"/>
      <c r="EU1082" s="70"/>
      <c r="EV1082" s="70"/>
      <c r="EW1082" s="70"/>
      <c r="EX1082" s="70"/>
      <c r="EY1082" s="70"/>
      <c r="EZ1082" s="70"/>
      <c r="FA1082" s="70"/>
      <c r="FB1082" s="70"/>
      <c r="FC1082" s="70"/>
      <c r="FD1082" s="70"/>
      <c r="FE1082" s="70"/>
      <c r="FF1082" s="70"/>
      <c r="FG1082" s="70"/>
      <c r="FH1082" s="70"/>
      <c r="FI1082" s="70"/>
      <c r="FJ1082" s="70"/>
      <c r="FK1082" s="70"/>
      <c r="FL1082" s="70"/>
      <c r="FM1082" s="70"/>
      <c r="FN1082" s="70"/>
      <c r="FO1082" s="70"/>
      <c r="FP1082" s="70"/>
      <c r="FQ1082" s="70"/>
      <c r="FR1082" s="70"/>
      <c r="FS1082" s="70"/>
      <c r="FT1082" s="70"/>
      <c r="FU1082" s="70"/>
      <c r="FV1082" s="70"/>
      <c r="FW1082" s="70"/>
      <c r="FX1082" s="70"/>
      <c r="FY1082" s="70"/>
      <c r="FZ1082" s="70"/>
      <c r="GA1082" s="70"/>
      <c r="GB1082" s="70"/>
      <c r="GC1082" s="70"/>
      <c r="GD1082" s="70"/>
      <c r="GE1082" s="70"/>
      <c r="GF1082" s="70"/>
      <c r="GG1082" s="70"/>
      <c r="GH1082" s="70"/>
      <c r="GI1082" s="70"/>
      <c r="GJ1082" s="70"/>
      <c r="GK1082" s="70"/>
      <c r="GL1082" s="70"/>
      <c r="GM1082" s="70"/>
      <c r="GN1082" s="70"/>
      <c r="GO1082" s="70"/>
      <c r="GP1082" s="70"/>
      <c r="GQ1082" s="70"/>
      <c r="GR1082" s="70"/>
      <c r="GS1082" s="70"/>
      <c r="GT1082" s="70"/>
      <c r="GU1082" s="70"/>
      <c r="GV1082" s="70"/>
      <c r="GW1082" s="70"/>
      <c r="GX1082" s="70"/>
      <c r="GY1082" s="70"/>
      <c r="GZ1082" s="70"/>
      <c r="HA1082" s="70"/>
      <c r="HB1082" s="70"/>
      <c r="HC1082" s="70"/>
      <c r="HD1082" s="70"/>
      <c r="HE1082" s="70"/>
      <c r="HF1082" s="70"/>
      <c r="HG1082" s="70"/>
      <c r="HH1082" s="70"/>
      <c r="HI1082" s="70"/>
      <c r="HJ1082" s="70"/>
      <c r="HK1082" s="70"/>
      <c r="HL1082" s="70"/>
      <c r="HM1082" s="70"/>
      <c r="HN1082" s="70"/>
      <c r="HO1082" s="70"/>
      <c r="HP1082" s="70"/>
      <c r="HQ1082" s="70"/>
      <c r="HR1082" s="70"/>
      <c r="HS1082" s="70"/>
      <c r="HT1082" s="70"/>
      <c r="HU1082" s="70"/>
      <c r="HV1082" s="70"/>
      <c r="HW1082" s="70"/>
      <c r="HX1082" s="70"/>
      <c r="HY1082" s="70"/>
      <c r="HZ1082" s="70"/>
      <c r="IA1082" s="70"/>
      <c r="IB1082" s="70"/>
      <c r="IC1082" s="70"/>
      <c r="ID1082" s="70"/>
      <c r="IE1082" s="70"/>
      <c r="IF1082" s="70"/>
      <c r="IG1082" s="70"/>
      <c r="IH1082" s="70"/>
      <c r="II1082" s="70"/>
      <c r="IJ1082" s="70"/>
      <c r="IK1082" s="70"/>
      <c r="IL1082" s="70"/>
      <c r="IM1082" s="70"/>
      <c r="IN1082" s="70"/>
      <c r="IO1082" s="70"/>
      <c r="IP1082" s="70"/>
      <c r="IQ1082" s="70"/>
      <c r="IR1082" s="70"/>
      <c r="IS1082" s="70"/>
      <c r="IT1082" s="70"/>
      <c r="IU1082" s="70"/>
    </row>
    <row r="1083" spans="1:255" ht="14.25">
      <c r="A1083" s="69" t="s">
        <v>857</v>
      </c>
      <c r="B1083" s="69"/>
      <c r="C1083" s="66">
        <f t="shared" si="16"/>
        <v>0</v>
      </c>
      <c r="D1083" s="69"/>
      <c r="E1083" s="70"/>
      <c r="F1083" s="70"/>
      <c r="G1083" s="70"/>
      <c r="H1083" s="70"/>
      <c r="I1083" s="70"/>
      <c r="J1083" s="70"/>
      <c r="K1083" s="70"/>
      <c r="L1083" s="70"/>
      <c r="M1083" s="70"/>
      <c r="N1083" s="70"/>
      <c r="O1083" s="70"/>
      <c r="P1083" s="70"/>
      <c r="Q1083" s="70"/>
      <c r="R1083" s="70"/>
      <c r="S1083" s="70"/>
      <c r="T1083" s="70"/>
      <c r="U1083" s="70"/>
      <c r="V1083" s="70"/>
      <c r="W1083" s="70"/>
      <c r="X1083" s="70"/>
      <c r="Y1083" s="70"/>
      <c r="Z1083" s="70"/>
      <c r="AA1083" s="70"/>
      <c r="AB1083" s="70"/>
      <c r="AC1083" s="70"/>
      <c r="AD1083" s="70"/>
      <c r="AE1083" s="70"/>
      <c r="AF1083" s="70"/>
      <c r="AG1083" s="70"/>
      <c r="AH1083" s="70"/>
      <c r="AI1083" s="70"/>
      <c r="AJ1083" s="70"/>
      <c r="AK1083" s="70"/>
      <c r="AL1083" s="70"/>
      <c r="AM1083" s="70"/>
      <c r="AN1083" s="70"/>
      <c r="AO1083" s="70"/>
      <c r="AP1083" s="70"/>
      <c r="AQ1083" s="70"/>
      <c r="AR1083" s="70"/>
      <c r="AS1083" s="70"/>
      <c r="AT1083" s="70"/>
      <c r="AU1083" s="70"/>
      <c r="AV1083" s="70"/>
      <c r="AW1083" s="70"/>
      <c r="AX1083" s="70"/>
      <c r="AY1083" s="70"/>
      <c r="AZ1083" s="70"/>
      <c r="BA1083" s="70"/>
      <c r="BB1083" s="70"/>
      <c r="BC1083" s="70"/>
      <c r="BD1083" s="70"/>
      <c r="BE1083" s="70"/>
      <c r="BF1083" s="70"/>
      <c r="BG1083" s="70"/>
      <c r="BH1083" s="70"/>
      <c r="BI1083" s="70"/>
      <c r="BJ1083" s="70"/>
      <c r="BK1083" s="70"/>
      <c r="BL1083" s="70"/>
      <c r="BM1083" s="70"/>
      <c r="BN1083" s="70"/>
      <c r="BO1083" s="70"/>
      <c r="BP1083" s="70"/>
      <c r="BQ1083" s="70"/>
      <c r="BR1083" s="70"/>
      <c r="BS1083" s="70"/>
      <c r="BT1083" s="70"/>
      <c r="BU1083" s="70"/>
      <c r="BV1083" s="70"/>
      <c r="BW1083" s="70"/>
      <c r="BX1083" s="70"/>
      <c r="BY1083" s="70"/>
      <c r="BZ1083" s="70"/>
      <c r="CA1083" s="70"/>
      <c r="CB1083" s="70"/>
      <c r="CC1083" s="70"/>
      <c r="CD1083" s="70"/>
      <c r="CE1083" s="70"/>
      <c r="CF1083" s="70"/>
      <c r="CG1083" s="70"/>
      <c r="CH1083" s="70"/>
      <c r="CI1083" s="70"/>
      <c r="CJ1083" s="70"/>
      <c r="CK1083" s="70"/>
      <c r="CL1083" s="70"/>
      <c r="CM1083" s="70"/>
      <c r="CN1083" s="70"/>
      <c r="CO1083" s="70"/>
      <c r="CP1083" s="70"/>
      <c r="CQ1083" s="70"/>
      <c r="CR1083" s="70"/>
      <c r="CS1083" s="70"/>
      <c r="CT1083" s="70"/>
      <c r="CU1083" s="70"/>
      <c r="CV1083" s="70"/>
      <c r="CW1083" s="70"/>
      <c r="CX1083" s="70"/>
      <c r="CY1083" s="70"/>
      <c r="CZ1083" s="70"/>
      <c r="DA1083" s="70"/>
      <c r="DB1083" s="70"/>
      <c r="DC1083" s="70"/>
      <c r="DD1083" s="70"/>
      <c r="DE1083" s="70"/>
      <c r="DF1083" s="70"/>
      <c r="DG1083" s="70"/>
      <c r="DH1083" s="70"/>
      <c r="DI1083" s="70"/>
      <c r="DJ1083" s="70"/>
      <c r="DK1083" s="70"/>
      <c r="DL1083" s="70"/>
      <c r="DM1083" s="70"/>
      <c r="DN1083" s="70"/>
      <c r="DO1083" s="70"/>
      <c r="DP1083" s="70"/>
      <c r="DQ1083" s="70"/>
      <c r="DR1083" s="70"/>
      <c r="DS1083" s="70"/>
      <c r="DT1083" s="70"/>
      <c r="DU1083" s="70"/>
      <c r="DV1083" s="70"/>
      <c r="DW1083" s="70"/>
      <c r="DX1083" s="70"/>
      <c r="DY1083" s="70"/>
      <c r="DZ1083" s="70"/>
      <c r="EA1083" s="70"/>
      <c r="EB1083" s="70"/>
      <c r="EC1083" s="70"/>
      <c r="ED1083" s="70"/>
      <c r="EE1083" s="70"/>
      <c r="EF1083" s="70"/>
      <c r="EG1083" s="70"/>
      <c r="EH1083" s="70"/>
      <c r="EI1083" s="70"/>
      <c r="EJ1083" s="70"/>
      <c r="EK1083" s="70"/>
      <c r="EL1083" s="70"/>
      <c r="EM1083" s="70"/>
      <c r="EN1083" s="70"/>
      <c r="EO1083" s="70"/>
      <c r="EP1083" s="70"/>
      <c r="EQ1083" s="70"/>
      <c r="ER1083" s="70"/>
      <c r="ES1083" s="70"/>
      <c r="ET1083" s="70"/>
      <c r="EU1083" s="70"/>
      <c r="EV1083" s="70"/>
      <c r="EW1083" s="70"/>
      <c r="EX1083" s="70"/>
      <c r="EY1083" s="70"/>
      <c r="EZ1083" s="70"/>
      <c r="FA1083" s="70"/>
      <c r="FB1083" s="70"/>
      <c r="FC1083" s="70"/>
      <c r="FD1083" s="70"/>
      <c r="FE1083" s="70"/>
      <c r="FF1083" s="70"/>
      <c r="FG1083" s="70"/>
      <c r="FH1083" s="70"/>
      <c r="FI1083" s="70"/>
      <c r="FJ1083" s="70"/>
      <c r="FK1083" s="70"/>
      <c r="FL1083" s="70"/>
      <c r="FM1083" s="70"/>
      <c r="FN1083" s="70"/>
      <c r="FO1083" s="70"/>
      <c r="FP1083" s="70"/>
      <c r="FQ1083" s="70"/>
      <c r="FR1083" s="70"/>
      <c r="FS1083" s="70"/>
      <c r="FT1083" s="70"/>
      <c r="FU1083" s="70"/>
      <c r="FV1083" s="70"/>
      <c r="FW1083" s="70"/>
      <c r="FX1083" s="70"/>
      <c r="FY1083" s="70"/>
      <c r="FZ1083" s="70"/>
      <c r="GA1083" s="70"/>
      <c r="GB1083" s="70"/>
      <c r="GC1083" s="70"/>
      <c r="GD1083" s="70"/>
      <c r="GE1083" s="70"/>
      <c r="GF1083" s="70"/>
      <c r="GG1083" s="70"/>
      <c r="GH1083" s="70"/>
      <c r="GI1083" s="70"/>
      <c r="GJ1083" s="70"/>
      <c r="GK1083" s="70"/>
      <c r="GL1083" s="70"/>
      <c r="GM1083" s="70"/>
      <c r="GN1083" s="70"/>
      <c r="GO1083" s="70"/>
      <c r="GP1083" s="70"/>
      <c r="GQ1083" s="70"/>
      <c r="GR1083" s="70"/>
      <c r="GS1083" s="70"/>
      <c r="GT1083" s="70"/>
      <c r="GU1083" s="70"/>
      <c r="GV1083" s="70"/>
      <c r="GW1083" s="70"/>
      <c r="GX1083" s="70"/>
      <c r="GY1083" s="70"/>
      <c r="GZ1083" s="70"/>
      <c r="HA1083" s="70"/>
      <c r="HB1083" s="70"/>
      <c r="HC1083" s="70"/>
      <c r="HD1083" s="70"/>
      <c r="HE1083" s="70"/>
      <c r="HF1083" s="70"/>
      <c r="HG1083" s="70"/>
      <c r="HH1083" s="70"/>
      <c r="HI1083" s="70"/>
      <c r="HJ1083" s="70"/>
      <c r="HK1083" s="70"/>
      <c r="HL1083" s="70"/>
      <c r="HM1083" s="70"/>
      <c r="HN1083" s="70"/>
      <c r="HO1083" s="70"/>
      <c r="HP1083" s="70"/>
      <c r="HQ1083" s="70"/>
      <c r="HR1083" s="70"/>
      <c r="HS1083" s="70"/>
      <c r="HT1083" s="70"/>
      <c r="HU1083" s="70"/>
      <c r="HV1083" s="70"/>
      <c r="HW1083" s="70"/>
      <c r="HX1083" s="70"/>
      <c r="HY1083" s="70"/>
      <c r="HZ1083" s="70"/>
      <c r="IA1083" s="70"/>
      <c r="IB1083" s="70"/>
      <c r="IC1083" s="70"/>
      <c r="ID1083" s="70"/>
      <c r="IE1083" s="70"/>
      <c r="IF1083" s="70"/>
      <c r="IG1083" s="70"/>
      <c r="IH1083" s="70"/>
      <c r="II1083" s="70"/>
      <c r="IJ1083" s="70"/>
      <c r="IK1083" s="70"/>
      <c r="IL1083" s="70"/>
      <c r="IM1083" s="70"/>
      <c r="IN1083" s="70"/>
      <c r="IO1083" s="70"/>
      <c r="IP1083" s="70"/>
      <c r="IQ1083" s="70"/>
      <c r="IR1083" s="70"/>
      <c r="IS1083" s="70"/>
      <c r="IT1083" s="70"/>
      <c r="IU1083" s="70"/>
    </row>
    <row r="1084" spans="1:255" ht="14.25">
      <c r="A1084" s="69" t="s">
        <v>858</v>
      </c>
      <c r="B1084" s="69"/>
      <c r="C1084" s="66">
        <f t="shared" si="16"/>
        <v>0</v>
      </c>
      <c r="D1084" s="69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  <c r="O1084" s="70"/>
      <c r="P1084" s="70"/>
      <c r="Q1084" s="70"/>
      <c r="R1084" s="70"/>
      <c r="S1084" s="70"/>
      <c r="T1084" s="70"/>
      <c r="U1084" s="70"/>
      <c r="V1084" s="70"/>
      <c r="W1084" s="70"/>
      <c r="X1084" s="70"/>
      <c r="Y1084" s="70"/>
      <c r="Z1084" s="70"/>
      <c r="AA1084" s="70"/>
      <c r="AB1084" s="70"/>
      <c r="AC1084" s="70"/>
      <c r="AD1084" s="70"/>
      <c r="AE1084" s="70"/>
      <c r="AF1084" s="70"/>
      <c r="AG1084" s="70"/>
      <c r="AH1084" s="70"/>
      <c r="AI1084" s="70"/>
      <c r="AJ1084" s="70"/>
      <c r="AK1084" s="70"/>
      <c r="AL1084" s="70"/>
      <c r="AM1084" s="70"/>
      <c r="AN1084" s="70"/>
      <c r="AO1084" s="70"/>
      <c r="AP1084" s="70"/>
      <c r="AQ1084" s="70"/>
      <c r="AR1084" s="70"/>
      <c r="AS1084" s="70"/>
      <c r="AT1084" s="70"/>
      <c r="AU1084" s="70"/>
      <c r="AV1084" s="70"/>
      <c r="AW1084" s="70"/>
      <c r="AX1084" s="70"/>
      <c r="AY1084" s="70"/>
      <c r="AZ1084" s="70"/>
      <c r="BA1084" s="70"/>
      <c r="BB1084" s="70"/>
      <c r="BC1084" s="70"/>
      <c r="BD1084" s="70"/>
      <c r="BE1084" s="70"/>
      <c r="BF1084" s="70"/>
      <c r="BG1084" s="70"/>
      <c r="BH1084" s="70"/>
      <c r="BI1084" s="70"/>
      <c r="BJ1084" s="70"/>
      <c r="BK1084" s="70"/>
      <c r="BL1084" s="70"/>
      <c r="BM1084" s="70"/>
      <c r="BN1084" s="70"/>
      <c r="BO1084" s="70"/>
      <c r="BP1084" s="70"/>
      <c r="BQ1084" s="70"/>
      <c r="BR1084" s="70"/>
      <c r="BS1084" s="70"/>
      <c r="BT1084" s="70"/>
      <c r="BU1084" s="70"/>
      <c r="BV1084" s="70"/>
      <c r="BW1084" s="70"/>
      <c r="BX1084" s="70"/>
      <c r="BY1084" s="70"/>
      <c r="BZ1084" s="70"/>
      <c r="CA1084" s="70"/>
      <c r="CB1084" s="70"/>
      <c r="CC1084" s="70"/>
      <c r="CD1084" s="70"/>
      <c r="CE1084" s="70"/>
      <c r="CF1084" s="70"/>
      <c r="CG1084" s="70"/>
      <c r="CH1084" s="70"/>
      <c r="CI1084" s="70"/>
      <c r="CJ1084" s="70"/>
      <c r="CK1084" s="70"/>
      <c r="CL1084" s="70"/>
      <c r="CM1084" s="70"/>
      <c r="CN1084" s="70"/>
      <c r="CO1084" s="70"/>
      <c r="CP1084" s="70"/>
      <c r="CQ1084" s="70"/>
      <c r="CR1084" s="70"/>
      <c r="CS1084" s="70"/>
      <c r="CT1084" s="70"/>
      <c r="CU1084" s="70"/>
      <c r="CV1084" s="70"/>
      <c r="CW1084" s="70"/>
      <c r="CX1084" s="70"/>
      <c r="CY1084" s="70"/>
      <c r="CZ1084" s="70"/>
      <c r="DA1084" s="70"/>
      <c r="DB1084" s="70"/>
      <c r="DC1084" s="70"/>
      <c r="DD1084" s="70"/>
      <c r="DE1084" s="70"/>
      <c r="DF1084" s="70"/>
      <c r="DG1084" s="70"/>
      <c r="DH1084" s="70"/>
      <c r="DI1084" s="70"/>
      <c r="DJ1084" s="70"/>
      <c r="DK1084" s="70"/>
      <c r="DL1084" s="70"/>
      <c r="DM1084" s="70"/>
      <c r="DN1084" s="70"/>
      <c r="DO1084" s="70"/>
      <c r="DP1084" s="70"/>
      <c r="DQ1084" s="70"/>
      <c r="DR1084" s="70"/>
      <c r="DS1084" s="70"/>
      <c r="DT1084" s="70"/>
      <c r="DU1084" s="70"/>
      <c r="DV1084" s="70"/>
      <c r="DW1084" s="70"/>
      <c r="DX1084" s="70"/>
      <c r="DY1084" s="70"/>
      <c r="DZ1084" s="70"/>
      <c r="EA1084" s="70"/>
      <c r="EB1084" s="70"/>
      <c r="EC1084" s="70"/>
      <c r="ED1084" s="70"/>
      <c r="EE1084" s="70"/>
      <c r="EF1084" s="70"/>
      <c r="EG1084" s="70"/>
      <c r="EH1084" s="70"/>
      <c r="EI1084" s="70"/>
      <c r="EJ1084" s="70"/>
      <c r="EK1084" s="70"/>
      <c r="EL1084" s="70"/>
      <c r="EM1084" s="70"/>
      <c r="EN1084" s="70"/>
      <c r="EO1084" s="70"/>
      <c r="EP1084" s="70"/>
      <c r="EQ1084" s="70"/>
      <c r="ER1084" s="70"/>
      <c r="ES1084" s="70"/>
      <c r="ET1084" s="70"/>
      <c r="EU1084" s="70"/>
      <c r="EV1084" s="70"/>
      <c r="EW1084" s="70"/>
      <c r="EX1084" s="70"/>
      <c r="EY1084" s="70"/>
      <c r="EZ1084" s="70"/>
      <c r="FA1084" s="70"/>
      <c r="FB1084" s="70"/>
      <c r="FC1084" s="70"/>
      <c r="FD1084" s="70"/>
      <c r="FE1084" s="70"/>
      <c r="FF1084" s="70"/>
      <c r="FG1084" s="70"/>
      <c r="FH1084" s="70"/>
      <c r="FI1084" s="70"/>
      <c r="FJ1084" s="70"/>
      <c r="FK1084" s="70"/>
      <c r="FL1084" s="70"/>
      <c r="FM1084" s="70"/>
      <c r="FN1084" s="70"/>
      <c r="FO1084" s="70"/>
      <c r="FP1084" s="70"/>
      <c r="FQ1084" s="70"/>
      <c r="FR1084" s="70"/>
      <c r="FS1084" s="70"/>
      <c r="FT1084" s="70"/>
      <c r="FU1084" s="70"/>
      <c r="FV1084" s="70"/>
      <c r="FW1084" s="70"/>
      <c r="FX1084" s="70"/>
      <c r="FY1084" s="70"/>
      <c r="FZ1084" s="70"/>
      <c r="GA1084" s="70"/>
      <c r="GB1084" s="70"/>
      <c r="GC1084" s="70"/>
      <c r="GD1084" s="70"/>
      <c r="GE1084" s="70"/>
      <c r="GF1084" s="70"/>
      <c r="GG1084" s="70"/>
      <c r="GH1084" s="70"/>
      <c r="GI1084" s="70"/>
      <c r="GJ1084" s="70"/>
      <c r="GK1084" s="70"/>
      <c r="GL1084" s="70"/>
      <c r="GM1084" s="70"/>
      <c r="GN1084" s="70"/>
      <c r="GO1084" s="70"/>
      <c r="GP1084" s="70"/>
      <c r="GQ1084" s="70"/>
      <c r="GR1084" s="70"/>
      <c r="GS1084" s="70"/>
      <c r="GT1084" s="70"/>
      <c r="GU1084" s="70"/>
      <c r="GV1084" s="70"/>
      <c r="GW1084" s="70"/>
      <c r="GX1084" s="70"/>
      <c r="GY1084" s="70"/>
      <c r="GZ1084" s="70"/>
      <c r="HA1084" s="70"/>
      <c r="HB1084" s="70"/>
      <c r="HC1084" s="70"/>
      <c r="HD1084" s="70"/>
      <c r="HE1084" s="70"/>
      <c r="HF1084" s="70"/>
      <c r="HG1084" s="70"/>
      <c r="HH1084" s="70"/>
      <c r="HI1084" s="70"/>
      <c r="HJ1084" s="70"/>
      <c r="HK1084" s="70"/>
      <c r="HL1084" s="70"/>
      <c r="HM1084" s="70"/>
      <c r="HN1084" s="70"/>
      <c r="HO1084" s="70"/>
      <c r="HP1084" s="70"/>
      <c r="HQ1084" s="70"/>
      <c r="HR1084" s="70"/>
      <c r="HS1084" s="70"/>
      <c r="HT1084" s="70"/>
      <c r="HU1084" s="70"/>
      <c r="HV1084" s="70"/>
      <c r="HW1084" s="70"/>
      <c r="HX1084" s="70"/>
      <c r="HY1084" s="70"/>
      <c r="HZ1084" s="70"/>
      <c r="IA1084" s="70"/>
      <c r="IB1084" s="70"/>
      <c r="IC1084" s="70"/>
      <c r="ID1084" s="70"/>
      <c r="IE1084" s="70"/>
      <c r="IF1084" s="70"/>
      <c r="IG1084" s="70"/>
      <c r="IH1084" s="70"/>
      <c r="II1084" s="70"/>
      <c r="IJ1084" s="70"/>
      <c r="IK1084" s="70"/>
      <c r="IL1084" s="70"/>
      <c r="IM1084" s="70"/>
      <c r="IN1084" s="70"/>
      <c r="IO1084" s="70"/>
      <c r="IP1084" s="70"/>
      <c r="IQ1084" s="70"/>
      <c r="IR1084" s="70"/>
      <c r="IS1084" s="70"/>
      <c r="IT1084" s="70"/>
      <c r="IU1084" s="70"/>
    </row>
    <row r="1085" spans="1:255" ht="14.25">
      <c r="A1085" s="69" t="s">
        <v>859</v>
      </c>
      <c r="B1085" s="69"/>
      <c r="C1085" s="66">
        <f t="shared" si="16"/>
        <v>0</v>
      </c>
      <c r="D1085" s="69"/>
      <c r="E1085" s="70"/>
      <c r="F1085" s="70"/>
      <c r="G1085" s="70"/>
      <c r="H1085" s="70"/>
      <c r="I1085" s="70"/>
      <c r="J1085" s="70"/>
      <c r="K1085" s="70"/>
      <c r="L1085" s="70"/>
      <c r="M1085" s="70"/>
      <c r="N1085" s="70"/>
      <c r="O1085" s="70"/>
      <c r="P1085" s="70"/>
      <c r="Q1085" s="70"/>
      <c r="R1085" s="70"/>
      <c r="S1085" s="70"/>
      <c r="T1085" s="70"/>
      <c r="U1085" s="70"/>
      <c r="V1085" s="70"/>
      <c r="W1085" s="70"/>
      <c r="X1085" s="70"/>
      <c r="Y1085" s="70"/>
      <c r="Z1085" s="70"/>
      <c r="AA1085" s="70"/>
      <c r="AB1085" s="70"/>
      <c r="AC1085" s="70"/>
      <c r="AD1085" s="70"/>
      <c r="AE1085" s="70"/>
      <c r="AF1085" s="70"/>
      <c r="AG1085" s="70"/>
      <c r="AH1085" s="70"/>
      <c r="AI1085" s="70"/>
      <c r="AJ1085" s="70"/>
      <c r="AK1085" s="70"/>
      <c r="AL1085" s="70"/>
      <c r="AM1085" s="70"/>
      <c r="AN1085" s="70"/>
      <c r="AO1085" s="70"/>
      <c r="AP1085" s="70"/>
      <c r="AQ1085" s="70"/>
      <c r="AR1085" s="70"/>
      <c r="AS1085" s="70"/>
      <c r="AT1085" s="70"/>
      <c r="AU1085" s="70"/>
      <c r="AV1085" s="70"/>
      <c r="AW1085" s="70"/>
      <c r="AX1085" s="70"/>
      <c r="AY1085" s="70"/>
      <c r="AZ1085" s="70"/>
      <c r="BA1085" s="70"/>
      <c r="BB1085" s="70"/>
      <c r="BC1085" s="70"/>
      <c r="BD1085" s="70"/>
      <c r="BE1085" s="70"/>
      <c r="BF1085" s="70"/>
      <c r="BG1085" s="70"/>
      <c r="BH1085" s="70"/>
      <c r="BI1085" s="70"/>
      <c r="BJ1085" s="70"/>
      <c r="BK1085" s="70"/>
      <c r="BL1085" s="70"/>
      <c r="BM1085" s="70"/>
      <c r="BN1085" s="70"/>
      <c r="BO1085" s="70"/>
      <c r="BP1085" s="70"/>
      <c r="BQ1085" s="70"/>
      <c r="BR1085" s="70"/>
      <c r="BS1085" s="70"/>
      <c r="BT1085" s="70"/>
      <c r="BU1085" s="70"/>
      <c r="BV1085" s="70"/>
      <c r="BW1085" s="70"/>
      <c r="BX1085" s="70"/>
      <c r="BY1085" s="70"/>
      <c r="BZ1085" s="70"/>
      <c r="CA1085" s="70"/>
      <c r="CB1085" s="70"/>
      <c r="CC1085" s="70"/>
      <c r="CD1085" s="70"/>
      <c r="CE1085" s="70"/>
      <c r="CF1085" s="70"/>
      <c r="CG1085" s="70"/>
      <c r="CH1085" s="70"/>
      <c r="CI1085" s="70"/>
      <c r="CJ1085" s="70"/>
      <c r="CK1085" s="70"/>
      <c r="CL1085" s="70"/>
      <c r="CM1085" s="70"/>
      <c r="CN1085" s="70"/>
      <c r="CO1085" s="70"/>
      <c r="CP1085" s="70"/>
      <c r="CQ1085" s="70"/>
      <c r="CR1085" s="70"/>
      <c r="CS1085" s="70"/>
      <c r="CT1085" s="70"/>
      <c r="CU1085" s="70"/>
      <c r="CV1085" s="70"/>
      <c r="CW1085" s="70"/>
      <c r="CX1085" s="70"/>
      <c r="CY1085" s="70"/>
      <c r="CZ1085" s="70"/>
      <c r="DA1085" s="70"/>
      <c r="DB1085" s="70"/>
      <c r="DC1085" s="70"/>
      <c r="DD1085" s="70"/>
      <c r="DE1085" s="70"/>
      <c r="DF1085" s="70"/>
      <c r="DG1085" s="70"/>
      <c r="DH1085" s="70"/>
      <c r="DI1085" s="70"/>
      <c r="DJ1085" s="70"/>
      <c r="DK1085" s="70"/>
      <c r="DL1085" s="70"/>
      <c r="DM1085" s="70"/>
      <c r="DN1085" s="70"/>
      <c r="DO1085" s="70"/>
      <c r="DP1085" s="70"/>
      <c r="DQ1085" s="70"/>
      <c r="DR1085" s="70"/>
      <c r="DS1085" s="70"/>
      <c r="DT1085" s="70"/>
      <c r="DU1085" s="70"/>
      <c r="DV1085" s="70"/>
      <c r="DW1085" s="70"/>
      <c r="DX1085" s="70"/>
      <c r="DY1085" s="70"/>
      <c r="DZ1085" s="70"/>
      <c r="EA1085" s="70"/>
      <c r="EB1085" s="70"/>
      <c r="EC1085" s="70"/>
      <c r="ED1085" s="70"/>
      <c r="EE1085" s="70"/>
      <c r="EF1085" s="70"/>
      <c r="EG1085" s="70"/>
      <c r="EH1085" s="70"/>
      <c r="EI1085" s="70"/>
      <c r="EJ1085" s="70"/>
      <c r="EK1085" s="70"/>
      <c r="EL1085" s="70"/>
      <c r="EM1085" s="70"/>
      <c r="EN1085" s="70"/>
      <c r="EO1085" s="70"/>
      <c r="EP1085" s="70"/>
      <c r="EQ1085" s="70"/>
      <c r="ER1085" s="70"/>
      <c r="ES1085" s="70"/>
      <c r="ET1085" s="70"/>
      <c r="EU1085" s="70"/>
      <c r="EV1085" s="70"/>
      <c r="EW1085" s="70"/>
      <c r="EX1085" s="70"/>
      <c r="EY1085" s="70"/>
      <c r="EZ1085" s="70"/>
      <c r="FA1085" s="70"/>
      <c r="FB1085" s="70"/>
      <c r="FC1085" s="70"/>
      <c r="FD1085" s="70"/>
      <c r="FE1085" s="70"/>
      <c r="FF1085" s="70"/>
      <c r="FG1085" s="70"/>
      <c r="FH1085" s="70"/>
      <c r="FI1085" s="70"/>
      <c r="FJ1085" s="70"/>
      <c r="FK1085" s="70"/>
      <c r="FL1085" s="70"/>
      <c r="FM1085" s="70"/>
      <c r="FN1085" s="70"/>
      <c r="FO1085" s="70"/>
      <c r="FP1085" s="70"/>
      <c r="FQ1085" s="70"/>
      <c r="FR1085" s="70"/>
      <c r="FS1085" s="70"/>
      <c r="FT1085" s="70"/>
      <c r="FU1085" s="70"/>
      <c r="FV1085" s="70"/>
      <c r="FW1085" s="70"/>
      <c r="FX1085" s="70"/>
      <c r="FY1085" s="70"/>
      <c r="FZ1085" s="70"/>
      <c r="GA1085" s="70"/>
      <c r="GB1085" s="70"/>
      <c r="GC1085" s="70"/>
      <c r="GD1085" s="70"/>
      <c r="GE1085" s="70"/>
      <c r="GF1085" s="70"/>
      <c r="GG1085" s="70"/>
      <c r="GH1085" s="70"/>
      <c r="GI1085" s="70"/>
      <c r="GJ1085" s="70"/>
      <c r="GK1085" s="70"/>
      <c r="GL1085" s="70"/>
      <c r="GM1085" s="70"/>
      <c r="GN1085" s="70"/>
      <c r="GO1085" s="70"/>
      <c r="GP1085" s="70"/>
      <c r="GQ1085" s="70"/>
      <c r="GR1085" s="70"/>
      <c r="GS1085" s="70"/>
      <c r="GT1085" s="70"/>
      <c r="GU1085" s="70"/>
      <c r="GV1085" s="70"/>
      <c r="GW1085" s="70"/>
      <c r="GX1085" s="70"/>
      <c r="GY1085" s="70"/>
      <c r="GZ1085" s="70"/>
      <c r="HA1085" s="70"/>
      <c r="HB1085" s="70"/>
      <c r="HC1085" s="70"/>
      <c r="HD1085" s="70"/>
      <c r="HE1085" s="70"/>
      <c r="HF1085" s="70"/>
      <c r="HG1085" s="70"/>
      <c r="HH1085" s="70"/>
      <c r="HI1085" s="70"/>
      <c r="HJ1085" s="70"/>
      <c r="HK1085" s="70"/>
      <c r="HL1085" s="70"/>
      <c r="HM1085" s="70"/>
      <c r="HN1085" s="70"/>
      <c r="HO1085" s="70"/>
      <c r="HP1085" s="70"/>
      <c r="HQ1085" s="70"/>
      <c r="HR1085" s="70"/>
      <c r="HS1085" s="70"/>
      <c r="HT1085" s="70"/>
      <c r="HU1085" s="70"/>
      <c r="HV1085" s="70"/>
      <c r="HW1085" s="70"/>
      <c r="HX1085" s="70"/>
      <c r="HY1085" s="70"/>
      <c r="HZ1085" s="70"/>
      <c r="IA1085" s="70"/>
      <c r="IB1085" s="70"/>
      <c r="IC1085" s="70"/>
      <c r="ID1085" s="70"/>
      <c r="IE1085" s="70"/>
      <c r="IF1085" s="70"/>
      <c r="IG1085" s="70"/>
      <c r="IH1085" s="70"/>
      <c r="II1085" s="70"/>
      <c r="IJ1085" s="70"/>
      <c r="IK1085" s="70"/>
      <c r="IL1085" s="70"/>
      <c r="IM1085" s="70"/>
      <c r="IN1085" s="70"/>
      <c r="IO1085" s="70"/>
      <c r="IP1085" s="70"/>
      <c r="IQ1085" s="70"/>
      <c r="IR1085" s="70"/>
      <c r="IS1085" s="70"/>
      <c r="IT1085" s="70"/>
      <c r="IU1085" s="70"/>
    </row>
    <row r="1086" spans="1:255" ht="14.25">
      <c r="A1086" s="69" t="s">
        <v>860</v>
      </c>
      <c r="B1086" s="69"/>
      <c r="C1086" s="66">
        <f t="shared" si="16"/>
        <v>0</v>
      </c>
      <c r="D1086" s="69"/>
      <c r="E1086" s="70"/>
      <c r="F1086" s="70"/>
      <c r="G1086" s="70"/>
      <c r="H1086" s="70"/>
      <c r="I1086" s="70"/>
      <c r="J1086" s="70"/>
      <c r="K1086" s="70"/>
      <c r="L1086" s="70"/>
      <c r="M1086" s="70"/>
      <c r="N1086" s="70"/>
      <c r="O1086" s="70"/>
      <c r="P1086" s="70"/>
      <c r="Q1086" s="70"/>
      <c r="R1086" s="70"/>
      <c r="S1086" s="70"/>
      <c r="T1086" s="70"/>
      <c r="U1086" s="70"/>
      <c r="V1086" s="70"/>
      <c r="W1086" s="70"/>
      <c r="X1086" s="70"/>
      <c r="Y1086" s="70"/>
      <c r="Z1086" s="70"/>
      <c r="AA1086" s="70"/>
      <c r="AB1086" s="70"/>
      <c r="AC1086" s="70"/>
      <c r="AD1086" s="70"/>
      <c r="AE1086" s="70"/>
      <c r="AF1086" s="70"/>
      <c r="AG1086" s="70"/>
      <c r="AH1086" s="70"/>
      <c r="AI1086" s="70"/>
      <c r="AJ1086" s="70"/>
      <c r="AK1086" s="70"/>
      <c r="AL1086" s="70"/>
      <c r="AM1086" s="70"/>
      <c r="AN1086" s="70"/>
      <c r="AO1086" s="70"/>
      <c r="AP1086" s="70"/>
      <c r="AQ1086" s="70"/>
      <c r="AR1086" s="70"/>
      <c r="AS1086" s="70"/>
      <c r="AT1086" s="70"/>
      <c r="AU1086" s="70"/>
      <c r="AV1086" s="70"/>
      <c r="AW1086" s="70"/>
      <c r="AX1086" s="70"/>
      <c r="AY1086" s="70"/>
      <c r="AZ1086" s="70"/>
      <c r="BA1086" s="70"/>
      <c r="BB1086" s="70"/>
      <c r="BC1086" s="70"/>
      <c r="BD1086" s="70"/>
      <c r="BE1086" s="70"/>
      <c r="BF1086" s="70"/>
      <c r="BG1086" s="70"/>
      <c r="BH1086" s="70"/>
      <c r="BI1086" s="70"/>
      <c r="BJ1086" s="70"/>
      <c r="BK1086" s="70"/>
      <c r="BL1086" s="70"/>
      <c r="BM1086" s="70"/>
      <c r="BN1086" s="70"/>
      <c r="BO1086" s="70"/>
      <c r="BP1086" s="70"/>
      <c r="BQ1086" s="70"/>
      <c r="BR1086" s="70"/>
      <c r="BS1086" s="70"/>
      <c r="BT1086" s="70"/>
      <c r="BU1086" s="70"/>
      <c r="BV1086" s="70"/>
      <c r="BW1086" s="70"/>
      <c r="BX1086" s="70"/>
      <c r="BY1086" s="70"/>
      <c r="BZ1086" s="70"/>
      <c r="CA1086" s="70"/>
      <c r="CB1086" s="70"/>
      <c r="CC1086" s="70"/>
      <c r="CD1086" s="70"/>
      <c r="CE1086" s="70"/>
      <c r="CF1086" s="70"/>
      <c r="CG1086" s="70"/>
      <c r="CH1086" s="70"/>
      <c r="CI1086" s="70"/>
      <c r="CJ1086" s="70"/>
      <c r="CK1086" s="70"/>
      <c r="CL1086" s="70"/>
      <c r="CM1086" s="70"/>
      <c r="CN1086" s="70"/>
      <c r="CO1086" s="70"/>
      <c r="CP1086" s="70"/>
      <c r="CQ1086" s="70"/>
      <c r="CR1086" s="70"/>
      <c r="CS1086" s="70"/>
      <c r="CT1086" s="70"/>
      <c r="CU1086" s="70"/>
      <c r="CV1086" s="70"/>
      <c r="CW1086" s="70"/>
      <c r="CX1086" s="70"/>
      <c r="CY1086" s="70"/>
      <c r="CZ1086" s="70"/>
      <c r="DA1086" s="70"/>
      <c r="DB1086" s="70"/>
      <c r="DC1086" s="70"/>
      <c r="DD1086" s="70"/>
      <c r="DE1086" s="70"/>
      <c r="DF1086" s="70"/>
      <c r="DG1086" s="70"/>
      <c r="DH1086" s="70"/>
      <c r="DI1086" s="70"/>
      <c r="DJ1086" s="70"/>
      <c r="DK1086" s="70"/>
      <c r="DL1086" s="70"/>
      <c r="DM1086" s="70"/>
      <c r="DN1086" s="70"/>
      <c r="DO1086" s="70"/>
      <c r="DP1086" s="70"/>
      <c r="DQ1086" s="70"/>
      <c r="DR1086" s="70"/>
      <c r="DS1086" s="70"/>
      <c r="DT1086" s="70"/>
      <c r="DU1086" s="70"/>
      <c r="DV1086" s="70"/>
      <c r="DW1086" s="70"/>
      <c r="DX1086" s="70"/>
      <c r="DY1086" s="70"/>
      <c r="DZ1086" s="70"/>
      <c r="EA1086" s="70"/>
      <c r="EB1086" s="70"/>
      <c r="EC1086" s="70"/>
      <c r="ED1086" s="70"/>
      <c r="EE1086" s="70"/>
      <c r="EF1086" s="70"/>
      <c r="EG1086" s="70"/>
      <c r="EH1086" s="70"/>
      <c r="EI1086" s="70"/>
      <c r="EJ1086" s="70"/>
      <c r="EK1086" s="70"/>
      <c r="EL1086" s="70"/>
      <c r="EM1086" s="70"/>
      <c r="EN1086" s="70"/>
      <c r="EO1086" s="70"/>
      <c r="EP1086" s="70"/>
      <c r="EQ1086" s="70"/>
      <c r="ER1086" s="70"/>
      <c r="ES1086" s="70"/>
      <c r="ET1086" s="70"/>
      <c r="EU1086" s="70"/>
      <c r="EV1086" s="70"/>
      <c r="EW1086" s="70"/>
      <c r="EX1086" s="70"/>
      <c r="EY1086" s="70"/>
      <c r="EZ1086" s="70"/>
      <c r="FA1086" s="70"/>
      <c r="FB1086" s="70"/>
      <c r="FC1086" s="70"/>
      <c r="FD1086" s="70"/>
      <c r="FE1086" s="70"/>
      <c r="FF1086" s="70"/>
      <c r="FG1086" s="70"/>
      <c r="FH1086" s="70"/>
      <c r="FI1086" s="70"/>
      <c r="FJ1086" s="70"/>
      <c r="FK1086" s="70"/>
      <c r="FL1086" s="70"/>
      <c r="FM1086" s="70"/>
      <c r="FN1086" s="70"/>
      <c r="FO1086" s="70"/>
      <c r="FP1086" s="70"/>
      <c r="FQ1086" s="70"/>
      <c r="FR1086" s="70"/>
      <c r="FS1086" s="70"/>
      <c r="FT1086" s="70"/>
      <c r="FU1086" s="70"/>
      <c r="FV1086" s="70"/>
      <c r="FW1086" s="70"/>
      <c r="FX1086" s="70"/>
      <c r="FY1086" s="70"/>
      <c r="FZ1086" s="70"/>
      <c r="GA1086" s="70"/>
      <c r="GB1086" s="70"/>
      <c r="GC1086" s="70"/>
      <c r="GD1086" s="70"/>
      <c r="GE1086" s="70"/>
      <c r="GF1086" s="70"/>
      <c r="GG1086" s="70"/>
      <c r="GH1086" s="70"/>
      <c r="GI1086" s="70"/>
      <c r="GJ1086" s="70"/>
      <c r="GK1086" s="70"/>
      <c r="GL1086" s="70"/>
      <c r="GM1086" s="70"/>
      <c r="GN1086" s="70"/>
      <c r="GO1086" s="70"/>
      <c r="GP1086" s="70"/>
      <c r="GQ1086" s="70"/>
      <c r="GR1086" s="70"/>
      <c r="GS1086" s="70"/>
      <c r="GT1086" s="70"/>
      <c r="GU1086" s="70"/>
      <c r="GV1086" s="70"/>
      <c r="GW1086" s="70"/>
      <c r="GX1086" s="70"/>
      <c r="GY1086" s="70"/>
      <c r="GZ1086" s="70"/>
      <c r="HA1086" s="70"/>
      <c r="HB1086" s="70"/>
      <c r="HC1086" s="70"/>
      <c r="HD1086" s="70"/>
      <c r="HE1086" s="70"/>
      <c r="HF1086" s="70"/>
      <c r="HG1086" s="70"/>
      <c r="HH1086" s="70"/>
      <c r="HI1086" s="70"/>
      <c r="HJ1086" s="70"/>
      <c r="HK1086" s="70"/>
      <c r="HL1086" s="70"/>
      <c r="HM1086" s="70"/>
      <c r="HN1086" s="70"/>
      <c r="HO1086" s="70"/>
      <c r="HP1086" s="70"/>
      <c r="HQ1086" s="70"/>
      <c r="HR1086" s="70"/>
      <c r="HS1086" s="70"/>
      <c r="HT1086" s="70"/>
      <c r="HU1086" s="70"/>
      <c r="HV1086" s="70"/>
      <c r="HW1086" s="70"/>
      <c r="HX1086" s="70"/>
      <c r="HY1086" s="70"/>
      <c r="HZ1086" s="70"/>
      <c r="IA1086" s="70"/>
      <c r="IB1086" s="70"/>
      <c r="IC1086" s="70"/>
      <c r="ID1086" s="70"/>
      <c r="IE1086" s="70"/>
      <c r="IF1086" s="70"/>
      <c r="IG1086" s="70"/>
      <c r="IH1086" s="70"/>
      <c r="II1086" s="70"/>
      <c r="IJ1086" s="70"/>
      <c r="IK1086" s="70"/>
      <c r="IL1086" s="70"/>
      <c r="IM1086" s="70"/>
      <c r="IN1086" s="70"/>
      <c r="IO1086" s="70"/>
      <c r="IP1086" s="70"/>
      <c r="IQ1086" s="70"/>
      <c r="IR1086" s="70"/>
      <c r="IS1086" s="70"/>
      <c r="IT1086" s="70"/>
      <c r="IU1086" s="70"/>
    </row>
    <row r="1087" spans="1:255" ht="14.25">
      <c r="A1087" s="69" t="s">
        <v>861</v>
      </c>
      <c r="B1087" s="69"/>
      <c r="C1087" s="66">
        <f t="shared" si="16"/>
        <v>0</v>
      </c>
      <c r="D1087" s="69"/>
      <c r="E1087" s="70"/>
      <c r="F1087" s="70"/>
      <c r="G1087" s="70"/>
      <c r="H1087" s="70"/>
      <c r="I1087" s="70"/>
      <c r="J1087" s="70"/>
      <c r="K1087" s="70"/>
      <c r="L1087" s="70"/>
      <c r="M1087" s="70"/>
      <c r="N1087" s="70"/>
      <c r="O1087" s="70"/>
      <c r="P1087" s="70"/>
      <c r="Q1087" s="70"/>
      <c r="R1087" s="70"/>
      <c r="S1087" s="70"/>
      <c r="T1087" s="70"/>
      <c r="U1087" s="70"/>
      <c r="V1087" s="70"/>
      <c r="W1087" s="70"/>
      <c r="X1087" s="70"/>
      <c r="Y1087" s="70"/>
      <c r="Z1087" s="70"/>
      <c r="AA1087" s="70"/>
      <c r="AB1087" s="70"/>
      <c r="AC1087" s="70"/>
      <c r="AD1087" s="70"/>
      <c r="AE1087" s="70"/>
      <c r="AF1087" s="70"/>
      <c r="AG1087" s="70"/>
      <c r="AH1087" s="70"/>
      <c r="AI1087" s="70"/>
      <c r="AJ1087" s="70"/>
      <c r="AK1087" s="70"/>
      <c r="AL1087" s="70"/>
      <c r="AM1087" s="70"/>
      <c r="AN1087" s="70"/>
      <c r="AO1087" s="70"/>
      <c r="AP1087" s="70"/>
      <c r="AQ1087" s="70"/>
      <c r="AR1087" s="70"/>
      <c r="AS1087" s="70"/>
      <c r="AT1087" s="70"/>
      <c r="AU1087" s="70"/>
      <c r="AV1087" s="70"/>
      <c r="AW1087" s="70"/>
      <c r="AX1087" s="70"/>
      <c r="AY1087" s="70"/>
      <c r="AZ1087" s="70"/>
      <c r="BA1087" s="70"/>
      <c r="BB1087" s="70"/>
      <c r="BC1087" s="70"/>
      <c r="BD1087" s="70"/>
      <c r="BE1087" s="70"/>
      <c r="BF1087" s="70"/>
      <c r="BG1087" s="70"/>
      <c r="BH1087" s="70"/>
      <c r="BI1087" s="70"/>
      <c r="BJ1087" s="70"/>
      <c r="BK1087" s="70"/>
      <c r="BL1087" s="70"/>
      <c r="BM1087" s="70"/>
      <c r="BN1087" s="70"/>
      <c r="BO1087" s="70"/>
      <c r="BP1087" s="70"/>
      <c r="BQ1087" s="70"/>
      <c r="BR1087" s="70"/>
      <c r="BS1087" s="70"/>
      <c r="BT1087" s="70"/>
      <c r="BU1087" s="70"/>
      <c r="BV1087" s="70"/>
      <c r="BW1087" s="70"/>
      <c r="BX1087" s="70"/>
      <c r="BY1087" s="70"/>
      <c r="BZ1087" s="70"/>
      <c r="CA1087" s="70"/>
      <c r="CB1087" s="70"/>
      <c r="CC1087" s="70"/>
      <c r="CD1087" s="70"/>
      <c r="CE1087" s="70"/>
      <c r="CF1087" s="70"/>
      <c r="CG1087" s="70"/>
      <c r="CH1087" s="70"/>
      <c r="CI1087" s="70"/>
      <c r="CJ1087" s="70"/>
      <c r="CK1087" s="70"/>
      <c r="CL1087" s="70"/>
      <c r="CM1087" s="70"/>
      <c r="CN1087" s="70"/>
      <c r="CO1087" s="70"/>
      <c r="CP1087" s="70"/>
      <c r="CQ1087" s="70"/>
      <c r="CR1087" s="70"/>
      <c r="CS1087" s="70"/>
      <c r="CT1087" s="70"/>
      <c r="CU1087" s="70"/>
      <c r="CV1087" s="70"/>
      <c r="CW1087" s="70"/>
      <c r="CX1087" s="70"/>
      <c r="CY1087" s="70"/>
      <c r="CZ1087" s="70"/>
      <c r="DA1087" s="70"/>
      <c r="DB1087" s="70"/>
      <c r="DC1087" s="70"/>
      <c r="DD1087" s="70"/>
      <c r="DE1087" s="70"/>
      <c r="DF1087" s="70"/>
      <c r="DG1087" s="70"/>
      <c r="DH1087" s="70"/>
      <c r="DI1087" s="70"/>
      <c r="DJ1087" s="70"/>
      <c r="DK1087" s="70"/>
      <c r="DL1087" s="70"/>
      <c r="DM1087" s="70"/>
      <c r="DN1087" s="70"/>
      <c r="DO1087" s="70"/>
      <c r="DP1087" s="70"/>
      <c r="DQ1087" s="70"/>
      <c r="DR1087" s="70"/>
      <c r="DS1087" s="70"/>
      <c r="DT1087" s="70"/>
      <c r="DU1087" s="70"/>
      <c r="DV1087" s="70"/>
      <c r="DW1087" s="70"/>
      <c r="DX1087" s="70"/>
      <c r="DY1087" s="70"/>
      <c r="DZ1087" s="70"/>
      <c r="EA1087" s="70"/>
      <c r="EB1087" s="70"/>
      <c r="EC1087" s="70"/>
      <c r="ED1087" s="70"/>
      <c r="EE1087" s="70"/>
      <c r="EF1087" s="70"/>
      <c r="EG1087" s="70"/>
      <c r="EH1087" s="70"/>
      <c r="EI1087" s="70"/>
      <c r="EJ1087" s="70"/>
      <c r="EK1087" s="70"/>
      <c r="EL1087" s="70"/>
      <c r="EM1087" s="70"/>
      <c r="EN1087" s="70"/>
      <c r="EO1087" s="70"/>
      <c r="EP1087" s="70"/>
      <c r="EQ1087" s="70"/>
      <c r="ER1087" s="70"/>
      <c r="ES1087" s="70"/>
      <c r="ET1087" s="70"/>
      <c r="EU1087" s="70"/>
      <c r="EV1087" s="70"/>
      <c r="EW1087" s="70"/>
      <c r="EX1087" s="70"/>
      <c r="EY1087" s="70"/>
      <c r="EZ1087" s="70"/>
      <c r="FA1087" s="70"/>
      <c r="FB1087" s="70"/>
      <c r="FC1087" s="70"/>
      <c r="FD1087" s="70"/>
      <c r="FE1087" s="70"/>
      <c r="FF1087" s="70"/>
      <c r="FG1087" s="70"/>
      <c r="FH1087" s="70"/>
      <c r="FI1087" s="70"/>
      <c r="FJ1087" s="70"/>
      <c r="FK1087" s="70"/>
      <c r="FL1087" s="70"/>
      <c r="FM1087" s="70"/>
      <c r="FN1087" s="70"/>
      <c r="FO1087" s="70"/>
      <c r="FP1087" s="70"/>
      <c r="FQ1087" s="70"/>
      <c r="FR1087" s="70"/>
      <c r="FS1087" s="70"/>
      <c r="FT1087" s="70"/>
      <c r="FU1087" s="70"/>
      <c r="FV1087" s="70"/>
      <c r="FW1087" s="70"/>
      <c r="FX1087" s="70"/>
      <c r="FY1087" s="70"/>
      <c r="FZ1087" s="70"/>
      <c r="GA1087" s="70"/>
      <c r="GB1087" s="70"/>
      <c r="GC1087" s="70"/>
      <c r="GD1087" s="70"/>
      <c r="GE1087" s="70"/>
      <c r="GF1087" s="70"/>
      <c r="GG1087" s="70"/>
      <c r="GH1087" s="70"/>
      <c r="GI1087" s="70"/>
      <c r="GJ1087" s="70"/>
      <c r="GK1087" s="70"/>
      <c r="GL1087" s="70"/>
      <c r="GM1087" s="70"/>
      <c r="GN1087" s="70"/>
      <c r="GO1087" s="70"/>
      <c r="GP1087" s="70"/>
      <c r="GQ1087" s="70"/>
      <c r="GR1087" s="70"/>
      <c r="GS1087" s="70"/>
      <c r="GT1087" s="70"/>
      <c r="GU1087" s="70"/>
      <c r="GV1087" s="70"/>
      <c r="GW1087" s="70"/>
      <c r="GX1087" s="70"/>
      <c r="GY1087" s="70"/>
      <c r="GZ1087" s="70"/>
      <c r="HA1087" s="70"/>
      <c r="HB1087" s="70"/>
      <c r="HC1087" s="70"/>
      <c r="HD1087" s="70"/>
      <c r="HE1087" s="70"/>
      <c r="HF1087" s="70"/>
      <c r="HG1087" s="70"/>
      <c r="HH1087" s="70"/>
      <c r="HI1087" s="70"/>
      <c r="HJ1087" s="70"/>
      <c r="HK1087" s="70"/>
      <c r="HL1087" s="70"/>
      <c r="HM1087" s="70"/>
      <c r="HN1087" s="70"/>
      <c r="HO1087" s="70"/>
      <c r="HP1087" s="70"/>
      <c r="HQ1087" s="70"/>
      <c r="HR1087" s="70"/>
      <c r="HS1087" s="70"/>
      <c r="HT1087" s="70"/>
      <c r="HU1087" s="70"/>
      <c r="HV1087" s="70"/>
      <c r="HW1087" s="70"/>
      <c r="HX1087" s="70"/>
      <c r="HY1087" s="70"/>
      <c r="HZ1087" s="70"/>
      <c r="IA1087" s="70"/>
      <c r="IB1087" s="70"/>
      <c r="IC1087" s="70"/>
      <c r="ID1087" s="70"/>
      <c r="IE1087" s="70"/>
      <c r="IF1087" s="70"/>
      <c r="IG1087" s="70"/>
      <c r="IH1087" s="70"/>
      <c r="II1087" s="70"/>
      <c r="IJ1087" s="70"/>
      <c r="IK1087" s="70"/>
      <c r="IL1087" s="70"/>
      <c r="IM1087" s="70"/>
      <c r="IN1087" s="70"/>
      <c r="IO1087" s="70"/>
      <c r="IP1087" s="70"/>
      <c r="IQ1087" s="70"/>
      <c r="IR1087" s="70"/>
      <c r="IS1087" s="70"/>
      <c r="IT1087" s="70"/>
      <c r="IU1087" s="70"/>
    </row>
    <row r="1088" spans="1:255" ht="14.25">
      <c r="A1088" s="69" t="s">
        <v>862</v>
      </c>
      <c r="B1088" s="69"/>
      <c r="C1088" s="66">
        <f t="shared" si="16"/>
        <v>0</v>
      </c>
      <c r="D1088" s="69"/>
      <c r="E1088" s="70"/>
      <c r="F1088" s="70"/>
      <c r="G1088" s="70"/>
      <c r="H1088" s="70"/>
      <c r="I1088" s="70"/>
      <c r="J1088" s="70"/>
      <c r="K1088" s="70"/>
      <c r="L1088" s="70"/>
      <c r="M1088" s="70"/>
      <c r="N1088" s="70"/>
      <c r="O1088" s="70"/>
      <c r="P1088" s="70"/>
      <c r="Q1088" s="70"/>
      <c r="R1088" s="70"/>
      <c r="S1088" s="70"/>
      <c r="T1088" s="70"/>
      <c r="U1088" s="70"/>
      <c r="V1088" s="70"/>
      <c r="W1088" s="70"/>
      <c r="X1088" s="70"/>
      <c r="Y1088" s="70"/>
      <c r="Z1088" s="70"/>
      <c r="AA1088" s="70"/>
      <c r="AB1088" s="70"/>
      <c r="AC1088" s="70"/>
      <c r="AD1088" s="70"/>
      <c r="AE1088" s="70"/>
      <c r="AF1088" s="70"/>
      <c r="AG1088" s="70"/>
      <c r="AH1088" s="70"/>
      <c r="AI1088" s="70"/>
      <c r="AJ1088" s="70"/>
      <c r="AK1088" s="70"/>
      <c r="AL1088" s="70"/>
      <c r="AM1088" s="70"/>
      <c r="AN1088" s="70"/>
      <c r="AO1088" s="70"/>
      <c r="AP1088" s="70"/>
      <c r="AQ1088" s="70"/>
      <c r="AR1088" s="70"/>
      <c r="AS1088" s="70"/>
      <c r="AT1088" s="70"/>
      <c r="AU1088" s="70"/>
      <c r="AV1088" s="70"/>
      <c r="AW1088" s="70"/>
      <c r="AX1088" s="70"/>
      <c r="AY1088" s="70"/>
      <c r="AZ1088" s="70"/>
      <c r="BA1088" s="70"/>
      <c r="BB1088" s="70"/>
      <c r="BC1088" s="70"/>
      <c r="BD1088" s="70"/>
      <c r="BE1088" s="70"/>
      <c r="BF1088" s="70"/>
      <c r="BG1088" s="70"/>
      <c r="BH1088" s="70"/>
      <c r="BI1088" s="70"/>
      <c r="BJ1088" s="70"/>
      <c r="BK1088" s="70"/>
      <c r="BL1088" s="70"/>
      <c r="BM1088" s="70"/>
      <c r="BN1088" s="70"/>
      <c r="BO1088" s="70"/>
      <c r="BP1088" s="70"/>
      <c r="BQ1088" s="70"/>
      <c r="BR1088" s="70"/>
      <c r="BS1088" s="70"/>
      <c r="BT1088" s="70"/>
      <c r="BU1088" s="70"/>
      <c r="BV1088" s="70"/>
      <c r="BW1088" s="70"/>
      <c r="BX1088" s="70"/>
      <c r="BY1088" s="70"/>
      <c r="BZ1088" s="70"/>
      <c r="CA1088" s="70"/>
      <c r="CB1088" s="70"/>
      <c r="CC1088" s="70"/>
      <c r="CD1088" s="70"/>
      <c r="CE1088" s="70"/>
      <c r="CF1088" s="70"/>
      <c r="CG1088" s="70"/>
      <c r="CH1088" s="70"/>
      <c r="CI1088" s="70"/>
      <c r="CJ1088" s="70"/>
      <c r="CK1088" s="70"/>
      <c r="CL1088" s="70"/>
      <c r="CM1088" s="70"/>
      <c r="CN1088" s="70"/>
      <c r="CO1088" s="70"/>
      <c r="CP1088" s="70"/>
      <c r="CQ1088" s="70"/>
      <c r="CR1088" s="70"/>
      <c r="CS1088" s="70"/>
      <c r="CT1088" s="70"/>
      <c r="CU1088" s="70"/>
      <c r="CV1088" s="70"/>
      <c r="CW1088" s="70"/>
      <c r="CX1088" s="70"/>
      <c r="CY1088" s="70"/>
      <c r="CZ1088" s="70"/>
      <c r="DA1088" s="70"/>
      <c r="DB1088" s="70"/>
      <c r="DC1088" s="70"/>
      <c r="DD1088" s="70"/>
      <c r="DE1088" s="70"/>
      <c r="DF1088" s="70"/>
      <c r="DG1088" s="70"/>
      <c r="DH1088" s="70"/>
      <c r="DI1088" s="70"/>
      <c r="DJ1088" s="70"/>
      <c r="DK1088" s="70"/>
      <c r="DL1088" s="70"/>
      <c r="DM1088" s="70"/>
      <c r="DN1088" s="70"/>
      <c r="DO1088" s="70"/>
      <c r="DP1088" s="70"/>
      <c r="DQ1088" s="70"/>
      <c r="DR1088" s="70"/>
      <c r="DS1088" s="70"/>
      <c r="DT1088" s="70"/>
      <c r="DU1088" s="70"/>
      <c r="DV1088" s="70"/>
      <c r="DW1088" s="70"/>
      <c r="DX1088" s="70"/>
      <c r="DY1088" s="70"/>
      <c r="DZ1088" s="70"/>
      <c r="EA1088" s="70"/>
      <c r="EB1088" s="70"/>
      <c r="EC1088" s="70"/>
      <c r="ED1088" s="70"/>
      <c r="EE1088" s="70"/>
      <c r="EF1088" s="70"/>
      <c r="EG1088" s="70"/>
      <c r="EH1088" s="70"/>
      <c r="EI1088" s="70"/>
      <c r="EJ1088" s="70"/>
      <c r="EK1088" s="70"/>
      <c r="EL1088" s="70"/>
      <c r="EM1088" s="70"/>
      <c r="EN1088" s="70"/>
      <c r="EO1088" s="70"/>
      <c r="EP1088" s="70"/>
      <c r="EQ1088" s="70"/>
      <c r="ER1088" s="70"/>
      <c r="ES1088" s="70"/>
      <c r="ET1088" s="70"/>
      <c r="EU1088" s="70"/>
      <c r="EV1088" s="70"/>
      <c r="EW1088" s="70"/>
      <c r="EX1088" s="70"/>
      <c r="EY1088" s="70"/>
      <c r="EZ1088" s="70"/>
      <c r="FA1088" s="70"/>
      <c r="FB1088" s="70"/>
      <c r="FC1088" s="70"/>
      <c r="FD1088" s="70"/>
      <c r="FE1088" s="70"/>
      <c r="FF1088" s="70"/>
      <c r="FG1088" s="70"/>
      <c r="FH1088" s="70"/>
      <c r="FI1088" s="70"/>
      <c r="FJ1088" s="70"/>
      <c r="FK1088" s="70"/>
      <c r="FL1088" s="70"/>
      <c r="FM1088" s="70"/>
      <c r="FN1088" s="70"/>
      <c r="FO1088" s="70"/>
      <c r="FP1088" s="70"/>
      <c r="FQ1088" s="70"/>
      <c r="FR1088" s="70"/>
      <c r="FS1088" s="70"/>
      <c r="FT1088" s="70"/>
      <c r="FU1088" s="70"/>
      <c r="FV1088" s="70"/>
      <c r="FW1088" s="70"/>
      <c r="FX1088" s="70"/>
      <c r="FY1088" s="70"/>
      <c r="FZ1088" s="70"/>
      <c r="GA1088" s="70"/>
      <c r="GB1088" s="70"/>
      <c r="GC1088" s="70"/>
      <c r="GD1088" s="70"/>
      <c r="GE1088" s="70"/>
      <c r="GF1088" s="70"/>
      <c r="GG1088" s="70"/>
      <c r="GH1088" s="70"/>
      <c r="GI1088" s="70"/>
      <c r="GJ1088" s="70"/>
      <c r="GK1088" s="70"/>
      <c r="GL1088" s="70"/>
      <c r="GM1088" s="70"/>
      <c r="GN1088" s="70"/>
      <c r="GO1088" s="70"/>
      <c r="GP1088" s="70"/>
      <c r="GQ1088" s="70"/>
      <c r="GR1088" s="70"/>
      <c r="GS1088" s="70"/>
      <c r="GT1088" s="70"/>
      <c r="GU1088" s="70"/>
      <c r="GV1088" s="70"/>
      <c r="GW1088" s="70"/>
      <c r="GX1088" s="70"/>
      <c r="GY1088" s="70"/>
      <c r="GZ1088" s="70"/>
      <c r="HA1088" s="70"/>
      <c r="HB1088" s="70"/>
      <c r="HC1088" s="70"/>
      <c r="HD1088" s="70"/>
      <c r="HE1088" s="70"/>
      <c r="HF1088" s="70"/>
      <c r="HG1088" s="70"/>
      <c r="HH1088" s="70"/>
      <c r="HI1088" s="70"/>
      <c r="HJ1088" s="70"/>
      <c r="HK1088" s="70"/>
      <c r="HL1088" s="70"/>
      <c r="HM1088" s="70"/>
      <c r="HN1088" s="70"/>
      <c r="HO1088" s="70"/>
      <c r="HP1088" s="70"/>
      <c r="HQ1088" s="70"/>
      <c r="HR1088" s="70"/>
      <c r="HS1088" s="70"/>
      <c r="HT1088" s="70"/>
      <c r="HU1088" s="70"/>
      <c r="HV1088" s="70"/>
      <c r="HW1088" s="70"/>
      <c r="HX1088" s="70"/>
      <c r="HY1088" s="70"/>
      <c r="HZ1088" s="70"/>
      <c r="IA1088" s="70"/>
      <c r="IB1088" s="70"/>
      <c r="IC1088" s="70"/>
      <c r="ID1088" s="70"/>
      <c r="IE1088" s="70"/>
      <c r="IF1088" s="70"/>
      <c r="IG1088" s="70"/>
      <c r="IH1088" s="70"/>
      <c r="II1088" s="70"/>
      <c r="IJ1088" s="70"/>
      <c r="IK1088" s="70"/>
      <c r="IL1088" s="70"/>
      <c r="IM1088" s="70"/>
      <c r="IN1088" s="70"/>
      <c r="IO1088" s="70"/>
      <c r="IP1088" s="70"/>
      <c r="IQ1088" s="70"/>
      <c r="IR1088" s="70"/>
      <c r="IS1088" s="70"/>
      <c r="IT1088" s="70"/>
      <c r="IU1088" s="70"/>
    </row>
    <row r="1089" spans="1:255" ht="14.25">
      <c r="A1089" s="69" t="s">
        <v>863</v>
      </c>
      <c r="B1089" s="69"/>
      <c r="C1089" s="66">
        <f t="shared" si="16"/>
        <v>0</v>
      </c>
      <c r="D1089" s="69"/>
      <c r="E1089" s="70"/>
      <c r="F1089" s="70"/>
      <c r="G1089" s="70"/>
      <c r="H1089" s="70"/>
      <c r="I1089" s="70"/>
      <c r="J1089" s="70"/>
      <c r="K1089" s="70"/>
      <c r="L1089" s="70"/>
      <c r="M1089" s="70"/>
      <c r="N1089" s="70"/>
      <c r="O1089" s="70"/>
      <c r="P1089" s="70"/>
      <c r="Q1089" s="70"/>
      <c r="R1089" s="70"/>
      <c r="S1089" s="70"/>
      <c r="T1089" s="70"/>
      <c r="U1089" s="70"/>
      <c r="V1089" s="70"/>
      <c r="W1089" s="70"/>
      <c r="X1089" s="70"/>
      <c r="Y1089" s="70"/>
      <c r="Z1089" s="70"/>
      <c r="AA1089" s="70"/>
      <c r="AB1089" s="70"/>
      <c r="AC1089" s="70"/>
      <c r="AD1089" s="70"/>
      <c r="AE1089" s="70"/>
      <c r="AF1089" s="70"/>
      <c r="AG1089" s="70"/>
      <c r="AH1089" s="70"/>
      <c r="AI1089" s="70"/>
      <c r="AJ1089" s="70"/>
      <c r="AK1089" s="70"/>
      <c r="AL1089" s="70"/>
      <c r="AM1089" s="70"/>
      <c r="AN1089" s="70"/>
      <c r="AO1089" s="70"/>
      <c r="AP1089" s="70"/>
      <c r="AQ1089" s="70"/>
      <c r="AR1089" s="70"/>
      <c r="AS1089" s="70"/>
      <c r="AT1089" s="70"/>
      <c r="AU1089" s="70"/>
      <c r="AV1089" s="70"/>
      <c r="AW1089" s="70"/>
      <c r="AX1089" s="70"/>
      <c r="AY1089" s="70"/>
      <c r="AZ1089" s="70"/>
      <c r="BA1089" s="70"/>
      <c r="BB1089" s="70"/>
      <c r="BC1089" s="70"/>
      <c r="BD1089" s="70"/>
      <c r="BE1089" s="70"/>
      <c r="BF1089" s="70"/>
      <c r="BG1089" s="70"/>
      <c r="BH1089" s="70"/>
      <c r="BI1089" s="70"/>
      <c r="BJ1089" s="70"/>
      <c r="BK1089" s="70"/>
      <c r="BL1089" s="70"/>
      <c r="BM1089" s="70"/>
      <c r="BN1089" s="70"/>
      <c r="BO1089" s="70"/>
      <c r="BP1089" s="70"/>
      <c r="BQ1089" s="70"/>
      <c r="BR1089" s="70"/>
      <c r="BS1089" s="70"/>
      <c r="BT1089" s="70"/>
      <c r="BU1089" s="70"/>
      <c r="BV1089" s="70"/>
      <c r="BW1089" s="70"/>
      <c r="BX1089" s="70"/>
      <c r="BY1089" s="70"/>
      <c r="BZ1089" s="70"/>
      <c r="CA1089" s="70"/>
      <c r="CB1089" s="70"/>
      <c r="CC1089" s="70"/>
      <c r="CD1089" s="70"/>
      <c r="CE1089" s="70"/>
      <c r="CF1089" s="70"/>
      <c r="CG1089" s="70"/>
      <c r="CH1089" s="70"/>
      <c r="CI1089" s="70"/>
      <c r="CJ1089" s="70"/>
      <c r="CK1089" s="70"/>
      <c r="CL1089" s="70"/>
      <c r="CM1089" s="70"/>
      <c r="CN1089" s="70"/>
      <c r="CO1089" s="70"/>
      <c r="CP1089" s="70"/>
      <c r="CQ1089" s="70"/>
      <c r="CR1089" s="70"/>
      <c r="CS1089" s="70"/>
      <c r="CT1089" s="70"/>
      <c r="CU1089" s="70"/>
      <c r="CV1089" s="70"/>
      <c r="CW1089" s="70"/>
      <c r="CX1089" s="70"/>
      <c r="CY1089" s="70"/>
      <c r="CZ1089" s="70"/>
      <c r="DA1089" s="70"/>
      <c r="DB1089" s="70"/>
      <c r="DC1089" s="70"/>
      <c r="DD1089" s="70"/>
      <c r="DE1089" s="70"/>
      <c r="DF1089" s="70"/>
      <c r="DG1089" s="70"/>
      <c r="DH1089" s="70"/>
      <c r="DI1089" s="70"/>
      <c r="DJ1089" s="70"/>
      <c r="DK1089" s="70"/>
      <c r="DL1089" s="70"/>
      <c r="DM1089" s="70"/>
      <c r="DN1089" s="70"/>
      <c r="DO1089" s="70"/>
      <c r="DP1089" s="70"/>
      <c r="DQ1089" s="70"/>
      <c r="DR1089" s="70"/>
      <c r="DS1089" s="70"/>
      <c r="DT1089" s="70"/>
      <c r="DU1089" s="70"/>
      <c r="DV1089" s="70"/>
      <c r="DW1089" s="70"/>
      <c r="DX1089" s="70"/>
      <c r="DY1089" s="70"/>
      <c r="DZ1089" s="70"/>
      <c r="EA1089" s="70"/>
      <c r="EB1089" s="70"/>
      <c r="EC1089" s="70"/>
      <c r="ED1089" s="70"/>
      <c r="EE1089" s="70"/>
      <c r="EF1089" s="70"/>
      <c r="EG1089" s="70"/>
      <c r="EH1089" s="70"/>
      <c r="EI1089" s="70"/>
      <c r="EJ1089" s="70"/>
      <c r="EK1089" s="70"/>
      <c r="EL1089" s="70"/>
      <c r="EM1089" s="70"/>
      <c r="EN1089" s="70"/>
      <c r="EO1089" s="70"/>
      <c r="EP1089" s="70"/>
      <c r="EQ1089" s="70"/>
      <c r="ER1089" s="70"/>
      <c r="ES1089" s="70"/>
      <c r="ET1089" s="70"/>
      <c r="EU1089" s="70"/>
      <c r="EV1089" s="70"/>
      <c r="EW1089" s="70"/>
      <c r="EX1089" s="70"/>
      <c r="EY1089" s="70"/>
      <c r="EZ1089" s="70"/>
      <c r="FA1089" s="70"/>
      <c r="FB1089" s="70"/>
      <c r="FC1089" s="70"/>
      <c r="FD1089" s="70"/>
      <c r="FE1089" s="70"/>
      <c r="FF1089" s="70"/>
      <c r="FG1089" s="70"/>
      <c r="FH1089" s="70"/>
      <c r="FI1089" s="70"/>
      <c r="FJ1089" s="70"/>
      <c r="FK1089" s="70"/>
      <c r="FL1089" s="70"/>
      <c r="FM1089" s="70"/>
      <c r="FN1089" s="70"/>
      <c r="FO1089" s="70"/>
      <c r="FP1089" s="70"/>
      <c r="FQ1089" s="70"/>
      <c r="FR1089" s="70"/>
      <c r="FS1089" s="70"/>
      <c r="FT1089" s="70"/>
      <c r="FU1089" s="70"/>
      <c r="FV1089" s="70"/>
      <c r="FW1089" s="70"/>
      <c r="FX1089" s="70"/>
      <c r="FY1089" s="70"/>
      <c r="FZ1089" s="70"/>
      <c r="GA1089" s="70"/>
      <c r="GB1089" s="70"/>
      <c r="GC1089" s="70"/>
      <c r="GD1089" s="70"/>
      <c r="GE1089" s="70"/>
      <c r="GF1089" s="70"/>
      <c r="GG1089" s="70"/>
      <c r="GH1089" s="70"/>
      <c r="GI1089" s="70"/>
      <c r="GJ1089" s="70"/>
      <c r="GK1089" s="70"/>
      <c r="GL1089" s="70"/>
      <c r="GM1089" s="70"/>
      <c r="GN1089" s="70"/>
      <c r="GO1089" s="70"/>
      <c r="GP1089" s="70"/>
      <c r="GQ1089" s="70"/>
      <c r="GR1089" s="70"/>
      <c r="GS1089" s="70"/>
      <c r="GT1089" s="70"/>
      <c r="GU1089" s="70"/>
      <c r="GV1089" s="70"/>
      <c r="GW1089" s="70"/>
      <c r="GX1089" s="70"/>
      <c r="GY1089" s="70"/>
      <c r="GZ1089" s="70"/>
      <c r="HA1089" s="70"/>
      <c r="HB1089" s="70"/>
      <c r="HC1089" s="70"/>
      <c r="HD1089" s="70"/>
      <c r="HE1089" s="70"/>
      <c r="HF1089" s="70"/>
      <c r="HG1089" s="70"/>
      <c r="HH1089" s="70"/>
      <c r="HI1089" s="70"/>
      <c r="HJ1089" s="70"/>
      <c r="HK1089" s="70"/>
      <c r="HL1089" s="70"/>
      <c r="HM1089" s="70"/>
      <c r="HN1089" s="70"/>
      <c r="HO1089" s="70"/>
      <c r="HP1089" s="70"/>
      <c r="HQ1089" s="70"/>
      <c r="HR1089" s="70"/>
      <c r="HS1089" s="70"/>
      <c r="HT1089" s="70"/>
      <c r="HU1089" s="70"/>
      <c r="HV1089" s="70"/>
      <c r="HW1089" s="70"/>
      <c r="HX1089" s="70"/>
      <c r="HY1089" s="70"/>
      <c r="HZ1089" s="70"/>
      <c r="IA1089" s="70"/>
      <c r="IB1089" s="70"/>
      <c r="IC1089" s="70"/>
      <c r="ID1089" s="70"/>
      <c r="IE1089" s="70"/>
      <c r="IF1089" s="70"/>
      <c r="IG1089" s="70"/>
      <c r="IH1089" s="70"/>
      <c r="II1089" s="70"/>
      <c r="IJ1089" s="70"/>
      <c r="IK1089" s="70"/>
      <c r="IL1089" s="70"/>
      <c r="IM1089" s="70"/>
      <c r="IN1089" s="70"/>
      <c r="IO1089" s="70"/>
      <c r="IP1089" s="70"/>
      <c r="IQ1089" s="70"/>
      <c r="IR1089" s="70"/>
      <c r="IS1089" s="70"/>
      <c r="IT1089" s="70"/>
      <c r="IU1089" s="70"/>
    </row>
    <row r="1090" spans="1:255" s="62" customFormat="1" ht="14.25">
      <c r="A1090" s="65" t="s">
        <v>864</v>
      </c>
      <c r="B1090" s="65">
        <f>SUM(B1091,B1118,B1133)</f>
        <v>1865</v>
      </c>
      <c r="C1090" s="66">
        <f t="shared" si="16"/>
        <v>1083</v>
      </c>
      <c r="D1090" s="65">
        <f>SUM(D1091,D1118,D1133)</f>
        <v>2948</v>
      </c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  <c r="CC1090" s="7"/>
      <c r="CD1090" s="7"/>
      <c r="CE1090" s="7"/>
      <c r="CF1090" s="7"/>
      <c r="CG1090" s="7"/>
      <c r="CH1090" s="7"/>
      <c r="CI1090" s="7"/>
      <c r="CJ1090" s="7"/>
      <c r="CK1090" s="7"/>
      <c r="CL1090" s="7"/>
      <c r="CM1090" s="7"/>
      <c r="CN1090" s="7"/>
      <c r="CO1090" s="7"/>
      <c r="CP1090" s="7"/>
      <c r="CQ1090" s="7"/>
      <c r="CR1090" s="7"/>
      <c r="CS1090" s="7"/>
      <c r="CT1090" s="7"/>
      <c r="CU1090" s="7"/>
      <c r="CV1090" s="7"/>
      <c r="CW1090" s="7"/>
      <c r="CX1090" s="7"/>
      <c r="CY1090" s="7"/>
      <c r="CZ1090" s="7"/>
      <c r="DA1090" s="7"/>
      <c r="DB1090" s="7"/>
      <c r="DC1090" s="7"/>
      <c r="DD1090" s="7"/>
      <c r="DE1090" s="7"/>
      <c r="DF1090" s="7"/>
      <c r="DG1090" s="7"/>
      <c r="DH1090" s="7"/>
      <c r="DI1090" s="7"/>
      <c r="DJ1090" s="7"/>
      <c r="DK1090" s="7"/>
      <c r="DL1090" s="7"/>
      <c r="DM1090" s="7"/>
      <c r="DN1090" s="7"/>
      <c r="DO1090" s="7"/>
      <c r="DP1090" s="7"/>
      <c r="DQ1090" s="7"/>
      <c r="DR1090" s="7"/>
      <c r="DS1090" s="7"/>
      <c r="DT1090" s="7"/>
      <c r="DU1090" s="7"/>
      <c r="DV1090" s="7"/>
      <c r="DW1090" s="7"/>
      <c r="DX1090" s="7"/>
      <c r="DY1090" s="7"/>
      <c r="DZ1090" s="7"/>
      <c r="EA1090" s="7"/>
      <c r="EB1090" s="7"/>
      <c r="EC1090" s="7"/>
      <c r="ED1090" s="7"/>
      <c r="EE1090" s="7"/>
      <c r="EF1090" s="7"/>
      <c r="EG1090" s="7"/>
      <c r="EH1090" s="7"/>
      <c r="EI1090" s="7"/>
      <c r="EJ1090" s="7"/>
      <c r="EK1090" s="7"/>
      <c r="EL1090" s="7"/>
      <c r="EM1090" s="7"/>
      <c r="EN1090" s="7"/>
      <c r="EO1090" s="7"/>
      <c r="EP1090" s="7"/>
      <c r="EQ1090" s="7"/>
      <c r="ER1090" s="7"/>
      <c r="ES1090" s="7"/>
      <c r="ET1090" s="7"/>
      <c r="EU1090" s="7"/>
      <c r="EV1090" s="7"/>
      <c r="EW1090" s="7"/>
      <c r="EX1090" s="7"/>
      <c r="EY1090" s="7"/>
      <c r="EZ1090" s="7"/>
      <c r="FA1090" s="7"/>
      <c r="FB1090" s="7"/>
      <c r="FC1090" s="7"/>
      <c r="FD1090" s="7"/>
      <c r="FE1090" s="7"/>
      <c r="FF1090" s="7"/>
      <c r="FG1090" s="7"/>
      <c r="FH1090" s="7"/>
      <c r="FI1090" s="7"/>
      <c r="FJ1090" s="7"/>
      <c r="FK1090" s="7"/>
      <c r="FL1090" s="7"/>
      <c r="FM1090" s="7"/>
      <c r="FN1090" s="7"/>
      <c r="FO1090" s="7"/>
      <c r="FP1090" s="7"/>
      <c r="FQ1090" s="7"/>
      <c r="FR1090" s="7"/>
      <c r="FS1090" s="7"/>
      <c r="FT1090" s="7"/>
      <c r="FU1090" s="7"/>
      <c r="FV1090" s="7"/>
      <c r="FW1090" s="7"/>
      <c r="FX1090" s="7"/>
      <c r="FY1090" s="7"/>
      <c r="FZ1090" s="7"/>
      <c r="GA1090" s="7"/>
      <c r="GB1090" s="7"/>
      <c r="GC1090" s="7"/>
      <c r="GD1090" s="7"/>
      <c r="GE1090" s="7"/>
      <c r="GF1090" s="7"/>
      <c r="GG1090" s="7"/>
      <c r="GH1090" s="7"/>
      <c r="GI1090" s="7"/>
      <c r="GJ1090" s="7"/>
      <c r="GK1090" s="7"/>
      <c r="GL1090" s="7"/>
      <c r="GM1090" s="7"/>
      <c r="GN1090" s="7"/>
      <c r="GO1090" s="7"/>
      <c r="GP1090" s="7"/>
      <c r="GQ1090" s="7"/>
      <c r="GR1090" s="7"/>
      <c r="GS1090" s="7"/>
      <c r="GT1090" s="7"/>
      <c r="GU1090" s="7"/>
      <c r="GV1090" s="7"/>
      <c r="GW1090" s="7"/>
      <c r="GX1090" s="7"/>
      <c r="GY1090" s="7"/>
      <c r="GZ1090" s="7"/>
      <c r="HA1090" s="7"/>
      <c r="HB1090" s="7"/>
      <c r="HC1090" s="7"/>
      <c r="HD1090" s="7"/>
      <c r="HE1090" s="7"/>
      <c r="HF1090" s="7"/>
      <c r="HG1090" s="7"/>
      <c r="HH1090" s="7"/>
      <c r="HI1090" s="7"/>
      <c r="HJ1090" s="7"/>
      <c r="HK1090" s="7"/>
      <c r="HL1090" s="7"/>
      <c r="HM1090" s="7"/>
      <c r="HN1090" s="7"/>
      <c r="HO1090" s="7"/>
      <c r="HP1090" s="7"/>
      <c r="HQ1090" s="7"/>
      <c r="HR1090" s="7"/>
      <c r="HS1090" s="7"/>
      <c r="HT1090" s="7"/>
      <c r="HU1090" s="7"/>
      <c r="HV1090" s="7"/>
      <c r="HW1090" s="7"/>
      <c r="HX1090" s="7"/>
      <c r="HY1090" s="7"/>
      <c r="HZ1090" s="7"/>
      <c r="IA1090" s="7"/>
      <c r="IB1090" s="7"/>
      <c r="IC1090" s="7"/>
      <c r="ID1090" s="7"/>
      <c r="IE1090" s="7"/>
      <c r="IF1090" s="7"/>
      <c r="IG1090" s="7"/>
      <c r="IH1090" s="7"/>
      <c r="II1090" s="7"/>
      <c r="IJ1090" s="7"/>
      <c r="IK1090" s="7"/>
      <c r="IL1090" s="7"/>
      <c r="IM1090" s="7"/>
      <c r="IN1090" s="7"/>
      <c r="IO1090" s="7"/>
      <c r="IP1090" s="7"/>
      <c r="IQ1090" s="7"/>
      <c r="IR1090" s="7"/>
      <c r="IS1090" s="7"/>
      <c r="IT1090" s="7"/>
      <c r="IU1090" s="7"/>
    </row>
    <row r="1091" spans="1:255" s="62" customFormat="1" ht="14.25">
      <c r="A1091" s="65" t="s">
        <v>865</v>
      </c>
      <c r="B1091" s="65">
        <f>SUM(B1092:B1117)</f>
        <v>1865</v>
      </c>
      <c r="C1091" s="66">
        <f t="shared" si="16"/>
        <v>1000</v>
      </c>
      <c r="D1091" s="65">
        <f>SUM(D1092:D1117)</f>
        <v>2865</v>
      </c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  <c r="CC1091" s="7"/>
      <c r="CD1091" s="7"/>
      <c r="CE1091" s="7"/>
      <c r="CF1091" s="7"/>
      <c r="CG1091" s="7"/>
      <c r="CH1091" s="7"/>
      <c r="CI1091" s="7"/>
      <c r="CJ1091" s="7"/>
      <c r="CK1091" s="7"/>
      <c r="CL1091" s="7"/>
      <c r="CM1091" s="7"/>
      <c r="CN1091" s="7"/>
      <c r="CO1091" s="7"/>
      <c r="CP1091" s="7"/>
      <c r="CQ1091" s="7"/>
      <c r="CR1091" s="7"/>
      <c r="CS1091" s="7"/>
      <c r="CT1091" s="7"/>
      <c r="CU1091" s="7"/>
      <c r="CV1091" s="7"/>
      <c r="CW1091" s="7"/>
      <c r="CX1091" s="7"/>
      <c r="CY1091" s="7"/>
      <c r="CZ1091" s="7"/>
      <c r="DA1091" s="7"/>
      <c r="DB1091" s="7"/>
      <c r="DC1091" s="7"/>
      <c r="DD1091" s="7"/>
      <c r="DE1091" s="7"/>
      <c r="DF1091" s="7"/>
      <c r="DG1091" s="7"/>
      <c r="DH1091" s="7"/>
      <c r="DI1091" s="7"/>
      <c r="DJ1091" s="7"/>
      <c r="DK1091" s="7"/>
      <c r="DL1091" s="7"/>
      <c r="DM1091" s="7"/>
      <c r="DN1091" s="7"/>
      <c r="DO1091" s="7"/>
      <c r="DP1091" s="7"/>
      <c r="DQ1091" s="7"/>
      <c r="DR1091" s="7"/>
      <c r="DS1091" s="7"/>
      <c r="DT1091" s="7"/>
      <c r="DU1091" s="7"/>
      <c r="DV1091" s="7"/>
      <c r="DW1091" s="7"/>
      <c r="DX1091" s="7"/>
      <c r="DY1091" s="7"/>
      <c r="DZ1091" s="7"/>
      <c r="EA1091" s="7"/>
      <c r="EB1091" s="7"/>
      <c r="EC1091" s="7"/>
      <c r="ED1091" s="7"/>
      <c r="EE1091" s="7"/>
      <c r="EF1091" s="7"/>
      <c r="EG1091" s="7"/>
      <c r="EH1091" s="7"/>
      <c r="EI1091" s="7"/>
      <c r="EJ1091" s="7"/>
      <c r="EK1091" s="7"/>
      <c r="EL1091" s="7"/>
      <c r="EM1091" s="7"/>
      <c r="EN1091" s="7"/>
      <c r="EO1091" s="7"/>
      <c r="EP1091" s="7"/>
      <c r="EQ1091" s="7"/>
      <c r="ER1091" s="7"/>
      <c r="ES1091" s="7"/>
      <c r="ET1091" s="7"/>
      <c r="EU1091" s="7"/>
      <c r="EV1091" s="7"/>
      <c r="EW1091" s="7"/>
      <c r="EX1091" s="7"/>
      <c r="EY1091" s="7"/>
      <c r="EZ1091" s="7"/>
      <c r="FA1091" s="7"/>
      <c r="FB1091" s="7"/>
      <c r="FC1091" s="7"/>
      <c r="FD1091" s="7"/>
      <c r="FE1091" s="7"/>
      <c r="FF1091" s="7"/>
      <c r="FG1091" s="7"/>
      <c r="FH1091" s="7"/>
      <c r="FI1091" s="7"/>
      <c r="FJ1091" s="7"/>
      <c r="FK1091" s="7"/>
      <c r="FL1091" s="7"/>
      <c r="FM1091" s="7"/>
      <c r="FN1091" s="7"/>
      <c r="FO1091" s="7"/>
      <c r="FP1091" s="7"/>
      <c r="FQ1091" s="7"/>
      <c r="FR1091" s="7"/>
      <c r="FS1091" s="7"/>
      <c r="FT1091" s="7"/>
      <c r="FU1091" s="7"/>
      <c r="FV1091" s="7"/>
      <c r="FW1091" s="7"/>
      <c r="FX1091" s="7"/>
      <c r="FY1091" s="7"/>
      <c r="FZ1091" s="7"/>
      <c r="GA1091" s="7"/>
      <c r="GB1091" s="7"/>
      <c r="GC1091" s="7"/>
      <c r="GD1091" s="7"/>
      <c r="GE1091" s="7"/>
      <c r="GF1091" s="7"/>
      <c r="GG1091" s="7"/>
      <c r="GH1091" s="7"/>
      <c r="GI1091" s="7"/>
      <c r="GJ1091" s="7"/>
      <c r="GK1091" s="7"/>
      <c r="GL1091" s="7"/>
      <c r="GM1091" s="7"/>
      <c r="GN1091" s="7"/>
      <c r="GO1091" s="7"/>
      <c r="GP1091" s="7"/>
      <c r="GQ1091" s="7"/>
      <c r="GR1091" s="7"/>
      <c r="GS1091" s="7"/>
      <c r="GT1091" s="7"/>
      <c r="GU1091" s="7"/>
      <c r="GV1091" s="7"/>
      <c r="GW1091" s="7"/>
      <c r="GX1091" s="7"/>
      <c r="GY1091" s="7"/>
      <c r="GZ1091" s="7"/>
      <c r="HA1091" s="7"/>
      <c r="HB1091" s="7"/>
      <c r="HC1091" s="7"/>
      <c r="HD1091" s="7"/>
      <c r="HE1091" s="7"/>
      <c r="HF1091" s="7"/>
      <c r="HG1091" s="7"/>
      <c r="HH1091" s="7"/>
      <c r="HI1091" s="7"/>
      <c r="HJ1091" s="7"/>
      <c r="HK1091" s="7"/>
      <c r="HL1091" s="7"/>
      <c r="HM1091" s="7"/>
      <c r="HN1091" s="7"/>
      <c r="HO1091" s="7"/>
      <c r="HP1091" s="7"/>
      <c r="HQ1091" s="7"/>
      <c r="HR1091" s="7"/>
      <c r="HS1091" s="7"/>
      <c r="HT1091" s="7"/>
      <c r="HU1091" s="7"/>
      <c r="HV1091" s="7"/>
      <c r="HW1091" s="7"/>
      <c r="HX1091" s="7"/>
      <c r="HY1091" s="7"/>
      <c r="HZ1091" s="7"/>
      <c r="IA1091" s="7"/>
      <c r="IB1091" s="7"/>
      <c r="IC1091" s="7"/>
      <c r="ID1091" s="7"/>
      <c r="IE1091" s="7"/>
      <c r="IF1091" s="7"/>
      <c r="IG1091" s="7"/>
      <c r="IH1091" s="7"/>
      <c r="II1091" s="7"/>
      <c r="IJ1091" s="7"/>
      <c r="IK1091" s="7"/>
      <c r="IL1091" s="7"/>
      <c r="IM1091" s="7"/>
      <c r="IN1091" s="7"/>
      <c r="IO1091" s="7"/>
      <c r="IP1091" s="7"/>
      <c r="IQ1091" s="7"/>
      <c r="IR1091" s="7"/>
      <c r="IS1091" s="7"/>
      <c r="IT1091" s="7"/>
      <c r="IU1091" s="7"/>
    </row>
    <row r="1092" spans="1:255" s="62" customFormat="1" ht="14.25">
      <c r="A1092" s="65" t="s">
        <v>42</v>
      </c>
      <c r="B1092" s="65">
        <v>241</v>
      </c>
      <c r="C1092" s="66">
        <f t="shared" si="16"/>
        <v>-13</v>
      </c>
      <c r="D1092" s="65">
        <v>228</v>
      </c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  <c r="CC1092" s="7"/>
      <c r="CD1092" s="7"/>
      <c r="CE1092" s="7"/>
      <c r="CF1092" s="7"/>
      <c r="CG1092" s="7"/>
      <c r="CH1092" s="7"/>
      <c r="CI1092" s="7"/>
      <c r="CJ1092" s="7"/>
      <c r="CK1092" s="7"/>
      <c r="CL1092" s="7"/>
      <c r="CM1092" s="7"/>
      <c r="CN1092" s="7"/>
      <c r="CO1092" s="7"/>
      <c r="CP1092" s="7"/>
      <c r="CQ1092" s="7"/>
      <c r="CR1092" s="7"/>
      <c r="CS1092" s="7"/>
      <c r="CT1092" s="7"/>
      <c r="CU1092" s="7"/>
      <c r="CV1092" s="7"/>
      <c r="CW1092" s="7"/>
      <c r="CX1092" s="7"/>
      <c r="CY1092" s="7"/>
      <c r="CZ1092" s="7"/>
      <c r="DA1092" s="7"/>
      <c r="DB1092" s="7"/>
      <c r="DC1092" s="7"/>
      <c r="DD1092" s="7"/>
      <c r="DE1092" s="7"/>
      <c r="DF1092" s="7"/>
      <c r="DG1092" s="7"/>
      <c r="DH1092" s="7"/>
      <c r="DI1092" s="7"/>
      <c r="DJ1092" s="7"/>
      <c r="DK1092" s="7"/>
      <c r="DL1092" s="7"/>
      <c r="DM1092" s="7"/>
      <c r="DN1092" s="7"/>
      <c r="DO1092" s="7"/>
      <c r="DP1092" s="7"/>
      <c r="DQ1092" s="7"/>
      <c r="DR1092" s="7"/>
      <c r="DS1092" s="7"/>
      <c r="DT1092" s="7"/>
      <c r="DU1092" s="7"/>
      <c r="DV1092" s="7"/>
      <c r="DW1092" s="7"/>
      <c r="DX1092" s="7"/>
      <c r="DY1092" s="7"/>
      <c r="DZ1092" s="7"/>
      <c r="EA1092" s="7"/>
      <c r="EB1092" s="7"/>
      <c r="EC1092" s="7"/>
      <c r="ED1092" s="7"/>
      <c r="EE1092" s="7"/>
      <c r="EF1092" s="7"/>
      <c r="EG1092" s="7"/>
      <c r="EH1092" s="7"/>
      <c r="EI1092" s="7"/>
      <c r="EJ1092" s="7"/>
      <c r="EK1092" s="7"/>
      <c r="EL1092" s="7"/>
      <c r="EM1092" s="7"/>
      <c r="EN1092" s="7"/>
      <c r="EO1092" s="7"/>
      <c r="EP1092" s="7"/>
      <c r="EQ1092" s="7"/>
      <c r="ER1092" s="7"/>
      <c r="ES1092" s="7"/>
      <c r="ET1092" s="7"/>
      <c r="EU1092" s="7"/>
      <c r="EV1092" s="7"/>
      <c r="EW1092" s="7"/>
      <c r="EX1092" s="7"/>
      <c r="EY1092" s="7"/>
      <c r="EZ1092" s="7"/>
      <c r="FA1092" s="7"/>
      <c r="FB1092" s="7"/>
      <c r="FC1092" s="7"/>
      <c r="FD1092" s="7"/>
      <c r="FE1092" s="7"/>
      <c r="FF1092" s="7"/>
      <c r="FG1092" s="7"/>
      <c r="FH1092" s="7"/>
      <c r="FI1092" s="7"/>
      <c r="FJ1092" s="7"/>
      <c r="FK1092" s="7"/>
      <c r="FL1092" s="7"/>
      <c r="FM1092" s="7"/>
      <c r="FN1092" s="7"/>
      <c r="FO1092" s="7"/>
      <c r="FP1092" s="7"/>
      <c r="FQ1092" s="7"/>
      <c r="FR1092" s="7"/>
      <c r="FS1092" s="7"/>
      <c r="FT1092" s="7"/>
      <c r="FU1092" s="7"/>
      <c r="FV1092" s="7"/>
      <c r="FW1092" s="7"/>
      <c r="FX1092" s="7"/>
      <c r="FY1092" s="7"/>
      <c r="FZ1092" s="7"/>
      <c r="GA1092" s="7"/>
      <c r="GB1092" s="7"/>
      <c r="GC1092" s="7"/>
      <c r="GD1092" s="7"/>
      <c r="GE1092" s="7"/>
      <c r="GF1092" s="7"/>
      <c r="GG1092" s="7"/>
      <c r="GH1092" s="7"/>
      <c r="GI1092" s="7"/>
      <c r="GJ1092" s="7"/>
      <c r="GK1092" s="7"/>
      <c r="GL1092" s="7"/>
      <c r="GM1092" s="7"/>
      <c r="GN1092" s="7"/>
      <c r="GO1092" s="7"/>
      <c r="GP1092" s="7"/>
      <c r="GQ1092" s="7"/>
      <c r="GR1092" s="7"/>
      <c r="GS1092" s="7"/>
      <c r="GT1092" s="7"/>
      <c r="GU1092" s="7"/>
      <c r="GV1092" s="7"/>
      <c r="GW1092" s="7"/>
      <c r="GX1092" s="7"/>
      <c r="GY1092" s="7"/>
      <c r="GZ1092" s="7"/>
      <c r="HA1092" s="7"/>
      <c r="HB1092" s="7"/>
      <c r="HC1092" s="7"/>
      <c r="HD1092" s="7"/>
      <c r="HE1092" s="7"/>
      <c r="HF1092" s="7"/>
      <c r="HG1092" s="7"/>
      <c r="HH1092" s="7"/>
      <c r="HI1092" s="7"/>
      <c r="HJ1092" s="7"/>
      <c r="HK1092" s="7"/>
      <c r="HL1092" s="7"/>
      <c r="HM1092" s="7"/>
      <c r="HN1092" s="7"/>
      <c r="HO1092" s="7"/>
      <c r="HP1092" s="7"/>
      <c r="HQ1092" s="7"/>
      <c r="HR1092" s="7"/>
      <c r="HS1092" s="7"/>
      <c r="HT1092" s="7"/>
      <c r="HU1092" s="7"/>
      <c r="HV1092" s="7"/>
      <c r="HW1092" s="7"/>
      <c r="HX1092" s="7"/>
      <c r="HY1092" s="7"/>
      <c r="HZ1092" s="7"/>
      <c r="IA1092" s="7"/>
      <c r="IB1092" s="7"/>
      <c r="IC1092" s="7"/>
      <c r="ID1092" s="7"/>
      <c r="IE1092" s="7"/>
      <c r="IF1092" s="7"/>
      <c r="IG1092" s="7"/>
      <c r="IH1092" s="7"/>
      <c r="II1092" s="7"/>
      <c r="IJ1092" s="7"/>
      <c r="IK1092" s="7"/>
      <c r="IL1092" s="7"/>
      <c r="IM1092" s="7"/>
      <c r="IN1092" s="7"/>
      <c r="IO1092" s="7"/>
      <c r="IP1092" s="7"/>
      <c r="IQ1092" s="7"/>
      <c r="IR1092" s="7"/>
      <c r="IS1092" s="7"/>
      <c r="IT1092" s="7"/>
      <c r="IU1092" s="7"/>
    </row>
    <row r="1093" spans="1:255" ht="14.25">
      <c r="A1093" s="69" t="s">
        <v>43</v>
      </c>
      <c r="B1093" s="69"/>
      <c r="C1093" s="66">
        <f t="shared" si="16"/>
        <v>0</v>
      </c>
      <c r="D1093" s="69"/>
      <c r="E1093" s="70"/>
      <c r="F1093" s="70"/>
      <c r="G1093" s="70"/>
      <c r="H1093" s="70"/>
      <c r="I1093" s="70"/>
      <c r="J1093" s="70"/>
      <c r="K1093" s="70"/>
      <c r="L1093" s="70"/>
      <c r="M1093" s="70"/>
      <c r="N1093" s="70"/>
      <c r="O1093" s="70"/>
      <c r="P1093" s="70"/>
      <c r="Q1093" s="70"/>
      <c r="R1093" s="70"/>
      <c r="S1093" s="70"/>
      <c r="T1093" s="70"/>
      <c r="U1093" s="70"/>
      <c r="V1093" s="70"/>
      <c r="W1093" s="70"/>
      <c r="X1093" s="70"/>
      <c r="Y1093" s="70"/>
      <c r="Z1093" s="70"/>
      <c r="AA1093" s="70"/>
      <c r="AB1093" s="70"/>
      <c r="AC1093" s="70"/>
      <c r="AD1093" s="70"/>
      <c r="AE1093" s="70"/>
      <c r="AF1093" s="70"/>
      <c r="AG1093" s="70"/>
      <c r="AH1093" s="70"/>
      <c r="AI1093" s="70"/>
      <c r="AJ1093" s="70"/>
      <c r="AK1093" s="70"/>
      <c r="AL1093" s="70"/>
      <c r="AM1093" s="70"/>
      <c r="AN1093" s="70"/>
      <c r="AO1093" s="70"/>
      <c r="AP1093" s="70"/>
      <c r="AQ1093" s="70"/>
      <c r="AR1093" s="70"/>
      <c r="AS1093" s="70"/>
      <c r="AT1093" s="70"/>
      <c r="AU1093" s="70"/>
      <c r="AV1093" s="70"/>
      <c r="AW1093" s="70"/>
      <c r="AX1093" s="70"/>
      <c r="AY1093" s="70"/>
      <c r="AZ1093" s="70"/>
      <c r="BA1093" s="70"/>
      <c r="BB1093" s="70"/>
      <c r="BC1093" s="70"/>
      <c r="BD1093" s="70"/>
      <c r="BE1093" s="70"/>
      <c r="BF1093" s="70"/>
      <c r="BG1093" s="70"/>
      <c r="BH1093" s="70"/>
      <c r="BI1093" s="70"/>
      <c r="BJ1093" s="70"/>
      <c r="BK1093" s="70"/>
      <c r="BL1093" s="70"/>
      <c r="BM1093" s="70"/>
      <c r="BN1093" s="70"/>
      <c r="BO1093" s="70"/>
      <c r="BP1093" s="70"/>
      <c r="BQ1093" s="70"/>
      <c r="BR1093" s="70"/>
      <c r="BS1093" s="70"/>
      <c r="BT1093" s="70"/>
      <c r="BU1093" s="70"/>
      <c r="BV1093" s="70"/>
      <c r="BW1093" s="70"/>
      <c r="BX1093" s="70"/>
      <c r="BY1093" s="70"/>
      <c r="BZ1093" s="70"/>
      <c r="CA1093" s="70"/>
      <c r="CB1093" s="70"/>
      <c r="CC1093" s="70"/>
      <c r="CD1093" s="70"/>
      <c r="CE1093" s="70"/>
      <c r="CF1093" s="70"/>
      <c r="CG1093" s="70"/>
      <c r="CH1093" s="70"/>
      <c r="CI1093" s="70"/>
      <c r="CJ1093" s="70"/>
      <c r="CK1093" s="70"/>
      <c r="CL1093" s="70"/>
      <c r="CM1093" s="70"/>
      <c r="CN1093" s="70"/>
      <c r="CO1093" s="70"/>
      <c r="CP1093" s="70"/>
      <c r="CQ1093" s="70"/>
      <c r="CR1093" s="70"/>
      <c r="CS1093" s="70"/>
      <c r="CT1093" s="70"/>
      <c r="CU1093" s="70"/>
      <c r="CV1093" s="70"/>
      <c r="CW1093" s="70"/>
      <c r="CX1093" s="70"/>
      <c r="CY1093" s="70"/>
      <c r="CZ1093" s="70"/>
      <c r="DA1093" s="70"/>
      <c r="DB1093" s="70"/>
      <c r="DC1093" s="70"/>
      <c r="DD1093" s="70"/>
      <c r="DE1093" s="70"/>
      <c r="DF1093" s="70"/>
      <c r="DG1093" s="70"/>
      <c r="DH1093" s="70"/>
      <c r="DI1093" s="70"/>
      <c r="DJ1093" s="70"/>
      <c r="DK1093" s="70"/>
      <c r="DL1093" s="70"/>
      <c r="DM1093" s="70"/>
      <c r="DN1093" s="70"/>
      <c r="DO1093" s="70"/>
      <c r="DP1093" s="70"/>
      <c r="DQ1093" s="70"/>
      <c r="DR1093" s="70"/>
      <c r="DS1093" s="70"/>
      <c r="DT1093" s="70"/>
      <c r="DU1093" s="70"/>
      <c r="DV1093" s="70"/>
      <c r="DW1093" s="70"/>
      <c r="DX1093" s="70"/>
      <c r="DY1093" s="70"/>
      <c r="DZ1093" s="70"/>
      <c r="EA1093" s="70"/>
      <c r="EB1093" s="70"/>
      <c r="EC1093" s="70"/>
      <c r="ED1093" s="70"/>
      <c r="EE1093" s="70"/>
      <c r="EF1093" s="70"/>
      <c r="EG1093" s="70"/>
      <c r="EH1093" s="70"/>
      <c r="EI1093" s="70"/>
      <c r="EJ1093" s="70"/>
      <c r="EK1093" s="70"/>
      <c r="EL1093" s="70"/>
      <c r="EM1093" s="70"/>
      <c r="EN1093" s="70"/>
      <c r="EO1093" s="70"/>
      <c r="EP1093" s="70"/>
      <c r="EQ1093" s="70"/>
      <c r="ER1093" s="70"/>
      <c r="ES1093" s="70"/>
      <c r="ET1093" s="70"/>
      <c r="EU1093" s="70"/>
      <c r="EV1093" s="70"/>
      <c r="EW1093" s="70"/>
      <c r="EX1093" s="70"/>
      <c r="EY1093" s="70"/>
      <c r="EZ1093" s="70"/>
      <c r="FA1093" s="70"/>
      <c r="FB1093" s="70"/>
      <c r="FC1093" s="70"/>
      <c r="FD1093" s="70"/>
      <c r="FE1093" s="70"/>
      <c r="FF1093" s="70"/>
      <c r="FG1093" s="70"/>
      <c r="FH1093" s="70"/>
      <c r="FI1093" s="70"/>
      <c r="FJ1093" s="70"/>
      <c r="FK1093" s="70"/>
      <c r="FL1093" s="70"/>
      <c r="FM1093" s="70"/>
      <c r="FN1093" s="70"/>
      <c r="FO1093" s="70"/>
      <c r="FP1093" s="70"/>
      <c r="FQ1093" s="70"/>
      <c r="FR1093" s="70"/>
      <c r="FS1093" s="70"/>
      <c r="FT1093" s="70"/>
      <c r="FU1093" s="70"/>
      <c r="FV1093" s="70"/>
      <c r="FW1093" s="70"/>
      <c r="FX1093" s="70"/>
      <c r="FY1093" s="70"/>
      <c r="FZ1093" s="70"/>
      <c r="GA1093" s="70"/>
      <c r="GB1093" s="70"/>
      <c r="GC1093" s="70"/>
      <c r="GD1093" s="70"/>
      <c r="GE1093" s="70"/>
      <c r="GF1093" s="70"/>
      <c r="GG1093" s="70"/>
      <c r="GH1093" s="70"/>
      <c r="GI1093" s="70"/>
      <c r="GJ1093" s="70"/>
      <c r="GK1093" s="70"/>
      <c r="GL1093" s="70"/>
      <c r="GM1093" s="70"/>
      <c r="GN1093" s="70"/>
      <c r="GO1093" s="70"/>
      <c r="GP1093" s="70"/>
      <c r="GQ1093" s="70"/>
      <c r="GR1093" s="70"/>
      <c r="GS1093" s="70"/>
      <c r="GT1093" s="70"/>
      <c r="GU1093" s="70"/>
      <c r="GV1093" s="70"/>
      <c r="GW1093" s="70"/>
      <c r="GX1093" s="70"/>
      <c r="GY1093" s="70"/>
      <c r="GZ1093" s="70"/>
      <c r="HA1093" s="70"/>
      <c r="HB1093" s="70"/>
      <c r="HC1093" s="70"/>
      <c r="HD1093" s="70"/>
      <c r="HE1093" s="70"/>
      <c r="HF1093" s="70"/>
      <c r="HG1093" s="70"/>
      <c r="HH1093" s="70"/>
      <c r="HI1093" s="70"/>
      <c r="HJ1093" s="70"/>
      <c r="HK1093" s="70"/>
      <c r="HL1093" s="70"/>
      <c r="HM1093" s="70"/>
      <c r="HN1093" s="70"/>
      <c r="HO1093" s="70"/>
      <c r="HP1093" s="70"/>
      <c r="HQ1093" s="70"/>
      <c r="HR1093" s="70"/>
      <c r="HS1093" s="70"/>
      <c r="HT1093" s="70"/>
      <c r="HU1093" s="70"/>
      <c r="HV1093" s="70"/>
      <c r="HW1093" s="70"/>
      <c r="HX1093" s="70"/>
      <c r="HY1093" s="70"/>
      <c r="HZ1093" s="70"/>
      <c r="IA1093" s="70"/>
      <c r="IB1093" s="70"/>
      <c r="IC1093" s="70"/>
      <c r="ID1093" s="70"/>
      <c r="IE1093" s="70"/>
      <c r="IF1093" s="70"/>
      <c r="IG1093" s="70"/>
      <c r="IH1093" s="70"/>
      <c r="II1093" s="70"/>
      <c r="IJ1093" s="70"/>
      <c r="IK1093" s="70"/>
      <c r="IL1093" s="70"/>
      <c r="IM1093" s="70"/>
      <c r="IN1093" s="70"/>
      <c r="IO1093" s="70"/>
      <c r="IP1093" s="70"/>
      <c r="IQ1093" s="70"/>
      <c r="IR1093" s="70"/>
      <c r="IS1093" s="70"/>
      <c r="IT1093" s="70"/>
      <c r="IU1093" s="70"/>
    </row>
    <row r="1094" spans="1:255" ht="14.25">
      <c r="A1094" s="69" t="s">
        <v>44</v>
      </c>
      <c r="B1094" s="69"/>
      <c r="C1094" s="66">
        <f aca="true" t="shared" si="17" ref="C1094:C1157">D1094-B1094</f>
        <v>0</v>
      </c>
      <c r="D1094" s="69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  <c r="O1094" s="70"/>
      <c r="P1094" s="70"/>
      <c r="Q1094" s="70"/>
      <c r="R1094" s="70"/>
      <c r="S1094" s="70"/>
      <c r="T1094" s="70"/>
      <c r="U1094" s="70"/>
      <c r="V1094" s="70"/>
      <c r="W1094" s="70"/>
      <c r="X1094" s="70"/>
      <c r="Y1094" s="70"/>
      <c r="Z1094" s="70"/>
      <c r="AA1094" s="70"/>
      <c r="AB1094" s="70"/>
      <c r="AC1094" s="70"/>
      <c r="AD1094" s="70"/>
      <c r="AE1094" s="70"/>
      <c r="AF1094" s="70"/>
      <c r="AG1094" s="70"/>
      <c r="AH1094" s="70"/>
      <c r="AI1094" s="70"/>
      <c r="AJ1094" s="70"/>
      <c r="AK1094" s="70"/>
      <c r="AL1094" s="70"/>
      <c r="AM1094" s="70"/>
      <c r="AN1094" s="70"/>
      <c r="AO1094" s="70"/>
      <c r="AP1094" s="70"/>
      <c r="AQ1094" s="70"/>
      <c r="AR1094" s="70"/>
      <c r="AS1094" s="70"/>
      <c r="AT1094" s="70"/>
      <c r="AU1094" s="70"/>
      <c r="AV1094" s="70"/>
      <c r="AW1094" s="70"/>
      <c r="AX1094" s="70"/>
      <c r="AY1094" s="70"/>
      <c r="AZ1094" s="70"/>
      <c r="BA1094" s="70"/>
      <c r="BB1094" s="70"/>
      <c r="BC1094" s="70"/>
      <c r="BD1094" s="70"/>
      <c r="BE1094" s="70"/>
      <c r="BF1094" s="70"/>
      <c r="BG1094" s="70"/>
      <c r="BH1094" s="70"/>
      <c r="BI1094" s="70"/>
      <c r="BJ1094" s="70"/>
      <c r="BK1094" s="70"/>
      <c r="BL1094" s="70"/>
      <c r="BM1094" s="70"/>
      <c r="BN1094" s="70"/>
      <c r="BO1094" s="70"/>
      <c r="BP1094" s="70"/>
      <c r="BQ1094" s="70"/>
      <c r="BR1094" s="70"/>
      <c r="BS1094" s="70"/>
      <c r="BT1094" s="70"/>
      <c r="BU1094" s="70"/>
      <c r="BV1094" s="70"/>
      <c r="BW1094" s="70"/>
      <c r="BX1094" s="70"/>
      <c r="BY1094" s="70"/>
      <c r="BZ1094" s="70"/>
      <c r="CA1094" s="70"/>
      <c r="CB1094" s="70"/>
      <c r="CC1094" s="70"/>
      <c r="CD1094" s="70"/>
      <c r="CE1094" s="70"/>
      <c r="CF1094" s="70"/>
      <c r="CG1094" s="70"/>
      <c r="CH1094" s="70"/>
      <c r="CI1094" s="70"/>
      <c r="CJ1094" s="70"/>
      <c r="CK1094" s="70"/>
      <c r="CL1094" s="70"/>
      <c r="CM1094" s="70"/>
      <c r="CN1094" s="70"/>
      <c r="CO1094" s="70"/>
      <c r="CP1094" s="70"/>
      <c r="CQ1094" s="70"/>
      <c r="CR1094" s="70"/>
      <c r="CS1094" s="70"/>
      <c r="CT1094" s="70"/>
      <c r="CU1094" s="70"/>
      <c r="CV1094" s="70"/>
      <c r="CW1094" s="70"/>
      <c r="CX1094" s="70"/>
      <c r="CY1094" s="70"/>
      <c r="CZ1094" s="70"/>
      <c r="DA1094" s="70"/>
      <c r="DB1094" s="70"/>
      <c r="DC1094" s="70"/>
      <c r="DD1094" s="70"/>
      <c r="DE1094" s="70"/>
      <c r="DF1094" s="70"/>
      <c r="DG1094" s="70"/>
      <c r="DH1094" s="70"/>
      <c r="DI1094" s="70"/>
      <c r="DJ1094" s="70"/>
      <c r="DK1094" s="70"/>
      <c r="DL1094" s="70"/>
      <c r="DM1094" s="70"/>
      <c r="DN1094" s="70"/>
      <c r="DO1094" s="70"/>
      <c r="DP1094" s="70"/>
      <c r="DQ1094" s="70"/>
      <c r="DR1094" s="70"/>
      <c r="DS1094" s="70"/>
      <c r="DT1094" s="70"/>
      <c r="DU1094" s="70"/>
      <c r="DV1094" s="70"/>
      <c r="DW1094" s="70"/>
      <c r="DX1094" s="70"/>
      <c r="DY1094" s="70"/>
      <c r="DZ1094" s="70"/>
      <c r="EA1094" s="70"/>
      <c r="EB1094" s="70"/>
      <c r="EC1094" s="70"/>
      <c r="ED1094" s="70"/>
      <c r="EE1094" s="70"/>
      <c r="EF1094" s="70"/>
      <c r="EG1094" s="70"/>
      <c r="EH1094" s="70"/>
      <c r="EI1094" s="70"/>
      <c r="EJ1094" s="70"/>
      <c r="EK1094" s="70"/>
      <c r="EL1094" s="70"/>
      <c r="EM1094" s="70"/>
      <c r="EN1094" s="70"/>
      <c r="EO1094" s="70"/>
      <c r="EP1094" s="70"/>
      <c r="EQ1094" s="70"/>
      <c r="ER1094" s="70"/>
      <c r="ES1094" s="70"/>
      <c r="ET1094" s="70"/>
      <c r="EU1094" s="70"/>
      <c r="EV1094" s="70"/>
      <c r="EW1094" s="70"/>
      <c r="EX1094" s="70"/>
      <c r="EY1094" s="70"/>
      <c r="EZ1094" s="70"/>
      <c r="FA1094" s="70"/>
      <c r="FB1094" s="70"/>
      <c r="FC1094" s="70"/>
      <c r="FD1094" s="70"/>
      <c r="FE1094" s="70"/>
      <c r="FF1094" s="70"/>
      <c r="FG1094" s="70"/>
      <c r="FH1094" s="70"/>
      <c r="FI1094" s="70"/>
      <c r="FJ1094" s="70"/>
      <c r="FK1094" s="70"/>
      <c r="FL1094" s="70"/>
      <c r="FM1094" s="70"/>
      <c r="FN1094" s="70"/>
      <c r="FO1094" s="70"/>
      <c r="FP1094" s="70"/>
      <c r="FQ1094" s="70"/>
      <c r="FR1094" s="70"/>
      <c r="FS1094" s="70"/>
      <c r="FT1094" s="70"/>
      <c r="FU1094" s="70"/>
      <c r="FV1094" s="70"/>
      <c r="FW1094" s="70"/>
      <c r="FX1094" s="70"/>
      <c r="FY1094" s="70"/>
      <c r="FZ1094" s="70"/>
      <c r="GA1094" s="70"/>
      <c r="GB1094" s="70"/>
      <c r="GC1094" s="70"/>
      <c r="GD1094" s="70"/>
      <c r="GE1094" s="70"/>
      <c r="GF1094" s="70"/>
      <c r="GG1094" s="70"/>
      <c r="GH1094" s="70"/>
      <c r="GI1094" s="70"/>
      <c r="GJ1094" s="70"/>
      <c r="GK1094" s="70"/>
      <c r="GL1094" s="70"/>
      <c r="GM1094" s="70"/>
      <c r="GN1094" s="70"/>
      <c r="GO1094" s="70"/>
      <c r="GP1094" s="70"/>
      <c r="GQ1094" s="70"/>
      <c r="GR1094" s="70"/>
      <c r="GS1094" s="70"/>
      <c r="GT1094" s="70"/>
      <c r="GU1094" s="70"/>
      <c r="GV1094" s="70"/>
      <c r="GW1094" s="70"/>
      <c r="GX1094" s="70"/>
      <c r="GY1094" s="70"/>
      <c r="GZ1094" s="70"/>
      <c r="HA1094" s="70"/>
      <c r="HB1094" s="70"/>
      <c r="HC1094" s="70"/>
      <c r="HD1094" s="70"/>
      <c r="HE1094" s="70"/>
      <c r="HF1094" s="70"/>
      <c r="HG1094" s="70"/>
      <c r="HH1094" s="70"/>
      <c r="HI1094" s="70"/>
      <c r="HJ1094" s="70"/>
      <c r="HK1094" s="70"/>
      <c r="HL1094" s="70"/>
      <c r="HM1094" s="70"/>
      <c r="HN1094" s="70"/>
      <c r="HO1094" s="70"/>
      <c r="HP1094" s="70"/>
      <c r="HQ1094" s="70"/>
      <c r="HR1094" s="70"/>
      <c r="HS1094" s="70"/>
      <c r="HT1094" s="70"/>
      <c r="HU1094" s="70"/>
      <c r="HV1094" s="70"/>
      <c r="HW1094" s="70"/>
      <c r="HX1094" s="70"/>
      <c r="HY1094" s="70"/>
      <c r="HZ1094" s="70"/>
      <c r="IA1094" s="70"/>
      <c r="IB1094" s="70"/>
      <c r="IC1094" s="70"/>
      <c r="ID1094" s="70"/>
      <c r="IE1094" s="70"/>
      <c r="IF1094" s="70"/>
      <c r="IG1094" s="70"/>
      <c r="IH1094" s="70"/>
      <c r="II1094" s="70"/>
      <c r="IJ1094" s="70"/>
      <c r="IK1094" s="70"/>
      <c r="IL1094" s="70"/>
      <c r="IM1094" s="70"/>
      <c r="IN1094" s="70"/>
      <c r="IO1094" s="70"/>
      <c r="IP1094" s="70"/>
      <c r="IQ1094" s="70"/>
      <c r="IR1094" s="70"/>
      <c r="IS1094" s="70"/>
      <c r="IT1094" s="70"/>
      <c r="IU1094" s="70"/>
    </row>
    <row r="1095" spans="1:255" ht="14.25">
      <c r="A1095" s="69" t="s">
        <v>866</v>
      </c>
      <c r="B1095" s="69"/>
      <c r="C1095" s="66">
        <f t="shared" si="17"/>
        <v>0</v>
      </c>
      <c r="D1095" s="69"/>
      <c r="E1095" s="70"/>
      <c r="F1095" s="70"/>
      <c r="G1095" s="70"/>
      <c r="H1095" s="70"/>
      <c r="I1095" s="70"/>
      <c r="J1095" s="70"/>
      <c r="K1095" s="70"/>
      <c r="L1095" s="70"/>
      <c r="M1095" s="70"/>
      <c r="N1095" s="70"/>
      <c r="O1095" s="70"/>
      <c r="P1095" s="70"/>
      <c r="Q1095" s="70"/>
      <c r="R1095" s="70"/>
      <c r="S1095" s="70"/>
      <c r="T1095" s="70"/>
      <c r="U1095" s="70"/>
      <c r="V1095" s="70"/>
      <c r="W1095" s="70"/>
      <c r="X1095" s="70"/>
      <c r="Y1095" s="70"/>
      <c r="Z1095" s="70"/>
      <c r="AA1095" s="70"/>
      <c r="AB1095" s="70"/>
      <c r="AC1095" s="70"/>
      <c r="AD1095" s="70"/>
      <c r="AE1095" s="70"/>
      <c r="AF1095" s="70"/>
      <c r="AG1095" s="70"/>
      <c r="AH1095" s="70"/>
      <c r="AI1095" s="70"/>
      <c r="AJ1095" s="70"/>
      <c r="AK1095" s="70"/>
      <c r="AL1095" s="70"/>
      <c r="AM1095" s="70"/>
      <c r="AN1095" s="70"/>
      <c r="AO1095" s="70"/>
      <c r="AP1095" s="70"/>
      <c r="AQ1095" s="70"/>
      <c r="AR1095" s="70"/>
      <c r="AS1095" s="70"/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Y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  <c r="DI1095" s="70"/>
      <c r="DJ1095" s="70"/>
      <c r="DK1095" s="70"/>
      <c r="DL1095" s="70"/>
      <c r="DM1095" s="70"/>
      <c r="DN1095" s="70"/>
      <c r="DO1095" s="70"/>
      <c r="DP1095" s="70"/>
      <c r="DQ1095" s="70"/>
      <c r="DR1095" s="70"/>
      <c r="DS1095" s="70"/>
      <c r="DT1095" s="70"/>
      <c r="DU1095" s="70"/>
      <c r="DV1095" s="70"/>
      <c r="DW1095" s="70"/>
      <c r="DX1095" s="70"/>
      <c r="DY1095" s="70"/>
      <c r="DZ1095" s="70"/>
      <c r="EA1095" s="70"/>
      <c r="EB1095" s="70"/>
      <c r="EC1095" s="70"/>
      <c r="ED1095" s="70"/>
      <c r="EE1095" s="70"/>
      <c r="EF1095" s="70"/>
      <c r="EG1095" s="70"/>
      <c r="EH1095" s="70"/>
      <c r="EI1095" s="70"/>
      <c r="EJ1095" s="70"/>
      <c r="EK1095" s="70"/>
      <c r="EL1095" s="70"/>
      <c r="EM1095" s="70"/>
      <c r="EN1095" s="70"/>
      <c r="EO1095" s="70"/>
      <c r="EP1095" s="70"/>
      <c r="EQ1095" s="70"/>
      <c r="ER1095" s="70"/>
      <c r="ES1095" s="70"/>
      <c r="ET1095" s="70"/>
      <c r="EU1095" s="70"/>
      <c r="EV1095" s="70"/>
      <c r="EW1095" s="70"/>
      <c r="EX1095" s="70"/>
      <c r="EY1095" s="70"/>
      <c r="EZ1095" s="70"/>
      <c r="FA1095" s="70"/>
      <c r="FB1095" s="70"/>
      <c r="FC1095" s="70"/>
      <c r="FD1095" s="70"/>
      <c r="FE1095" s="70"/>
      <c r="FF1095" s="70"/>
      <c r="FG1095" s="70"/>
      <c r="FH1095" s="70"/>
      <c r="FI1095" s="70"/>
      <c r="FJ1095" s="70"/>
      <c r="FK1095" s="70"/>
      <c r="FL1095" s="70"/>
      <c r="FM1095" s="70"/>
      <c r="FN1095" s="70"/>
      <c r="FO1095" s="70"/>
      <c r="FP1095" s="70"/>
      <c r="FQ1095" s="70"/>
      <c r="FR1095" s="70"/>
      <c r="FS1095" s="70"/>
      <c r="FT1095" s="70"/>
      <c r="FU1095" s="70"/>
      <c r="FV1095" s="70"/>
      <c r="FW1095" s="70"/>
      <c r="FX1095" s="70"/>
      <c r="FY1095" s="70"/>
      <c r="FZ1095" s="70"/>
      <c r="GA1095" s="70"/>
      <c r="GB1095" s="70"/>
      <c r="GC1095" s="70"/>
      <c r="GD1095" s="70"/>
      <c r="GE1095" s="70"/>
      <c r="GF1095" s="70"/>
      <c r="GG1095" s="70"/>
      <c r="GH1095" s="70"/>
      <c r="GI1095" s="70"/>
      <c r="GJ1095" s="70"/>
      <c r="GK1095" s="70"/>
      <c r="GL1095" s="70"/>
      <c r="GM1095" s="70"/>
      <c r="GN1095" s="70"/>
      <c r="GO1095" s="70"/>
      <c r="GP1095" s="70"/>
      <c r="GQ1095" s="70"/>
      <c r="GR1095" s="70"/>
      <c r="GS1095" s="70"/>
      <c r="GT1095" s="70"/>
      <c r="GU1095" s="70"/>
      <c r="GV1095" s="70"/>
      <c r="GW1095" s="70"/>
      <c r="GX1095" s="70"/>
      <c r="GY1095" s="70"/>
      <c r="GZ1095" s="70"/>
      <c r="HA1095" s="70"/>
      <c r="HB1095" s="70"/>
      <c r="HC1095" s="70"/>
      <c r="HD1095" s="70"/>
      <c r="HE1095" s="70"/>
      <c r="HF1095" s="70"/>
      <c r="HG1095" s="70"/>
      <c r="HH1095" s="70"/>
      <c r="HI1095" s="70"/>
      <c r="HJ1095" s="70"/>
      <c r="HK1095" s="70"/>
      <c r="HL1095" s="70"/>
      <c r="HM1095" s="70"/>
      <c r="HN1095" s="70"/>
      <c r="HO1095" s="70"/>
      <c r="HP1095" s="70"/>
      <c r="HQ1095" s="70"/>
      <c r="HR1095" s="70"/>
      <c r="HS1095" s="70"/>
      <c r="HT1095" s="70"/>
      <c r="HU1095" s="70"/>
      <c r="HV1095" s="70"/>
      <c r="HW1095" s="70"/>
      <c r="HX1095" s="70"/>
      <c r="HY1095" s="70"/>
      <c r="HZ1095" s="70"/>
      <c r="IA1095" s="70"/>
      <c r="IB1095" s="70"/>
      <c r="IC1095" s="70"/>
      <c r="ID1095" s="70"/>
      <c r="IE1095" s="70"/>
      <c r="IF1095" s="70"/>
      <c r="IG1095" s="70"/>
      <c r="IH1095" s="70"/>
      <c r="II1095" s="70"/>
      <c r="IJ1095" s="70"/>
      <c r="IK1095" s="70"/>
      <c r="IL1095" s="70"/>
      <c r="IM1095" s="70"/>
      <c r="IN1095" s="70"/>
      <c r="IO1095" s="70"/>
      <c r="IP1095" s="70"/>
      <c r="IQ1095" s="70"/>
      <c r="IR1095" s="70"/>
      <c r="IS1095" s="70"/>
      <c r="IT1095" s="70"/>
      <c r="IU1095" s="70"/>
    </row>
    <row r="1096" spans="1:255" ht="14.25">
      <c r="A1096" s="69" t="s">
        <v>867</v>
      </c>
      <c r="B1096" s="69"/>
      <c r="C1096" s="66">
        <f t="shared" si="17"/>
        <v>0</v>
      </c>
      <c r="D1096" s="69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  <c r="P1096" s="70"/>
      <c r="Q1096" s="70"/>
      <c r="R1096" s="70"/>
      <c r="S1096" s="70"/>
      <c r="T1096" s="70"/>
      <c r="U1096" s="70"/>
      <c r="V1096" s="70"/>
      <c r="W1096" s="70"/>
      <c r="X1096" s="70"/>
      <c r="Y1096" s="70"/>
      <c r="Z1096" s="70"/>
      <c r="AA1096" s="70"/>
      <c r="AB1096" s="70"/>
      <c r="AC1096" s="70"/>
      <c r="AD1096" s="70"/>
      <c r="AE1096" s="70"/>
      <c r="AF1096" s="70"/>
      <c r="AG1096" s="70"/>
      <c r="AH1096" s="70"/>
      <c r="AI1096" s="70"/>
      <c r="AJ1096" s="70"/>
      <c r="AK1096" s="70"/>
      <c r="AL1096" s="70"/>
      <c r="AM1096" s="70"/>
      <c r="AN1096" s="70"/>
      <c r="AO1096" s="70"/>
      <c r="AP1096" s="70"/>
      <c r="AQ1096" s="70"/>
      <c r="AR1096" s="70"/>
      <c r="AS1096" s="70"/>
      <c r="AT1096" s="70"/>
      <c r="AU1096" s="70"/>
      <c r="AV1096" s="70"/>
      <c r="AW1096" s="70"/>
      <c r="AX1096" s="70"/>
      <c r="AY1096" s="70"/>
      <c r="AZ1096" s="70"/>
      <c r="BA1096" s="70"/>
      <c r="BB1096" s="70"/>
      <c r="BC1096" s="70"/>
      <c r="BD1096" s="70"/>
      <c r="BE1096" s="70"/>
      <c r="BF1096" s="70"/>
      <c r="BG1096" s="70"/>
      <c r="BH1096" s="70"/>
      <c r="BI1096" s="70"/>
      <c r="BJ1096" s="70"/>
      <c r="BK1096" s="70"/>
      <c r="BL1096" s="70"/>
      <c r="BM1096" s="70"/>
      <c r="BN1096" s="70"/>
      <c r="BO1096" s="70"/>
      <c r="BP1096" s="70"/>
      <c r="BQ1096" s="70"/>
      <c r="BR1096" s="70"/>
      <c r="BS1096" s="70"/>
      <c r="BT1096" s="70"/>
      <c r="BU1096" s="70"/>
      <c r="BV1096" s="70"/>
      <c r="BW1096" s="70"/>
      <c r="BX1096" s="70"/>
      <c r="BY1096" s="70"/>
      <c r="BZ1096" s="70"/>
      <c r="CA1096" s="70"/>
      <c r="CB1096" s="70"/>
      <c r="CC1096" s="70"/>
      <c r="CD1096" s="70"/>
      <c r="CE1096" s="70"/>
      <c r="CF1096" s="70"/>
      <c r="CG1096" s="70"/>
      <c r="CH1096" s="70"/>
      <c r="CI1096" s="70"/>
      <c r="CJ1096" s="70"/>
      <c r="CK1096" s="70"/>
      <c r="CL1096" s="70"/>
      <c r="CM1096" s="70"/>
      <c r="CN1096" s="70"/>
      <c r="CO1096" s="70"/>
      <c r="CP1096" s="70"/>
      <c r="CQ1096" s="70"/>
      <c r="CR1096" s="70"/>
      <c r="CS1096" s="70"/>
      <c r="CT1096" s="70"/>
      <c r="CU1096" s="70"/>
      <c r="CV1096" s="70"/>
      <c r="CW1096" s="70"/>
      <c r="CX1096" s="70"/>
      <c r="CY1096" s="70"/>
      <c r="CZ1096" s="70"/>
      <c r="DA1096" s="70"/>
      <c r="DB1096" s="70"/>
      <c r="DC1096" s="70"/>
      <c r="DD1096" s="70"/>
      <c r="DE1096" s="70"/>
      <c r="DF1096" s="70"/>
      <c r="DG1096" s="70"/>
      <c r="DH1096" s="70"/>
      <c r="DI1096" s="70"/>
      <c r="DJ1096" s="70"/>
      <c r="DK1096" s="70"/>
      <c r="DL1096" s="70"/>
      <c r="DM1096" s="70"/>
      <c r="DN1096" s="70"/>
      <c r="DO1096" s="70"/>
      <c r="DP1096" s="70"/>
      <c r="DQ1096" s="70"/>
      <c r="DR1096" s="70"/>
      <c r="DS1096" s="70"/>
      <c r="DT1096" s="70"/>
      <c r="DU1096" s="70"/>
      <c r="DV1096" s="70"/>
      <c r="DW1096" s="70"/>
      <c r="DX1096" s="70"/>
      <c r="DY1096" s="70"/>
      <c r="DZ1096" s="70"/>
      <c r="EA1096" s="70"/>
      <c r="EB1096" s="70"/>
      <c r="EC1096" s="70"/>
      <c r="ED1096" s="70"/>
      <c r="EE1096" s="70"/>
      <c r="EF1096" s="70"/>
      <c r="EG1096" s="70"/>
      <c r="EH1096" s="70"/>
      <c r="EI1096" s="70"/>
      <c r="EJ1096" s="70"/>
      <c r="EK1096" s="70"/>
      <c r="EL1096" s="70"/>
      <c r="EM1096" s="70"/>
      <c r="EN1096" s="70"/>
      <c r="EO1096" s="70"/>
      <c r="EP1096" s="70"/>
      <c r="EQ1096" s="70"/>
      <c r="ER1096" s="70"/>
      <c r="ES1096" s="70"/>
      <c r="ET1096" s="70"/>
      <c r="EU1096" s="70"/>
      <c r="EV1096" s="70"/>
      <c r="EW1096" s="70"/>
      <c r="EX1096" s="70"/>
      <c r="EY1096" s="70"/>
      <c r="EZ1096" s="70"/>
      <c r="FA1096" s="70"/>
      <c r="FB1096" s="70"/>
      <c r="FC1096" s="70"/>
      <c r="FD1096" s="70"/>
      <c r="FE1096" s="70"/>
      <c r="FF1096" s="70"/>
      <c r="FG1096" s="70"/>
      <c r="FH1096" s="70"/>
      <c r="FI1096" s="70"/>
      <c r="FJ1096" s="70"/>
      <c r="FK1096" s="70"/>
      <c r="FL1096" s="70"/>
      <c r="FM1096" s="70"/>
      <c r="FN1096" s="70"/>
      <c r="FO1096" s="70"/>
      <c r="FP1096" s="70"/>
      <c r="FQ1096" s="70"/>
      <c r="FR1096" s="70"/>
      <c r="FS1096" s="70"/>
      <c r="FT1096" s="70"/>
      <c r="FU1096" s="70"/>
      <c r="FV1096" s="70"/>
      <c r="FW1096" s="70"/>
      <c r="FX1096" s="70"/>
      <c r="FY1096" s="70"/>
      <c r="FZ1096" s="70"/>
      <c r="GA1096" s="70"/>
      <c r="GB1096" s="70"/>
      <c r="GC1096" s="70"/>
      <c r="GD1096" s="70"/>
      <c r="GE1096" s="70"/>
      <c r="GF1096" s="70"/>
      <c r="GG1096" s="70"/>
      <c r="GH1096" s="70"/>
      <c r="GI1096" s="70"/>
      <c r="GJ1096" s="70"/>
      <c r="GK1096" s="70"/>
      <c r="GL1096" s="70"/>
      <c r="GM1096" s="70"/>
      <c r="GN1096" s="70"/>
      <c r="GO1096" s="70"/>
      <c r="GP1096" s="70"/>
      <c r="GQ1096" s="70"/>
      <c r="GR1096" s="70"/>
      <c r="GS1096" s="70"/>
      <c r="GT1096" s="70"/>
      <c r="GU1096" s="70"/>
      <c r="GV1096" s="70"/>
      <c r="GW1096" s="70"/>
      <c r="GX1096" s="70"/>
      <c r="GY1096" s="70"/>
      <c r="GZ1096" s="70"/>
      <c r="HA1096" s="70"/>
      <c r="HB1096" s="70"/>
      <c r="HC1096" s="70"/>
      <c r="HD1096" s="70"/>
      <c r="HE1096" s="70"/>
      <c r="HF1096" s="70"/>
      <c r="HG1096" s="70"/>
      <c r="HH1096" s="70"/>
      <c r="HI1096" s="70"/>
      <c r="HJ1096" s="70"/>
      <c r="HK1096" s="70"/>
      <c r="HL1096" s="70"/>
      <c r="HM1096" s="70"/>
      <c r="HN1096" s="70"/>
      <c r="HO1096" s="70"/>
      <c r="HP1096" s="70"/>
      <c r="HQ1096" s="70"/>
      <c r="HR1096" s="70"/>
      <c r="HS1096" s="70"/>
      <c r="HT1096" s="70"/>
      <c r="HU1096" s="70"/>
      <c r="HV1096" s="70"/>
      <c r="HW1096" s="70"/>
      <c r="HX1096" s="70"/>
      <c r="HY1096" s="70"/>
      <c r="HZ1096" s="70"/>
      <c r="IA1096" s="70"/>
      <c r="IB1096" s="70"/>
      <c r="IC1096" s="70"/>
      <c r="ID1096" s="70"/>
      <c r="IE1096" s="70"/>
      <c r="IF1096" s="70"/>
      <c r="IG1096" s="70"/>
      <c r="IH1096" s="70"/>
      <c r="II1096" s="70"/>
      <c r="IJ1096" s="70"/>
      <c r="IK1096" s="70"/>
      <c r="IL1096" s="70"/>
      <c r="IM1096" s="70"/>
      <c r="IN1096" s="70"/>
      <c r="IO1096" s="70"/>
      <c r="IP1096" s="70"/>
      <c r="IQ1096" s="70"/>
      <c r="IR1096" s="70"/>
      <c r="IS1096" s="70"/>
      <c r="IT1096" s="70"/>
      <c r="IU1096" s="70"/>
    </row>
    <row r="1097" spans="1:255" ht="14.25">
      <c r="A1097" s="69" t="s">
        <v>868</v>
      </c>
      <c r="B1097" s="69"/>
      <c r="C1097" s="66">
        <f t="shared" si="17"/>
        <v>0</v>
      </c>
      <c r="D1097" s="69"/>
      <c r="E1097" s="70"/>
      <c r="F1097" s="70"/>
      <c r="G1097" s="70"/>
      <c r="H1097" s="70"/>
      <c r="I1097" s="70"/>
      <c r="J1097" s="70"/>
      <c r="K1097" s="70"/>
      <c r="L1097" s="70"/>
      <c r="M1097" s="70"/>
      <c r="N1097" s="70"/>
      <c r="O1097" s="70"/>
      <c r="P1097" s="70"/>
      <c r="Q1097" s="70"/>
      <c r="R1097" s="70"/>
      <c r="S1097" s="70"/>
      <c r="T1097" s="70"/>
      <c r="U1097" s="70"/>
      <c r="V1097" s="70"/>
      <c r="W1097" s="70"/>
      <c r="X1097" s="70"/>
      <c r="Y1097" s="70"/>
      <c r="Z1097" s="70"/>
      <c r="AA1097" s="70"/>
      <c r="AB1097" s="70"/>
      <c r="AC1097" s="70"/>
      <c r="AD1097" s="70"/>
      <c r="AE1097" s="70"/>
      <c r="AF1097" s="70"/>
      <c r="AG1097" s="70"/>
      <c r="AH1097" s="70"/>
      <c r="AI1097" s="70"/>
      <c r="AJ1097" s="70"/>
      <c r="AK1097" s="70"/>
      <c r="AL1097" s="70"/>
      <c r="AM1097" s="70"/>
      <c r="AN1097" s="70"/>
      <c r="AO1097" s="70"/>
      <c r="AP1097" s="70"/>
      <c r="AQ1097" s="70"/>
      <c r="AR1097" s="70"/>
      <c r="AS1097" s="70"/>
      <c r="AT1097" s="70"/>
      <c r="AU1097" s="70"/>
      <c r="AV1097" s="70"/>
      <c r="AW1097" s="70"/>
      <c r="AX1097" s="70"/>
      <c r="AY1097" s="70"/>
      <c r="AZ1097" s="70"/>
      <c r="BA1097" s="70"/>
      <c r="BB1097" s="70"/>
      <c r="BC1097" s="70"/>
      <c r="BD1097" s="70"/>
      <c r="BE1097" s="70"/>
      <c r="BF1097" s="70"/>
      <c r="BG1097" s="70"/>
      <c r="BH1097" s="70"/>
      <c r="BI1097" s="70"/>
      <c r="BJ1097" s="70"/>
      <c r="BK1097" s="70"/>
      <c r="BL1097" s="70"/>
      <c r="BM1097" s="70"/>
      <c r="BN1097" s="70"/>
      <c r="BO1097" s="70"/>
      <c r="BP1097" s="70"/>
      <c r="BQ1097" s="70"/>
      <c r="BR1097" s="70"/>
      <c r="BS1097" s="70"/>
      <c r="BT1097" s="70"/>
      <c r="BU1097" s="70"/>
      <c r="BV1097" s="70"/>
      <c r="BW1097" s="70"/>
      <c r="BX1097" s="70"/>
      <c r="BY1097" s="70"/>
      <c r="BZ1097" s="70"/>
      <c r="CA1097" s="70"/>
      <c r="CB1097" s="70"/>
      <c r="CC1097" s="70"/>
      <c r="CD1097" s="70"/>
      <c r="CE1097" s="70"/>
      <c r="CF1097" s="70"/>
      <c r="CG1097" s="70"/>
      <c r="CH1097" s="70"/>
      <c r="CI1097" s="70"/>
      <c r="CJ1097" s="70"/>
      <c r="CK1097" s="70"/>
      <c r="CL1097" s="70"/>
      <c r="CM1097" s="70"/>
      <c r="CN1097" s="70"/>
      <c r="CO1097" s="70"/>
      <c r="CP1097" s="70"/>
      <c r="CQ1097" s="70"/>
      <c r="CR1097" s="70"/>
      <c r="CS1097" s="70"/>
      <c r="CT1097" s="70"/>
      <c r="CU1097" s="70"/>
      <c r="CV1097" s="70"/>
      <c r="CW1097" s="70"/>
      <c r="CX1097" s="70"/>
      <c r="CY1097" s="70"/>
      <c r="CZ1097" s="70"/>
      <c r="DA1097" s="70"/>
      <c r="DB1097" s="70"/>
      <c r="DC1097" s="70"/>
      <c r="DD1097" s="70"/>
      <c r="DE1097" s="70"/>
      <c r="DF1097" s="70"/>
      <c r="DG1097" s="70"/>
      <c r="DH1097" s="70"/>
      <c r="DI1097" s="70"/>
      <c r="DJ1097" s="70"/>
      <c r="DK1097" s="70"/>
      <c r="DL1097" s="70"/>
      <c r="DM1097" s="70"/>
      <c r="DN1097" s="70"/>
      <c r="DO1097" s="70"/>
      <c r="DP1097" s="70"/>
      <c r="DQ1097" s="70"/>
      <c r="DR1097" s="70"/>
      <c r="DS1097" s="70"/>
      <c r="DT1097" s="70"/>
      <c r="DU1097" s="70"/>
      <c r="DV1097" s="70"/>
      <c r="DW1097" s="70"/>
      <c r="DX1097" s="70"/>
      <c r="DY1097" s="70"/>
      <c r="DZ1097" s="70"/>
      <c r="EA1097" s="70"/>
      <c r="EB1097" s="70"/>
      <c r="EC1097" s="70"/>
      <c r="ED1097" s="70"/>
      <c r="EE1097" s="70"/>
      <c r="EF1097" s="70"/>
      <c r="EG1097" s="70"/>
      <c r="EH1097" s="70"/>
      <c r="EI1097" s="70"/>
      <c r="EJ1097" s="70"/>
      <c r="EK1097" s="70"/>
      <c r="EL1097" s="70"/>
      <c r="EM1097" s="70"/>
      <c r="EN1097" s="70"/>
      <c r="EO1097" s="70"/>
      <c r="EP1097" s="70"/>
      <c r="EQ1097" s="70"/>
      <c r="ER1097" s="70"/>
      <c r="ES1097" s="70"/>
      <c r="ET1097" s="70"/>
      <c r="EU1097" s="70"/>
      <c r="EV1097" s="70"/>
      <c r="EW1097" s="70"/>
      <c r="EX1097" s="70"/>
      <c r="EY1097" s="70"/>
      <c r="EZ1097" s="70"/>
      <c r="FA1097" s="70"/>
      <c r="FB1097" s="70"/>
      <c r="FC1097" s="70"/>
      <c r="FD1097" s="70"/>
      <c r="FE1097" s="70"/>
      <c r="FF1097" s="70"/>
      <c r="FG1097" s="70"/>
      <c r="FH1097" s="70"/>
      <c r="FI1097" s="70"/>
      <c r="FJ1097" s="70"/>
      <c r="FK1097" s="70"/>
      <c r="FL1097" s="70"/>
      <c r="FM1097" s="70"/>
      <c r="FN1097" s="70"/>
      <c r="FO1097" s="70"/>
      <c r="FP1097" s="70"/>
      <c r="FQ1097" s="70"/>
      <c r="FR1097" s="70"/>
      <c r="FS1097" s="70"/>
      <c r="FT1097" s="70"/>
      <c r="FU1097" s="70"/>
      <c r="FV1097" s="70"/>
      <c r="FW1097" s="70"/>
      <c r="FX1097" s="70"/>
      <c r="FY1097" s="70"/>
      <c r="FZ1097" s="70"/>
      <c r="GA1097" s="70"/>
      <c r="GB1097" s="70"/>
      <c r="GC1097" s="70"/>
      <c r="GD1097" s="70"/>
      <c r="GE1097" s="70"/>
      <c r="GF1097" s="70"/>
      <c r="GG1097" s="70"/>
      <c r="GH1097" s="70"/>
      <c r="GI1097" s="70"/>
      <c r="GJ1097" s="70"/>
      <c r="GK1097" s="70"/>
      <c r="GL1097" s="70"/>
      <c r="GM1097" s="70"/>
      <c r="GN1097" s="70"/>
      <c r="GO1097" s="70"/>
      <c r="GP1097" s="70"/>
      <c r="GQ1097" s="70"/>
      <c r="GR1097" s="70"/>
      <c r="GS1097" s="70"/>
      <c r="GT1097" s="70"/>
      <c r="GU1097" s="70"/>
      <c r="GV1097" s="70"/>
      <c r="GW1097" s="70"/>
      <c r="GX1097" s="70"/>
      <c r="GY1097" s="70"/>
      <c r="GZ1097" s="70"/>
      <c r="HA1097" s="70"/>
      <c r="HB1097" s="70"/>
      <c r="HC1097" s="70"/>
      <c r="HD1097" s="70"/>
      <c r="HE1097" s="70"/>
      <c r="HF1097" s="70"/>
      <c r="HG1097" s="70"/>
      <c r="HH1097" s="70"/>
      <c r="HI1097" s="70"/>
      <c r="HJ1097" s="70"/>
      <c r="HK1097" s="70"/>
      <c r="HL1097" s="70"/>
      <c r="HM1097" s="70"/>
      <c r="HN1097" s="70"/>
      <c r="HO1097" s="70"/>
      <c r="HP1097" s="70"/>
      <c r="HQ1097" s="70"/>
      <c r="HR1097" s="70"/>
      <c r="HS1097" s="70"/>
      <c r="HT1097" s="70"/>
      <c r="HU1097" s="70"/>
      <c r="HV1097" s="70"/>
      <c r="HW1097" s="70"/>
      <c r="HX1097" s="70"/>
      <c r="HY1097" s="70"/>
      <c r="HZ1097" s="70"/>
      <c r="IA1097" s="70"/>
      <c r="IB1097" s="70"/>
      <c r="IC1097" s="70"/>
      <c r="ID1097" s="70"/>
      <c r="IE1097" s="70"/>
      <c r="IF1097" s="70"/>
      <c r="IG1097" s="70"/>
      <c r="IH1097" s="70"/>
      <c r="II1097" s="70"/>
      <c r="IJ1097" s="70"/>
      <c r="IK1097" s="70"/>
      <c r="IL1097" s="70"/>
      <c r="IM1097" s="70"/>
      <c r="IN1097" s="70"/>
      <c r="IO1097" s="70"/>
      <c r="IP1097" s="70"/>
      <c r="IQ1097" s="70"/>
      <c r="IR1097" s="70"/>
      <c r="IS1097" s="70"/>
      <c r="IT1097" s="70"/>
      <c r="IU1097" s="70"/>
    </row>
    <row r="1098" spans="1:255" ht="14.25">
      <c r="A1098" s="69" t="s">
        <v>869</v>
      </c>
      <c r="B1098" s="69"/>
      <c r="C1098" s="66">
        <f t="shared" si="17"/>
        <v>0</v>
      </c>
      <c r="D1098" s="69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  <c r="P1098" s="70"/>
      <c r="Q1098" s="70"/>
      <c r="R1098" s="70"/>
      <c r="S1098" s="70"/>
      <c r="T1098" s="70"/>
      <c r="U1098" s="70"/>
      <c r="V1098" s="70"/>
      <c r="W1098" s="70"/>
      <c r="X1098" s="70"/>
      <c r="Y1098" s="70"/>
      <c r="Z1098" s="70"/>
      <c r="AA1098" s="70"/>
      <c r="AB1098" s="70"/>
      <c r="AC1098" s="70"/>
      <c r="AD1098" s="70"/>
      <c r="AE1098" s="70"/>
      <c r="AF1098" s="70"/>
      <c r="AG1098" s="70"/>
      <c r="AH1098" s="70"/>
      <c r="AI1098" s="70"/>
      <c r="AJ1098" s="70"/>
      <c r="AK1098" s="70"/>
      <c r="AL1098" s="70"/>
      <c r="AM1098" s="70"/>
      <c r="AN1098" s="70"/>
      <c r="AO1098" s="70"/>
      <c r="AP1098" s="70"/>
      <c r="AQ1098" s="70"/>
      <c r="AR1098" s="70"/>
      <c r="AS1098" s="70"/>
      <c r="AT1098" s="70"/>
      <c r="AU1098" s="70"/>
      <c r="AV1098" s="70"/>
      <c r="AW1098" s="70"/>
      <c r="AX1098" s="70"/>
      <c r="AY1098" s="70"/>
      <c r="AZ1098" s="70"/>
      <c r="BA1098" s="70"/>
      <c r="BB1098" s="70"/>
      <c r="BC1098" s="70"/>
      <c r="BD1098" s="70"/>
      <c r="BE1098" s="70"/>
      <c r="BF1098" s="70"/>
      <c r="BG1098" s="70"/>
      <c r="BH1098" s="70"/>
      <c r="BI1098" s="70"/>
      <c r="BJ1098" s="70"/>
      <c r="BK1098" s="70"/>
      <c r="BL1098" s="70"/>
      <c r="BM1098" s="70"/>
      <c r="BN1098" s="70"/>
      <c r="BO1098" s="70"/>
      <c r="BP1098" s="70"/>
      <c r="BQ1098" s="70"/>
      <c r="BR1098" s="70"/>
      <c r="BS1098" s="70"/>
      <c r="BT1098" s="70"/>
      <c r="BU1098" s="70"/>
      <c r="BV1098" s="70"/>
      <c r="BW1098" s="70"/>
      <c r="BX1098" s="70"/>
      <c r="BY1098" s="70"/>
      <c r="BZ1098" s="70"/>
      <c r="CA1098" s="70"/>
      <c r="CB1098" s="70"/>
      <c r="CC1098" s="70"/>
      <c r="CD1098" s="70"/>
      <c r="CE1098" s="70"/>
      <c r="CF1098" s="70"/>
      <c r="CG1098" s="70"/>
      <c r="CH1098" s="70"/>
      <c r="CI1098" s="70"/>
      <c r="CJ1098" s="70"/>
      <c r="CK1098" s="70"/>
      <c r="CL1098" s="70"/>
      <c r="CM1098" s="70"/>
      <c r="CN1098" s="70"/>
      <c r="CO1098" s="70"/>
      <c r="CP1098" s="70"/>
      <c r="CQ1098" s="70"/>
      <c r="CR1098" s="70"/>
      <c r="CS1098" s="70"/>
      <c r="CT1098" s="70"/>
      <c r="CU1098" s="70"/>
      <c r="CV1098" s="70"/>
      <c r="CW1098" s="70"/>
      <c r="CX1098" s="70"/>
      <c r="CY1098" s="70"/>
      <c r="CZ1098" s="70"/>
      <c r="DA1098" s="70"/>
      <c r="DB1098" s="70"/>
      <c r="DC1098" s="70"/>
      <c r="DD1098" s="70"/>
      <c r="DE1098" s="70"/>
      <c r="DF1098" s="70"/>
      <c r="DG1098" s="70"/>
      <c r="DH1098" s="70"/>
      <c r="DI1098" s="70"/>
      <c r="DJ1098" s="70"/>
      <c r="DK1098" s="70"/>
      <c r="DL1098" s="70"/>
      <c r="DM1098" s="70"/>
      <c r="DN1098" s="70"/>
      <c r="DO1098" s="70"/>
      <c r="DP1098" s="70"/>
      <c r="DQ1098" s="70"/>
      <c r="DR1098" s="70"/>
      <c r="DS1098" s="70"/>
      <c r="DT1098" s="70"/>
      <c r="DU1098" s="70"/>
      <c r="DV1098" s="70"/>
      <c r="DW1098" s="70"/>
      <c r="DX1098" s="70"/>
      <c r="DY1098" s="70"/>
      <c r="DZ1098" s="70"/>
      <c r="EA1098" s="70"/>
      <c r="EB1098" s="70"/>
      <c r="EC1098" s="70"/>
      <c r="ED1098" s="70"/>
      <c r="EE1098" s="70"/>
      <c r="EF1098" s="70"/>
      <c r="EG1098" s="70"/>
      <c r="EH1098" s="70"/>
      <c r="EI1098" s="70"/>
      <c r="EJ1098" s="70"/>
      <c r="EK1098" s="70"/>
      <c r="EL1098" s="70"/>
      <c r="EM1098" s="70"/>
      <c r="EN1098" s="70"/>
      <c r="EO1098" s="70"/>
      <c r="EP1098" s="70"/>
      <c r="EQ1098" s="70"/>
      <c r="ER1098" s="70"/>
      <c r="ES1098" s="70"/>
      <c r="ET1098" s="70"/>
      <c r="EU1098" s="70"/>
      <c r="EV1098" s="70"/>
      <c r="EW1098" s="70"/>
      <c r="EX1098" s="70"/>
      <c r="EY1098" s="70"/>
      <c r="EZ1098" s="70"/>
      <c r="FA1098" s="70"/>
      <c r="FB1098" s="70"/>
      <c r="FC1098" s="70"/>
      <c r="FD1098" s="70"/>
      <c r="FE1098" s="70"/>
      <c r="FF1098" s="70"/>
      <c r="FG1098" s="70"/>
      <c r="FH1098" s="70"/>
      <c r="FI1098" s="70"/>
      <c r="FJ1098" s="70"/>
      <c r="FK1098" s="70"/>
      <c r="FL1098" s="70"/>
      <c r="FM1098" s="70"/>
      <c r="FN1098" s="70"/>
      <c r="FO1098" s="70"/>
      <c r="FP1098" s="70"/>
      <c r="FQ1098" s="70"/>
      <c r="FR1098" s="70"/>
      <c r="FS1098" s="70"/>
      <c r="FT1098" s="70"/>
      <c r="FU1098" s="70"/>
      <c r="FV1098" s="70"/>
      <c r="FW1098" s="70"/>
      <c r="FX1098" s="70"/>
      <c r="FY1098" s="70"/>
      <c r="FZ1098" s="70"/>
      <c r="GA1098" s="70"/>
      <c r="GB1098" s="70"/>
      <c r="GC1098" s="70"/>
      <c r="GD1098" s="70"/>
      <c r="GE1098" s="70"/>
      <c r="GF1098" s="70"/>
      <c r="GG1098" s="70"/>
      <c r="GH1098" s="70"/>
      <c r="GI1098" s="70"/>
      <c r="GJ1098" s="70"/>
      <c r="GK1098" s="70"/>
      <c r="GL1098" s="70"/>
      <c r="GM1098" s="70"/>
      <c r="GN1098" s="70"/>
      <c r="GO1098" s="70"/>
      <c r="GP1098" s="70"/>
      <c r="GQ1098" s="70"/>
      <c r="GR1098" s="70"/>
      <c r="GS1098" s="70"/>
      <c r="GT1098" s="70"/>
      <c r="GU1098" s="70"/>
      <c r="GV1098" s="70"/>
      <c r="GW1098" s="70"/>
      <c r="GX1098" s="70"/>
      <c r="GY1098" s="70"/>
      <c r="GZ1098" s="70"/>
      <c r="HA1098" s="70"/>
      <c r="HB1098" s="70"/>
      <c r="HC1098" s="70"/>
      <c r="HD1098" s="70"/>
      <c r="HE1098" s="70"/>
      <c r="HF1098" s="70"/>
      <c r="HG1098" s="70"/>
      <c r="HH1098" s="70"/>
      <c r="HI1098" s="70"/>
      <c r="HJ1098" s="70"/>
      <c r="HK1098" s="70"/>
      <c r="HL1098" s="70"/>
      <c r="HM1098" s="70"/>
      <c r="HN1098" s="70"/>
      <c r="HO1098" s="70"/>
      <c r="HP1098" s="70"/>
      <c r="HQ1098" s="70"/>
      <c r="HR1098" s="70"/>
      <c r="HS1098" s="70"/>
      <c r="HT1098" s="70"/>
      <c r="HU1098" s="70"/>
      <c r="HV1098" s="70"/>
      <c r="HW1098" s="70"/>
      <c r="HX1098" s="70"/>
      <c r="HY1098" s="70"/>
      <c r="HZ1098" s="70"/>
      <c r="IA1098" s="70"/>
      <c r="IB1098" s="70"/>
      <c r="IC1098" s="70"/>
      <c r="ID1098" s="70"/>
      <c r="IE1098" s="70"/>
      <c r="IF1098" s="70"/>
      <c r="IG1098" s="70"/>
      <c r="IH1098" s="70"/>
      <c r="II1098" s="70"/>
      <c r="IJ1098" s="70"/>
      <c r="IK1098" s="70"/>
      <c r="IL1098" s="70"/>
      <c r="IM1098" s="70"/>
      <c r="IN1098" s="70"/>
      <c r="IO1098" s="70"/>
      <c r="IP1098" s="70"/>
      <c r="IQ1098" s="70"/>
      <c r="IR1098" s="70"/>
      <c r="IS1098" s="70"/>
      <c r="IT1098" s="70"/>
      <c r="IU1098" s="70"/>
    </row>
    <row r="1099" spans="1:255" ht="14.25">
      <c r="A1099" s="69" t="s">
        <v>870</v>
      </c>
      <c r="B1099" s="69"/>
      <c r="C1099" s="66">
        <f t="shared" si="17"/>
        <v>0</v>
      </c>
      <c r="D1099" s="69"/>
      <c r="E1099" s="70"/>
      <c r="F1099" s="70"/>
      <c r="G1099" s="70"/>
      <c r="H1099" s="70"/>
      <c r="I1099" s="70"/>
      <c r="J1099" s="70"/>
      <c r="K1099" s="70"/>
      <c r="L1099" s="70"/>
      <c r="M1099" s="70"/>
      <c r="N1099" s="70"/>
      <c r="O1099" s="70"/>
      <c r="P1099" s="70"/>
      <c r="Q1099" s="70"/>
      <c r="R1099" s="70"/>
      <c r="S1099" s="70"/>
      <c r="T1099" s="70"/>
      <c r="U1099" s="70"/>
      <c r="V1099" s="70"/>
      <c r="W1099" s="70"/>
      <c r="X1099" s="70"/>
      <c r="Y1099" s="70"/>
      <c r="Z1099" s="70"/>
      <c r="AA1099" s="70"/>
      <c r="AB1099" s="70"/>
      <c r="AC1099" s="70"/>
      <c r="AD1099" s="70"/>
      <c r="AE1099" s="70"/>
      <c r="AF1099" s="70"/>
      <c r="AG1099" s="70"/>
      <c r="AH1099" s="70"/>
      <c r="AI1099" s="70"/>
      <c r="AJ1099" s="70"/>
      <c r="AK1099" s="70"/>
      <c r="AL1099" s="70"/>
      <c r="AM1099" s="70"/>
      <c r="AN1099" s="70"/>
      <c r="AO1099" s="70"/>
      <c r="AP1099" s="70"/>
      <c r="AQ1099" s="70"/>
      <c r="AR1099" s="70"/>
      <c r="AS1099" s="70"/>
      <c r="AT1099" s="70"/>
      <c r="AU1099" s="70"/>
      <c r="AV1099" s="70"/>
      <c r="AW1099" s="70"/>
      <c r="AX1099" s="70"/>
      <c r="AY1099" s="70"/>
      <c r="AZ1099" s="70"/>
      <c r="BA1099" s="70"/>
      <c r="BB1099" s="70"/>
      <c r="BC1099" s="70"/>
      <c r="BD1099" s="70"/>
      <c r="BE1099" s="70"/>
      <c r="BF1099" s="70"/>
      <c r="BG1099" s="70"/>
      <c r="BH1099" s="70"/>
      <c r="BI1099" s="70"/>
      <c r="BJ1099" s="70"/>
      <c r="BK1099" s="70"/>
      <c r="BL1099" s="70"/>
      <c r="BM1099" s="70"/>
      <c r="BN1099" s="70"/>
      <c r="BO1099" s="70"/>
      <c r="BP1099" s="70"/>
      <c r="BQ1099" s="70"/>
      <c r="BR1099" s="70"/>
      <c r="BS1099" s="70"/>
      <c r="BT1099" s="70"/>
      <c r="BU1099" s="70"/>
      <c r="BV1099" s="70"/>
      <c r="BW1099" s="70"/>
      <c r="BX1099" s="70"/>
      <c r="BY1099" s="70"/>
      <c r="BZ1099" s="70"/>
      <c r="CA1099" s="70"/>
      <c r="CB1099" s="70"/>
      <c r="CC1099" s="70"/>
      <c r="CD1099" s="70"/>
      <c r="CE1099" s="70"/>
      <c r="CF1099" s="70"/>
      <c r="CG1099" s="70"/>
      <c r="CH1099" s="70"/>
      <c r="CI1099" s="70"/>
      <c r="CJ1099" s="70"/>
      <c r="CK1099" s="70"/>
      <c r="CL1099" s="70"/>
      <c r="CM1099" s="70"/>
      <c r="CN1099" s="70"/>
      <c r="CO1099" s="70"/>
      <c r="CP1099" s="70"/>
      <c r="CQ1099" s="70"/>
      <c r="CR1099" s="70"/>
      <c r="CS1099" s="70"/>
      <c r="CT1099" s="70"/>
      <c r="CU1099" s="70"/>
      <c r="CV1099" s="70"/>
      <c r="CW1099" s="70"/>
      <c r="CX1099" s="70"/>
      <c r="CY1099" s="70"/>
      <c r="CZ1099" s="70"/>
      <c r="DA1099" s="70"/>
      <c r="DB1099" s="70"/>
      <c r="DC1099" s="70"/>
      <c r="DD1099" s="70"/>
      <c r="DE1099" s="70"/>
      <c r="DF1099" s="70"/>
      <c r="DG1099" s="70"/>
      <c r="DH1099" s="70"/>
      <c r="DI1099" s="70"/>
      <c r="DJ1099" s="70"/>
      <c r="DK1099" s="70"/>
      <c r="DL1099" s="70"/>
      <c r="DM1099" s="70"/>
      <c r="DN1099" s="70"/>
      <c r="DO1099" s="70"/>
      <c r="DP1099" s="70"/>
      <c r="DQ1099" s="70"/>
      <c r="DR1099" s="70"/>
      <c r="DS1099" s="70"/>
      <c r="DT1099" s="70"/>
      <c r="DU1099" s="70"/>
      <c r="DV1099" s="70"/>
      <c r="DW1099" s="70"/>
      <c r="DX1099" s="70"/>
      <c r="DY1099" s="70"/>
      <c r="DZ1099" s="70"/>
      <c r="EA1099" s="70"/>
      <c r="EB1099" s="70"/>
      <c r="EC1099" s="70"/>
      <c r="ED1099" s="70"/>
      <c r="EE1099" s="70"/>
      <c r="EF1099" s="70"/>
      <c r="EG1099" s="70"/>
      <c r="EH1099" s="70"/>
      <c r="EI1099" s="70"/>
      <c r="EJ1099" s="70"/>
      <c r="EK1099" s="70"/>
      <c r="EL1099" s="70"/>
      <c r="EM1099" s="70"/>
      <c r="EN1099" s="70"/>
      <c r="EO1099" s="70"/>
      <c r="EP1099" s="70"/>
      <c r="EQ1099" s="70"/>
      <c r="ER1099" s="70"/>
      <c r="ES1099" s="70"/>
      <c r="ET1099" s="70"/>
      <c r="EU1099" s="70"/>
      <c r="EV1099" s="70"/>
      <c r="EW1099" s="70"/>
      <c r="EX1099" s="70"/>
      <c r="EY1099" s="70"/>
      <c r="EZ1099" s="70"/>
      <c r="FA1099" s="70"/>
      <c r="FB1099" s="70"/>
      <c r="FC1099" s="70"/>
      <c r="FD1099" s="70"/>
      <c r="FE1099" s="70"/>
      <c r="FF1099" s="70"/>
      <c r="FG1099" s="70"/>
      <c r="FH1099" s="70"/>
      <c r="FI1099" s="70"/>
      <c r="FJ1099" s="70"/>
      <c r="FK1099" s="70"/>
      <c r="FL1099" s="70"/>
      <c r="FM1099" s="70"/>
      <c r="FN1099" s="70"/>
      <c r="FO1099" s="70"/>
      <c r="FP1099" s="70"/>
      <c r="FQ1099" s="70"/>
      <c r="FR1099" s="70"/>
      <c r="FS1099" s="70"/>
      <c r="FT1099" s="70"/>
      <c r="FU1099" s="70"/>
      <c r="FV1099" s="70"/>
      <c r="FW1099" s="70"/>
      <c r="FX1099" s="70"/>
      <c r="FY1099" s="70"/>
      <c r="FZ1099" s="70"/>
      <c r="GA1099" s="70"/>
      <c r="GB1099" s="70"/>
      <c r="GC1099" s="70"/>
      <c r="GD1099" s="70"/>
      <c r="GE1099" s="70"/>
      <c r="GF1099" s="70"/>
      <c r="GG1099" s="70"/>
      <c r="GH1099" s="70"/>
      <c r="GI1099" s="70"/>
      <c r="GJ1099" s="70"/>
      <c r="GK1099" s="70"/>
      <c r="GL1099" s="70"/>
      <c r="GM1099" s="70"/>
      <c r="GN1099" s="70"/>
      <c r="GO1099" s="70"/>
      <c r="GP1099" s="70"/>
      <c r="GQ1099" s="70"/>
      <c r="GR1099" s="70"/>
      <c r="GS1099" s="70"/>
      <c r="GT1099" s="70"/>
      <c r="GU1099" s="70"/>
      <c r="GV1099" s="70"/>
      <c r="GW1099" s="70"/>
      <c r="GX1099" s="70"/>
      <c r="GY1099" s="70"/>
      <c r="GZ1099" s="70"/>
      <c r="HA1099" s="70"/>
      <c r="HB1099" s="70"/>
      <c r="HC1099" s="70"/>
      <c r="HD1099" s="70"/>
      <c r="HE1099" s="70"/>
      <c r="HF1099" s="70"/>
      <c r="HG1099" s="70"/>
      <c r="HH1099" s="70"/>
      <c r="HI1099" s="70"/>
      <c r="HJ1099" s="70"/>
      <c r="HK1099" s="70"/>
      <c r="HL1099" s="70"/>
      <c r="HM1099" s="70"/>
      <c r="HN1099" s="70"/>
      <c r="HO1099" s="70"/>
      <c r="HP1099" s="70"/>
      <c r="HQ1099" s="70"/>
      <c r="HR1099" s="70"/>
      <c r="HS1099" s="70"/>
      <c r="HT1099" s="70"/>
      <c r="HU1099" s="70"/>
      <c r="HV1099" s="70"/>
      <c r="HW1099" s="70"/>
      <c r="HX1099" s="70"/>
      <c r="HY1099" s="70"/>
      <c r="HZ1099" s="70"/>
      <c r="IA1099" s="70"/>
      <c r="IB1099" s="70"/>
      <c r="IC1099" s="70"/>
      <c r="ID1099" s="70"/>
      <c r="IE1099" s="70"/>
      <c r="IF1099" s="70"/>
      <c r="IG1099" s="70"/>
      <c r="IH1099" s="70"/>
      <c r="II1099" s="70"/>
      <c r="IJ1099" s="70"/>
      <c r="IK1099" s="70"/>
      <c r="IL1099" s="70"/>
      <c r="IM1099" s="70"/>
      <c r="IN1099" s="70"/>
      <c r="IO1099" s="70"/>
      <c r="IP1099" s="70"/>
      <c r="IQ1099" s="70"/>
      <c r="IR1099" s="70"/>
      <c r="IS1099" s="70"/>
      <c r="IT1099" s="70"/>
      <c r="IU1099" s="70"/>
    </row>
    <row r="1100" spans="1:255" ht="14.25">
      <c r="A1100" s="69" t="s">
        <v>871</v>
      </c>
      <c r="B1100" s="69"/>
      <c r="C1100" s="66">
        <f t="shared" si="17"/>
        <v>0</v>
      </c>
      <c r="D1100" s="69"/>
      <c r="E1100" s="70"/>
      <c r="F1100" s="70"/>
      <c r="G1100" s="70"/>
      <c r="H1100" s="70"/>
      <c r="I1100" s="70"/>
      <c r="J1100" s="70"/>
      <c r="K1100" s="70"/>
      <c r="L1100" s="70"/>
      <c r="M1100" s="70"/>
      <c r="N1100" s="70"/>
      <c r="O1100" s="70"/>
      <c r="P1100" s="70"/>
      <c r="Q1100" s="70"/>
      <c r="R1100" s="70"/>
      <c r="S1100" s="70"/>
      <c r="T1100" s="70"/>
      <c r="U1100" s="70"/>
      <c r="V1100" s="70"/>
      <c r="W1100" s="70"/>
      <c r="X1100" s="70"/>
      <c r="Y1100" s="70"/>
      <c r="Z1100" s="70"/>
      <c r="AA1100" s="70"/>
      <c r="AB1100" s="70"/>
      <c r="AC1100" s="70"/>
      <c r="AD1100" s="70"/>
      <c r="AE1100" s="70"/>
      <c r="AF1100" s="70"/>
      <c r="AG1100" s="70"/>
      <c r="AH1100" s="70"/>
      <c r="AI1100" s="70"/>
      <c r="AJ1100" s="70"/>
      <c r="AK1100" s="70"/>
      <c r="AL1100" s="70"/>
      <c r="AM1100" s="70"/>
      <c r="AN1100" s="70"/>
      <c r="AO1100" s="70"/>
      <c r="AP1100" s="70"/>
      <c r="AQ1100" s="70"/>
      <c r="AR1100" s="70"/>
      <c r="AS1100" s="70"/>
      <c r="AT1100" s="70"/>
      <c r="AU1100" s="70"/>
      <c r="AV1100" s="70"/>
      <c r="AW1100" s="70"/>
      <c r="AX1100" s="70"/>
      <c r="AY1100" s="70"/>
      <c r="AZ1100" s="70"/>
      <c r="BA1100" s="70"/>
      <c r="BB1100" s="70"/>
      <c r="BC1100" s="70"/>
      <c r="BD1100" s="70"/>
      <c r="BE1100" s="70"/>
      <c r="BF1100" s="70"/>
      <c r="BG1100" s="70"/>
      <c r="BH1100" s="70"/>
      <c r="BI1100" s="70"/>
      <c r="BJ1100" s="70"/>
      <c r="BK1100" s="70"/>
      <c r="BL1100" s="70"/>
      <c r="BM1100" s="70"/>
      <c r="BN1100" s="70"/>
      <c r="BO1100" s="70"/>
      <c r="BP1100" s="70"/>
      <c r="BQ1100" s="70"/>
      <c r="BR1100" s="70"/>
      <c r="BS1100" s="70"/>
      <c r="BT1100" s="70"/>
      <c r="BU1100" s="70"/>
      <c r="BV1100" s="70"/>
      <c r="BW1100" s="70"/>
      <c r="BX1100" s="70"/>
      <c r="BY1100" s="70"/>
      <c r="BZ1100" s="70"/>
      <c r="CA1100" s="70"/>
      <c r="CB1100" s="70"/>
      <c r="CC1100" s="70"/>
      <c r="CD1100" s="70"/>
      <c r="CE1100" s="70"/>
      <c r="CF1100" s="70"/>
      <c r="CG1100" s="70"/>
      <c r="CH1100" s="70"/>
      <c r="CI1100" s="70"/>
      <c r="CJ1100" s="70"/>
      <c r="CK1100" s="70"/>
      <c r="CL1100" s="70"/>
      <c r="CM1100" s="70"/>
      <c r="CN1100" s="70"/>
      <c r="CO1100" s="70"/>
      <c r="CP1100" s="70"/>
      <c r="CQ1100" s="70"/>
      <c r="CR1100" s="70"/>
      <c r="CS1100" s="70"/>
      <c r="CT1100" s="70"/>
      <c r="CU1100" s="70"/>
      <c r="CV1100" s="70"/>
      <c r="CW1100" s="70"/>
      <c r="CX1100" s="70"/>
      <c r="CY1100" s="70"/>
      <c r="CZ1100" s="70"/>
      <c r="DA1100" s="70"/>
      <c r="DB1100" s="70"/>
      <c r="DC1100" s="70"/>
      <c r="DD1100" s="70"/>
      <c r="DE1100" s="70"/>
      <c r="DF1100" s="70"/>
      <c r="DG1100" s="70"/>
      <c r="DH1100" s="70"/>
      <c r="DI1100" s="70"/>
      <c r="DJ1100" s="70"/>
      <c r="DK1100" s="70"/>
      <c r="DL1100" s="70"/>
      <c r="DM1100" s="70"/>
      <c r="DN1100" s="70"/>
      <c r="DO1100" s="70"/>
      <c r="DP1100" s="70"/>
      <c r="DQ1100" s="70"/>
      <c r="DR1100" s="70"/>
      <c r="DS1100" s="70"/>
      <c r="DT1100" s="70"/>
      <c r="DU1100" s="70"/>
      <c r="DV1100" s="70"/>
      <c r="DW1100" s="70"/>
      <c r="DX1100" s="70"/>
      <c r="DY1100" s="70"/>
      <c r="DZ1100" s="70"/>
      <c r="EA1100" s="70"/>
      <c r="EB1100" s="70"/>
      <c r="EC1100" s="70"/>
      <c r="ED1100" s="70"/>
      <c r="EE1100" s="70"/>
      <c r="EF1100" s="70"/>
      <c r="EG1100" s="70"/>
      <c r="EH1100" s="70"/>
      <c r="EI1100" s="70"/>
      <c r="EJ1100" s="70"/>
      <c r="EK1100" s="70"/>
      <c r="EL1100" s="70"/>
      <c r="EM1100" s="70"/>
      <c r="EN1100" s="70"/>
      <c r="EO1100" s="70"/>
      <c r="EP1100" s="70"/>
      <c r="EQ1100" s="70"/>
      <c r="ER1100" s="70"/>
      <c r="ES1100" s="70"/>
      <c r="ET1100" s="70"/>
      <c r="EU1100" s="70"/>
      <c r="EV1100" s="70"/>
      <c r="EW1100" s="70"/>
      <c r="EX1100" s="70"/>
      <c r="EY1100" s="70"/>
      <c r="EZ1100" s="70"/>
      <c r="FA1100" s="70"/>
      <c r="FB1100" s="70"/>
      <c r="FC1100" s="70"/>
      <c r="FD1100" s="70"/>
      <c r="FE1100" s="70"/>
      <c r="FF1100" s="70"/>
      <c r="FG1100" s="70"/>
      <c r="FH1100" s="70"/>
      <c r="FI1100" s="70"/>
      <c r="FJ1100" s="70"/>
      <c r="FK1100" s="70"/>
      <c r="FL1100" s="70"/>
      <c r="FM1100" s="70"/>
      <c r="FN1100" s="70"/>
      <c r="FO1100" s="70"/>
      <c r="FP1100" s="70"/>
      <c r="FQ1100" s="70"/>
      <c r="FR1100" s="70"/>
      <c r="FS1100" s="70"/>
      <c r="FT1100" s="70"/>
      <c r="FU1100" s="70"/>
      <c r="FV1100" s="70"/>
      <c r="FW1100" s="70"/>
      <c r="FX1100" s="70"/>
      <c r="FY1100" s="70"/>
      <c r="FZ1100" s="70"/>
      <c r="GA1100" s="70"/>
      <c r="GB1100" s="70"/>
      <c r="GC1100" s="70"/>
      <c r="GD1100" s="70"/>
      <c r="GE1100" s="70"/>
      <c r="GF1100" s="70"/>
      <c r="GG1100" s="70"/>
      <c r="GH1100" s="70"/>
      <c r="GI1100" s="70"/>
      <c r="GJ1100" s="70"/>
      <c r="GK1100" s="70"/>
      <c r="GL1100" s="70"/>
      <c r="GM1100" s="70"/>
      <c r="GN1100" s="70"/>
      <c r="GO1100" s="70"/>
      <c r="GP1100" s="70"/>
      <c r="GQ1100" s="70"/>
      <c r="GR1100" s="70"/>
      <c r="GS1100" s="70"/>
      <c r="GT1100" s="70"/>
      <c r="GU1100" s="70"/>
      <c r="GV1100" s="70"/>
      <c r="GW1100" s="70"/>
      <c r="GX1100" s="70"/>
      <c r="GY1100" s="70"/>
      <c r="GZ1100" s="70"/>
      <c r="HA1100" s="70"/>
      <c r="HB1100" s="70"/>
      <c r="HC1100" s="70"/>
      <c r="HD1100" s="70"/>
      <c r="HE1100" s="70"/>
      <c r="HF1100" s="70"/>
      <c r="HG1100" s="70"/>
      <c r="HH1100" s="70"/>
      <c r="HI1100" s="70"/>
      <c r="HJ1100" s="70"/>
      <c r="HK1100" s="70"/>
      <c r="HL1100" s="70"/>
      <c r="HM1100" s="70"/>
      <c r="HN1100" s="70"/>
      <c r="HO1100" s="70"/>
      <c r="HP1100" s="70"/>
      <c r="HQ1100" s="70"/>
      <c r="HR1100" s="70"/>
      <c r="HS1100" s="70"/>
      <c r="HT1100" s="70"/>
      <c r="HU1100" s="70"/>
      <c r="HV1100" s="70"/>
      <c r="HW1100" s="70"/>
      <c r="HX1100" s="70"/>
      <c r="HY1100" s="70"/>
      <c r="HZ1100" s="70"/>
      <c r="IA1100" s="70"/>
      <c r="IB1100" s="70"/>
      <c r="IC1100" s="70"/>
      <c r="ID1100" s="70"/>
      <c r="IE1100" s="70"/>
      <c r="IF1100" s="70"/>
      <c r="IG1100" s="70"/>
      <c r="IH1100" s="70"/>
      <c r="II1100" s="70"/>
      <c r="IJ1100" s="70"/>
      <c r="IK1100" s="70"/>
      <c r="IL1100" s="70"/>
      <c r="IM1100" s="70"/>
      <c r="IN1100" s="70"/>
      <c r="IO1100" s="70"/>
      <c r="IP1100" s="70"/>
      <c r="IQ1100" s="70"/>
      <c r="IR1100" s="70"/>
      <c r="IS1100" s="70"/>
      <c r="IT1100" s="70"/>
      <c r="IU1100" s="70"/>
    </row>
    <row r="1101" spans="1:255" ht="14.25">
      <c r="A1101" s="69" t="s">
        <v>872</v>
      </c>
      <c r="B1101" s="69"/>
      <c r="C1101" s="66">
        <f t="shared" si="17"/>
        <v>0</v>
      </c>
      <c r="D1101" s="69"/>
      <c r="E1101" s="70"/>
      <c r="F1101" s="70"/>
      <c r="G1101" s="70"/>
      <c r="H1101" s="70"/>
      <c r="I1101" s="70"/>
      <c r="J1101" s="70"/>
      <c r="K1101" s="70"/>
      <c r="L1101" s="70"/>
      <c r="M1101" s="70"/>
      <c r="N1101" s="70"/>
      <c r="O1101" s="70"/>
      <c r="P1101" s="70"/>
      <c r="Q1101" s="70"/>
      <c r="R1101" s="70"/>
      <c r="S1101" s="70"/>
      <c r="T1101" s="70"/>
      <c r="U1101" s="70"/>
      <c r="V1101" s="70"/>
      <c r="W1101" s="70"/>
      <c r="X1101" s="70"/>
      <c r="Y1101" s="70"/>
      <c r="Z1101" s="70"/>
      <c r="AA1101" s="70"/>
      <c r="AB1101" s="70"/>
      <c r="AC1101" s="70"/>
      <c r="AD1101" s="70"/>
      <c r="AE1101" s="70"/>
      <c r="AF1101" s="70"/>
      <c r="AG1101" s="70"/>
      <c r="AH1101" s="70"/>
      <c r="AI1101" s="70"/>
      <c r="AJ1101" s="70"/>
      <c r="AK1101" s="70"/>
      <c r="AL1101" s="70"/>
      <c r="AM1101" s="70"/>
      <c r="AN1101" s="70"/>
      <c r="AO1101" s="70"/>
      <c r="AP1101" s="70"/>
      <c r="AQ1101" s="70"/>
      <c r="AR1101" s="70"/>
      <c r="AS1101" s="70"/>
      <c r="AT1101" s="70"/>
      <c r="AU1101" s="70"/>
      <c r="AV1101" s="70"/>
      <c r="AW1101" s="70"/>
      <c r="AX1101" s="70"/>
      <c r="AY1101" s="70"/>
      <c r="AZ1101" s="70"/>
      <c r="BA1101" s="70"/>
      <c r="BB1101" s="70"/>
      <c r="BC1101" s="70"/>
      <c r="BD1101" s="70"/>
      <c r="BE1101" s="70"/>
      <c r="BF1101" s="70"/>
      <c r="BG1101" s="70"/>
      <c r="BH1101" s="70"/>
      <c r="BI1101" s="70"/>
      <c r="BJ1101" s="70"/>
      <c r="BK1101" s="70"/>
      <c r="BL1101" s="70"/>
      <c r="BM1101" s="70"/>
      <c r="BN1101" s="70"/>
      <c r="BO1101" s="70"/>
      <c r="BP1101" s="70"/>
      <c r="BQ1101" s="70"/>
      <c r="BR1101" s="70"/>
      <c r="BS1101" s="70"/>
      <c r="BT1101" s="70"/>
      <c r="BU1101" s="70"/>
      <c r="BV1101" s="70"/>
      <c r="BW1101" s="70"/>
      <c r="BX1101" s="70"/>
      <c r="BY1101" s="70"/>
      <c r="BZ1101" s="70"/>
      <c r="CA1101" s="70"/>
      <c r="CB1101" s="70"/>
      <c r="CC1101" s="70"/>
      <c r="CD1101" s="70"/>
      <c r="CE1101" s="70"/>
      <c r="CF1101" s="70"/>
      <c r="CG1101" s="70"/>
      <c r="CH1101" s="70"/>
      <c r="CI1101" s="70"/>
      <c r="CJ1101" s="70"/>
      <c r="CK1101" s="70"/>
      <c r="CL1101" s="70"/>
      <c r="CM1101" s="70"/>
      <c r="CN1101" s="70"/>
      <c r="CO1101" s="70"/>
      <c r="CP1101" s="70"/>
      <c r="CQ1101" s="70"/>
      <c r="CR1101" s="70"/>
      <c r="CS1101" s="70"/>
      <c r="CT1101" s="70"/>
      <c r="CU1101" s="70"/>
      <c r="CV1101" s="70"/>
      <c r="CW1101" s="70"/>
      <c r="CX1101" s="70"/>
      <c r="CY1101" s="70"/>
      <c r="CZ1101" s="70"/>
      <c r="DA1101" s="70"/>
      <c r="DB1101" s="70"/>
      <c r="DC1101" s="70"/>
      <c r="DD1101" s="70"/>
      <c r="DE1101" s="70"/>
      <c r="DF1101" s="70"/>
      <c r="DG1101" s="70"/>
      <c r="DH1101" s="70"/>
      <c r="DI1101" s="70"/>
      <c r="DJ1101" s="70"/>
      <c r="DK1101" s="70"/>
      <c r="DL1101" s="70"/>
      <c r="DM1101" s="70"/>
      <c r="DN1101" s="70"/>
      <c r="DO1101" s="70"/>
      <c r="DP1101" s="70"/>
      <c r="DQ1101" s="70"/>
      <c r="DR1101" s="70"/>
      <c r="DS1101" s="70"/>
      <c r="DT1101" s="70"/>
      <c r="DU1101" s="70"/>
      <c r="DV1101" s="70"/>
      <c r="DW1101" s="70"/>
      <c r="DX1101" s="70"/>
      <c r="DY1101" s="70"/>
      <c r="DZ1101" s="70"/>
      <c r="EA1101" s="70"/>
      <c r="EB1101" s="70"/>
      <c r="EC1101" s="70"/>
      <c r="ED1101" s="70"/>
      <c r="EE1101" s="70"/>
      <c r="EF1101" s="70"/>
      <c r="EG1101" s="70"/>
      <c r="EH1101" s="70"/>
      <c r="EI1101" s="70"/>
      <c r="EJ1101" s="70"/>
      <c r="EK1101" s="70"/>
      <c r="EL1101" s="70"/>
      <c r="EM1101" s="70"/>
      <c r="EN1101" s="70"/>
      <c r="EO1101" s="70"/>
      <c r="EP1101" s="70"/>
      <c r="EQ1101" s="70"/>
      <c r="ER1101" s="70"/>
      <c r="ES1101" s="70"/>
      <c r="ET1101" s="70"/>
      <c r="EU1101" s="70"/>
      <c r="EV1101" s="70"/>
      <c r="EW1101" s="70"/>
      <c r="EX1101" s="70"/>
      <c r="EY1101" s="70"/>
      <c r="EZ1101" s="70"/>
      <c r="FA1101" s="70"/>
      <c r="FB1101" s="70"/>
      <c r="FC1101" s="70"/>
      <c r="FD1101" s="70"/>
      <c r="FE1101" s="70"/>
      <c r="FF1101" s="70"/>
      <c r="FG1101" s="70"/>
      <c r="FH1101" s="70"/>
      <c r="FI1101" s="70"/>
      <c r="FJ1101" s="70"/>
      <c r="FK1101" s="70"/>
      <c r="FL1101" s="70"/>
      <c r="FM1101" s="70"/>
      <c r="FN1101" s="70"/>
      <c r="FO1101" s="70"/>
      <c r="FP1101" s="70"/>
      <c r="FQ1101" s="70"/>
      <c r="FR1101" s="70"/>
      <c r="FS1101" s="70"/>
      <c r="FT1101" s="70"/>
      <c r="FU1101" s="70"/>
      <c r="FV1101" s="70"/>
      <c r="FW1101" s="70"/>
      <c r="FX1101" s="70"/>
      <c r="FY1101" s="70"/>
      <c r="FZ1101" s="70"/>
      <c r="GA1101" s="70"/>
      <c r="GB1101" s="70"/>
      <c r="GC1101" s="70"/>
      <c r="GD1101" s="70"/>
      <c r="GE1101" s="70"/>
      <c r="GF1101" s="70"/>
      <c r="GG1101" s="70"/>
      <c r="GH1101" s="70"/>
      <c r="GI1101" s="70"/>
      <c r="GJ1101" s="70"/>
      <c r="GK1101" s="70"/>
      <c r="GL1101" s="70"/>
      <c r="GM1101" s="70"/>
      <c r="GN1101" s="70"/>
      <c r="GO1101" s="70"/>
      <c r="GP1101" s="70"/>
      <c r="GQ1101" s="70"/>
      <c r="GR1101" s="70"/>
      <c r="GS1101" s="70"/>
      <c r="GT1101" s="70"/>
      <c r="GU1101" s="70"/>
      <c r="GV1101" s="70"/>
      <c r="GW1101" s="70"/>
      <c r="GX1101" s="70"/>
      <c r="GY1101" s="70"/>
      <c r="GZ1101" s="70"/>
      <c r="HA1101" s="70"/>
      <c r="HB1101" s="70"/>
      <c r="HC1101" s="70"/>
      <c r="HD1101" s="70"/>
      <c r="HE1101" s="70"/>
      <c r="HF1101" s="70"/>
      <c r="HG1101" s="70"/>
      <c r="HH1101" s="70"/>
      <c r="HI1101" s="70"/>
      <c r="HJ1101" s="70"/>
      <c r="HK1101" s="70"/>
      <c r="HL1101" s="70"/>
      <c r="HM1101" s="70"/>
      <c r="HN1101" s="70"/>
      <c r="HO1101" s="70"/>
      <c r="HP1101" s="70"/>
      <c r="HQ1101" s="70"/>
      <c r="HR1101" s="70"/>
      <c r="HS1101" s="70"/>
      <c r="HT1101" s="70"/>
      <c r="HU1101" s="70"/>
      <c r="HV1101" s="70"/>
      <c r="HW1101" s="70"/>
      <c r="HX1101" s="70"/>
      <c r="HY1101" s="70"/>
      <c r="HZ1101" s="70"/>
      <c r="IA1101" s="70"/>
      <c r="IB1101" s="70"/>
      <c r="IC1101" s="70"/>
      <c r="ID1101" s="70"/>
      <c r="IE1101" s="70"/>
      <c r="IF1101" s="70"/>
      <c r="IG1101" s="70"/>
      <c r="IH1101" s="70"/>
      <c r="II1101" s="70"/>
      <c r="IJ1101" s="70"/>
      <c r="IK1101" s="70"/>
      <c r="IL1101" s="70"/>
      <c r="IM1101" s="70"/>
      <c r="IN1101" s="70"/>
      <c r="IO1101" s="70"/>
      <c r="IP1101" s="70"/>
      <c r="IQ1101" s="70"/>
      <c r="IR1101" s="70"/>
      <c r="IS1101" s="70"/>
      <c r="IT1101" s="70"/>
      <c r="IU1101" s="70"/>
    </row>
    <row r="1102" spans="1:255" s="62" customFormat="1" ht="14.25">
      <c r="A1102" s="65" t="s">
        <v>873</v>
      </c>
      <c r="B1102" s="65"/>
      <c r="C1102" s="66">
        <f t="shared" si="17"/>
        <v>654</v>
      </c>
      <c r="D1102" s="65">
        <v>654</v>
      </c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  <c r="CC1102" s="7"/>
      <c r="CD1102" s="7"/>
      <c r="CE1102" s="7"/>
      <c r="CF1102" s="7"/>
      <c r="CG1102" s="7"/>
      <c r="CH1102" s="7"/>
      <c r="CI1102" s="7"/>
      <c r="CJ1102" s="7"/>
      <c r="CK1102" s="7"/>
      <c r="CL1102" s="7"/>
      <c r="CM1102" s="7"/>
      <c r="CN1102" s="7"/>
      <c r="CO1102" s="7"/>
      <c r="CP1102" s="7"/>
      <c r="CQ1102" s="7"/>
      <c r="CR1102" s="7"/>
      <c r="CS1102" s="7"/>
      <c r="CT1102" s="7"/>
      <c r="CU1102" s="7"/>
      <c r="CV1102" s="7"/>
      <c r="CW1102" s="7"/>
      <c r="CX1102" s="7"/>
      <c r="CY1102" s="7"/>
      <c r="CZ1102" s="7"/>
      <c r="DA1102" s="7"/>
      <c r="DB1102" s="7"/>
      <c r="DC1102" s="7"/>
      <c r="DD1102" s="7"/>
      <c r="DE1102" s="7"/>
      <c r="DF1102" s="7"/>
      <c r="DG1102" s="7"/>
      <c r="DH1102" s="7"/>
      <c r="DI1102" s="7"/>
      <c r="DJ1102" s="7"/>
      <c r="DK1102" s="7"/>
      <c r="DL1102" s="7"/>
      <c r="DM1102" s="7"/>
      <c r="DN1102" s="7"/>
      <c r="DO1102" s="7"/>
      <c r="DP1102" s="7"/>
      <c r="DQ1102" s="7"/>
      <c r="DR1102" s="7"/>
      <c r="DS1102" s="7"/>
      <c r="DT1102" s="7"/>
      <c r="DU1102" s="7"/>
      <c r="DV1102" s="7"/>
      <c r="DW1102" s="7"/>
      <c r="DX1102" s="7"/>
      <c r="DY1102" s="7"/>
      <c r="DZ1102" s="7"/>
      <c r="EA1102" s="7"/>
      <c r="EB1102" s="7"/>
      <c r="EC1102" s="7"/>
      <c r="ED1102" s="7"/>
      <c r="EE1102" s="7"/>
      <c r="EF1102" s="7"/>
      <c r="EG1102" s="7"/>
      <c r="EH1102" s="7"/>
      <c r="EI1102" s="7"/>
      <c r="EJ1102" s="7"/>
      <c r="EK1102" s="7"/>
      <c r="EL1102" s="7"/>
      <c r="EM1102" s="7"/>
      <c r="EN1102" s="7"/>
      <c r="EO1102" s="7"/>
      <c r="EP1102" s="7"/>
      <c r="EQ1102" s="7"/>
      <c r="ER1102" s="7"/>
      <c r="ES1102" s="7"/>
      <c r="ET1102" s="7"/>
      <c r="EU1102" s="7"/>
      <c r="EV1102" s="7"/>
      <c r="EW1102" s="7"/>
      <c r="EX1102" s="7"/>
      <c r="EY1102" s="7"/>
      <c r="EZ1102" s="7"/>
      <c r="FA1102" s="7"/>
      <c r="FB1102" s="7"/>
      <c r="FC1102" s="7"/>
      <c r="FD1102" s="7"/>
      <c r="FE1102" s="7"/>
      <c r="FF1102" s="7"/>
      <c r="FG1102" s="7"/>
      <c r="FH1102" s="7"/>
      <c r="FI1102" s="7"/>
      <c r="FJ1102" s="7"/>
      <c r="FK1102" s="7"/>
      <c r="FL1102" s="7"/>
      <c r="FM1102" s="7"/>
      <c r="FN1102" s="7"/>
      <c r="FO1102" s="7"/>
      <c r="FP1102" s="7"/>
      <c r="FQ1102" s="7"/>
      <c r="FR1102" s="7"/>
      <c r="FS1102" s="7"/>
      <c r="FT1102" s="7"/>
      <c r="FU1102" s="7"/>
      <c r="FV1102" s="7"/>
      <c r="FW1102" s="7"/>
      <c r="FX1102" s="7"/>
      <c r="FY1102" s="7"/>
      <c r="FZ1102" s="7"/>
      <c r="GA1102" s="7"/>
      <c r="GB1102" s="7"/>
      <c r="GC1102" s="7"/>
      <c r="GD1102" s="7"/>
      <c r="GE1102" s="7"/>
      <c r="GF1102" s="7"/>
      <c r="GG1102" s="7"/>
      <c r="GH1102" s="7"/>
      <c r="GI1102" s="7"/>
      <c r="GJ1102" s="7"/>
      <c r="GK1102" s="7"/>
      <c r="GL1102" s="7"/>
      <c r="GM1102" s="7"/>
      <c r="GN1102" s="7"/>
      <c r="GO1102" s="7"/>
      <c r="GP1102" s="7"/>
      <c r="GQ1102" s="7"/>
      <c r="GR1102" s="7"/>
      <c r="GS1102" s="7"/>
      <c r="GT1102" s="7"/>
      <c r="GU1102" s="7"/>
      <c r="GV1102" s="7"/>
      <c r="GW1102" s="7"/>
      <c r="GX1102" s="7"/>
      <c r="GY1102" s="7"/>
      <c r="GZ1102" s="7"/>
      <c r="HA1102" s="7"/>
      <c r="HB1102" s="7"/>
      <c r="HC1102" s="7"/>
      <c r="HD1102" s="7"/>
      <c r="HE1102" s="7"/>
      <c r="HF1102" s="7"/>
      <c r="HG1102" s="7"/>
      <c r="HH1102" s="7"/>
      <c r="HI1102" s="7"/>
      <c r="HJ1102" s="7"/>
      <c r="HK1102" s="7"/>
      <c r="HL1102" s="7"/>
      <c r="HM1102" s="7"/>
      <c r="HN1102" s="7"/>
      <c r="HO1102" s="7"/>
      <c r="HP1102" s="7"/>
      <c r="HQ1102" s="7"/>
      <c r="HR1102" s="7"/>
      <c r="HS1102" s="7"/>
      <c r="HT1102" s="7"/>
      <c r="HU1102" s="7"/>
      <c r="HV1102" s="7"/>
      <c r="HW1102" s="7"/>
      <c r="HX1102" s="7"/>
      <c r="HY1102" s="7"/>
      <c r="HZ1102" s="7"/>
      <c r="IA1102" s="7"/>
      <c r="IB1102" s="7"/>
      <c r="IC1102" s="7"/>
      <c r="ID1102" s="7"/>
      <c r="IE1102" s="7"/>
      <c r="IF1102" s="7"/>
      <c r="IG1102" s="7"/>
      <c r="IH1102" s="7"/>
      <c r="II1102" s="7"/>
      <c r="IJ1102" s="7"/>
      <c r="IK1102" s="7"/>
      <c r="IL1102" s="7"/>
      <c r="IM1102" s="7"/>
      <c r="IN1102" s="7"/>
      <c r="IO1102" s="7"/>
      <c r="IP1102" s="7"/>
      <c r="IQ1102" s="7"/>
      <c r="IR1102" s="7"/>
      <c r="IS1102" s="7"/>
      <c r="IT1102" s="7"/>
      <c r="IU1102" s="7"/>
    </row>
    <row r="1103" spans="1:255" ht="14.25">
      <c r="A1103" s="69" t="s">
        <v>874</v>
      </c>
      <c r="B1103" s="69"/>
      <c r="C1103" s="66">
        <f t="shared" si="17"/>
        <v>0</v>
      </c>
      <c r="D1103" s="69"/>
      <c r="E1103" s="70"/>
      <c r="F1103" s="70"/>
      <c r="G1103" s="70"/>
      <c r="H1103" s="70"/>
      <c r="I1103" s="70"/>
      <c r="J1103" s="70"/>
      <c r="K1103" s="70"/>
      <c r="L1103" s="70"/>
      <c r="M1103" s="70"/>
      <c r="N1103" s="70"/>
      <c r="O1103" s="70"/>
      <c r="P1103" s="70"/>
      <c r="Q1103" s="70"/>
      <c r="R1103" s="70"/>
      <c r="S1103" s="70"/>
      <c r="T1103" s="70"/>
      <c r="U1103" s="70"/>
      <c r="V1103" s="70"/>
      <c r="W1103" s="70"/>
      <c r="X1103" s="70"/>
      <c r="Y1103" s="70"/>
      <c r="Z1103" s="70"/>
      <c r="AA1103" s="70"/>
      <c r="AB1103" s="70"/>
      <c r="AC1103" s="70"/>
      <c r="AD1103" s="70"/>
      <c r="AE1103" s="70"/>
      <c r="AF1103" s="70"/>
      <c r="AG1103" s="70"/>
      <c r="AH1103" s="70"/>
      <c r="AI1103" s="70"/>
      <c r="AJ1103" s="70"/>
      <c r="AK1103" s="70"/>
      <c r="AL1103" s="70"/>
      <c r="AM1103" s="70"/>
      <c r="AN1103" s="70"/>
      <c r="AO1103" s="70"/>
      <c r="AP1103" s="70"/>
      <c r="AQ1103" s="70"/>
      <c r="AR1103" s="70"/>
      <c r="AS1103" s="70"/>
      <c r="AT1103" s="70"/>
      <c r="AU1103" s="70"/>
      <c r="AV1103" s="70"/>
      <c r="AW1103" s="70"/>
      <c r="AX1103" s="70"/>
      <c r="AY1103" s="70"/>
      <c r="AZ1103" s="70"/>
      <c r="BA1103" s="70"/>
      <c r="BB1103" s="70"/>
      <c r="BC1103" s="70"/>
      <c r="BD1103" s="70"/>
      <c r="BE1103" s="70"/>
      <c r="BF1103" s="70"/>
      <c r="BG1103" s="70"/>
      <c r="BH1103" s="70"/>
      <c r="BI1103" s="70"/>
      <c r="BJ1103" s="70"/>
      <c r="BK1103" s="70"/>
      <c r="BL1103" s="70"/>
      <c r="BM1103" s="70"/>
      <c r="BN1103" s="70"/>
      <c r="BO1103" s="70"/>
      <c r="BP1103" s="70"/>
      <c r="BQ1103" s="70"/>
      <c r="BR1103" s="70"/>
      <c r="BS1103" s="70"/>
      <c r="BT1103" s="70"/>
      <c r="BU1103" s="70"/>
      <c r="BV1103" s="70"/>
      <c r="BW1103" s="70"/>
      <c r="BX1103" s="70"/>
      <c r="BY1103" s="70"/>
      <c r="BZ1103" s="70"/>
      <c r="CA1103" s="70"/>
      <c r="CB1103" s="70"/>
      <c r="CC1103" s="70"/>
      <c r="CD1103" s="70"/>
      <c r="CE1103" s="70"/>
      <c r="CF1103" s="70"/>
      <c r="CG1103" s="70"/>
      <c r="CH1103" s="70"/>
      <c r="CI1103" s="70"/>
      <c r="CJ1103" s="70"/>
      <c r="CK1103" s="70"/>
      <c r="CL1103" s="70"/>
      <c r="CM1103" s="70"/>
      <c r="CN1103" s="70"/>
      <c r="CO1103" s="70"/>
      <c r="CP1103" s="70"/>
      <c r="CQ1103" s="70"/>
      <c r="CR1103" s="70"/>
      <c r="CS1103" s="70"/>
      <c r="CT1103" s="70"/>
      <c r="CU1103" s="70"/>
      <c r="CV1103" s="70"/>
      <c r="CW1103" s="70"/>
      <c r="CX1103" s="70"/>
      <c r="CY1103" s="70"/>
      <c r="CZ1103" s="70"/>
      <c r="DA1103" s="70"/>
      <c r="DB1103" s="70"/>
      <c r="DC1103" s="70"/>
      <c r="DD1103" s="70"/>
      <c r="DE1103" s="70"/>
      <c r="DF1103" s="70"/>
      <c r="DG1103" s="70"/>
      <c r="DH1103" s="70"/>
      <c r="DI1103" s="70"/>
      <c r="DJ1103" s="70"/>
      <c r="DK1103" s="70"/>
      <c r="DL1103" s="70"/>
      <c r="DM1103" s="70"/>
      <c r="DN1103" s="70"/>
      <c r="DO1103" s="70"/>
      <c r="DP1103" s="70"/>
      <c r="DQ1103" s="70"/>
      <c r="DR1103" s="70"/>
      <c r="DS1103" s="70"/>
      <c r="DT1103" s="70"/>
      <c r="DU1103" s="70"/>
      <c r="DV1103" s="70"/>
      <c r="DW1103" s="70"/>
      <c r="DX1103" s="70"/>
      <c r="DY1103" s="70"/>
      <c r="DZ1103" s="70"/>
      <c r="EA1103" s="70"/>
      <c r="EB1103" s="70"/>
      <c r="EC1103" s="70"/>
      <c r="ED1103" s="70"/>
      <c r="EE1103" s="70"/>
      <c r="EF1103" s="70"/>
      <c r="EG1103" s="70"/>
      <c r="EH1103" s="70"/>
      <c r="EI1103" s="70"/>
      <c r="EJ1103" s="70"/>
      <c r="EK1103" s="70"/>
      <c r="EL1103" s="70"/>
      <c r="EM1103" s="70"/>
      <c r="EN1103" s="70"/>
      <c r="EO1103" s="70"/>
      <c r="EP1103" s="70"/>
      <c r="EQ1103" s="70"/>
      <c r="ER1103" s="70"/>
      <c r="ES1103" s="70"/>
      <c r="ET1103" s="70"/>
      <c r="EU1103" s="70"/>
      <c r="EV1103" s="70"/>
      <c r="EW1103" s="70"/>
      <c r="EX1103" s="70"/>
      <c r="EY1103" s="70"/>
      <c r="EZ1103" s="70"/>
      <c r="FA1103" s="70"/>
      <c r="FB1103" s="70"/>
      <c r="FC1103" s="70"/>
      <c r="FD1103" s="70"/>
      <c r="FE1103" s="70"/>
      <c r="FF1103" s="70"/>
      <c r="FG1103" s="70"/>
      <c r="FH1103" s="70"/>
      <c r="FI1103" s="70"/>
      <c r="FJ1103" s="70"/>
      <c r="FK1103" s="70"/>
      <c r="FL1103" s="70"/>
      <c r="FM1103" s="70"/>
      <c r="FN1103" s="70"/>
      <c r="FO1103" s="70"/>
      <c r="FP1103" s="70"/>
      <c r="FQ1103" s="70"/>
      <c r="FR1103" s="70"/>
      <c r="FS1103" s="70"/>
      <c r="FT1103" s="70"/>
      <c r="FU1103" s="70"/>
      <c r="FV1103" s="70"/>
      <c r="FW1103" s="70"/>
      <c r="FX1103" s="70"/>
      <c r="FY1103" s="70"/>
      <c r="FZ1103" s="70"/>
      <c r="GA1103" s="70"/>
      <c r="GB1103" s="70"/>
      <c r="GC1103" s="70"/>
      <c r="GD1103" s="70"/>
      <c r="GE1103" s="70"/>
      <c r="GF1103" s="70"/>
      <c r="GG1103" s="70"/>
      <c r="GH1103" s="70"/>
      <c r="GI1103" s="70"/>
      <c r="GJ1103" s="70"/>
      <c r="GK1103" s="70"/>
      <c r="GL1103" s="70"/>
      <c r="GM1103" s="70"/>
      <c r="GN1103" s="70"/>
      <c r="GO1103" s="70"/>
      <c r="GP1103" s="70"/>
      <c r="GQ1103" s="70"/>
      <c r="GR1103" s="70"/>
      <c r="GS1103" s="70"/>
      <c r="GT1103" s="70"/>
      <c r="GU1103" s="70"/>
      <c r="GV1103" s="70"/>
      <c r="GW1103" s="70"/>
      <c r="GX1103" s="70"/>
      <c r="GY1103" s="70"/>
      <c r="GZ1103" s="70"/>
      <c r="HA1103" s="70"/>
      <c r="HB1103" s="70"/>
      <c r="HC1103" s="70"/>
      <c r="HD1103" s="70"/>
      <c r="HE1103" s="70"/>
      <c r="HF1103" s="70"/>
      <c r="HG1103" s="70"/>
      <c r="HH1103" s="70"/>
      <c r="HI1103" s="70"/>
      <c r="HJ1103" s="70"/>
      <c r="HK1103" s="70"/>
      <c r="HL1103" s="70"/>
      <c r="HM1103" s="70"/>
      <c r="HN1103" s="70"/>
      <c r="HO1103" s="70"/>
      <c r="HP1103" s="70"/>
      <c r="HQ1103" s="70"/>
      <c r="HR1103" s="70"/>
      <c r="HS1103" s="70"/>
      <c r="HT1103" s="70"/>
      <c r="HU1103" s="70"/>
      <c r="HV1103" s="70"/>
      <c r="HW1103" s="70"/>
      <c r="HX1103" s="70"/>
      <c r="HY1103" s="70"/>
      <c r="HZ1103" s="70"/>
      <c r="IA1103" s="70"/>
      <c r="IB1103" s="70"/>
      <c r="IC1103" s="70"/>
      <c r="ID1103" s="70"/>
      <c r="IE1103" s="70"/>
      <c r="IF1103" s="70"/>
      <c r="IG1103" s="70"/>
      <c r="IH1103" s="70"/>
      <c r="II1103" s="70"/>
      <c r="IJ1103" s="70"/>
      <c r="IK1103" s="70"/>
      <c r="IL1103" s="70"/>
      <c r="IM1103" s="70"/>
      <c r="IN1103" s="70"/>
      <c r="IO1103" s="70"/>
      <c r="IP1103" s="70"/>
      <c r="IQ1103" s="70"/>
      <c r="IR1103" s="70"/>
      <c r="IS1103" s="70"/>
      <c r="IT1103" s="70"/>
      <c r="IU1103" s="70"/>
    </row>
    <row r="1104" spans="1:255" ht="14.25">
      <c r="A1104" s="69" t="s">
        <v>875</v>
      </c>
      <c r="B1104" s="69"/>
      <c r="C1104" s="66">
        <f t="shared" si="17"/>
        <v>0</v>
      </c>
      <c r="D1104" s="69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  <c r="O1104" s="70"/>
      <c r="P1104" s="70"/>
      <c r="Q1104" s="70"/>
      <c r="R1104" s="70"/>
      <c r="S1104" s="70"/>
      <c r="T1104" s="70"/>
      <c r="U1104" s="70"/>
      <c r="V1104" s="70"/>
      <c r="W1104" s="70"/>
      <c r="X1104" s="70"/>
      <c r="Y1104" s="70"/>
      <c r="Z1104" s="70"/>
      <c r="AA1104" s="70"/>
      <c r="AB1104" s="70"/>
      <c r="AC1104" s="70"/>
      <c r="AD1104" s="70"/>
      <c r="AE1104" s="70"/>
      <c r="AF1104" s="70"/>
      <c r="AG1104" s="70"/>
      <c r="AH1104" s="70"/>
      <c r="AI1104" s="70"/>
      <c r="AJ1104" s="70"/>
      <c r="AK1104" s="70"/>
      <c r="AL1104" s="70"/>
      <c r="AM1104" s="70"/>
      <c r="AN1104" s="70"/>
      <c r="AO1104" s="70"/>
      <c r="AP1104" s="70"/>
      <c r="AQ1104" s="70"/>
      <c r="AR1104" s="70"/>
      <c r="AS1104" s="70"/>
      <c r="AT1104" s="70"/>
      <c r="AU1104" s="70"/>
      <c r="AV1104" s="70"/>
      <c r="AW1104" s="70"/>
      <c r="AX1104" s="70"/>
      <c r="AY1104" s="70"/>
      <c r="AZ1104" s="70"/>
      <c r="BA1104" s="70"/>
      <c r="BB1104" s="70"/>
      <c r="BC1104" s="70"/>
      <c r="BD1104" s="70"/>
      <c r="BE1104" s="70"/>
      <c r="BF1104" s="70"/>
      <c r="BG1104" s="70"/>
      <c r="BH1104" s="70"/>
      <c r="BI1104" s="70"/>
      <c r="BJ1104" s="70"/>
      <c r="BK1104" s="70"/>
      <c r="BL1104" s="70"/>
      <c r="BM1104" s="70"/>
      <c r="BN1104" s="70"/>
      <c r="BO1104" s="70"/>
      <c r="BP1104" s="70"/>
      <c r="BQ1104" s="70"/>
      <c r="BR1104" s="70"/>
      <c r="BS1104" s="70"/>
      <c r="BT1104" s="70"/>
      <c r="BU1104" s="70"/>
      <c r="BV1104" s="70"/>
      <c r="BW1104" s="70"/>
      <c r="BX1104" s="70"/>
      <c r="BY1104" s="70"/>
      <c r="BZ1104" s="70"/>
      <c r="CA1104" s="70"/>
      <c r="CB1104" s="70"/>
      <c r="CC1104" s="70"/>
      <c r="CD1104" s="70"/>
      <c r="CE1104" s="70"/>
      <c r="CF1104" s="70"/>
      <c r="CG1104" s="70"/>
      <c r="CH1104" s="70"/>
      <c r="CI1104" s="70"/>
      <c r="CJ1104" s="70"/>
      <c r="CK1104" s="70"/>
      <c r="CL1104" s="70"/>
      <c r="CM1104" s="70"/>
      <c r="CN1104" s="70"/>
      <c r="CO1104" s="70"/>
      <c r="CP1104" s="70"/>
      <c r="CQ1104" s="70"/>
      <c r="CR1104" s="70"/>
      <c r="CS1104" s="70"/>
      <c r="CT1104" s="70"/>
      <c r="CU1104" s="70"/>
      <c r="CV1104" s="70"/>
      <c r="CW1104" s="70"/>
      <c r="CX1104" s="70"/>
      <c r="CY1104" s="70"/>
      <c r="CZ1104" s="70"/>
      <c r="DA1104" s="70"/>
      <c r="DB1104" s="70"/>
      <c r="DC1104" s="70"/>
      <c r="DD1104" s="70"/>
      <c r="DE1104" s="70"/>
      <c r="DF1104" s="70"/>
      <c r="DG1104" s="70"/>
      <c r="DH1104" s="70"/>
      <c r="DI1104" s="70"/>
      <c r="DJ1104" s="70"/>
      <c r="DK1104" s="70"/>
      <c r="DL1104" s="70"/>
      <c r="DM1104" s="70"/>
      <c r="DN1104" s="70"/>
      <c r="DO1104" s="70"/>
      <c r="DP1104" s="70"/>
      <c r="DQ1104" s="70"/>
      <c r="DR1104" s="70"/>
      <c r="DS1104" s="70"/>
      <c r="DT1104" s="70"/>
      <c r="DU1104" s="70"/>
      <c r="DV1104" s="70"/>
      <c r="DW1104" s="70"/>
      <c r="DX1104" s="70"/>
      <c r="DY1104" s="70"/>
      <c r="DZ1104" s="70"/>
      <c r="EA1104" s="70"/>
      <c r="EB1104" s="70"/>
      <c r="EC1104" s="70"/>
      <c r="ED1104" s="70"/>
      <c r="EE1104" s="70"/>
      <c r="EF1104" s="70"/>
      <c r="EG1104" s="70"/>
      <c r="EH1104" s="70"/>
      <c r="EI1104" s="70"/>
      <c r="EJ1104" s="70"/>
      <c r="EK1104" s="70"/>
      <c r="EL1104" s="70"/>
      <c r="EM1104" s="70"/>
      <c r="EN1104" s="70"/>
      <c r="EO1104" s="70"/>
      <c r="EP1104" s="70"/>
      <c r="EQ1104" s="70"/>
      <c r="ER1104" s="70"/>
      <c r="ES1104" s="70"/>
      <c r="ET1104" s="70"/>
      <c r="EU1104" s="70"/>
      <c r="EV1104" s="70"/>
      <c r="EW1104" s="70"/>
      <c r="EX1104" s="70"/>
      <c r="EY1104" s="70"/>
      <c r="EZ1104" s="70"/>
      <c r="FA1104" s="70"/>
      <c r="FB1104" s="70"/>
      <c r="FC1104" s="70"/>
      <c r="FD1104" s="70"/>
      <c r="FE1104" s="70"/>
      <c r="FF1104" s="70"/>
      <c r="FG1104" s="70"/>
      <c r="FH1104" s="70"/>
      <c r="FI1104" s="70"/>
      <c r="FJ1104" s="70"/>
      <c r="FK1104" s="70"/>
      <c r="FL1104" s="70"/>
      <c r="FM1104" s="70"/>
      <c r="FN1104" s="70"/>
      <c r="FO1104" s="70"/>
      <c r="FP1104" s="70"/>
      <c r="FQ1104" s="70"/>
      <c r="FR1104" s="70"/>
      <c r="FS1104" s="70"/>
      <c r="FT1104" s="70"/>
      <c r="FU1104" s="70"/>
      <c r="FV1104" s="70"/>
      <c r="FW1104" s="70"/>
      <c r="FX1104" s="70"/>
      <c r="FY1104" s="70"/>
      <c r="FZ1104" s="70"/>
      <c r="GA1104" s="70"/>
      <c r="GB1104" s="70"/>
      <c r="GC1104" s="70"/>
      <c r="GD1104" s="70"/>
      <c r="GE1104" s="70"/>
      <c r="GF1104" s="70"/>
      <c r="GG1104" s="70"/>
      <c r="GH1104" s="70"/>
      <c r="GI1104" s="70"/>
      <c r="GJ1104" s="70"/>
      <c r="GK1104" s="70"/>
      <c r="GL1104" s="70"/>
      <c r="GM1104" s="70"/>
      <c r="GN1104" s="70"/>
      <c r="GO1104" s="70"/>
      <c r="GP1104" s="70"/>
      <c r="GQ1104" s="70"/>
      <c r="GR1104" s="70"/>
      <c r="GS1104" s="70"/>
      <c r="GT1104" s="70"/>
      <c r="GU1104" s="70"/>
      <c r="GV1104" s="70"/>
      <c r="GW1104" s="70"/>
      <c r="GX1104" s="70"/>
      <c r="GY1104" s="70"/>
      <c r="GZ1104" s="70"/>
      <c r="HA1104" s="70"/>
      <c r="HB1104" s="70"/>
      <c r="HC1104" s="70"/>
      <c r="HD1104" s="70"/>
      <c r="HE1104" s="70"/>
      <c r="HF1104" s="70"/>
      <c r="HG1104" s="70"/>
      <c r="HH1104" s="70"/>
      <c r="HI1104" s="70"/>
      <c r="HJ1104" s="70"/>
      <c r="HK1104" s="70"/>
      <c r="HL1104" s="70"/>
      <c r="HM1104" s="70"/>
      <c r="HN1104" s="70"/>
      <c r="HO1104" s="70"/>
      <c r="HP1104" s="70"/>
      <c r="HQ1104" s="70"/>
      <c r="HR1104" s="70"/>
      <c r="HS1104" s="70"/>
      <c r="HT1104" s="70"/>
      <c r="HU1104" s="70"/>
      <c r="HV1104" s="70"/>
      <c r="HW1104" s="70"/>
      <c r="HX1104" s="70"/>
      <c r="HY1104" s="70"/>
      <c r="HZ1104" s="70"/>
      <c r="IA1104" s="70"/>
      <c r="IB1104" s="70"/>
      <c r="IC1104" s="70"/>
      <c r="ID1104" s="70"/>
      <c r="IE1104" s="70"/>
      <c r="IF1104" s="70"/>
      <c r="IG1104" s="70"/>
      <c r="IH1104" s="70"/>
      <c r="II1104" s="70"/>
      <c r="IJ1104" s="70"/>
      <c r="IK1104" s="70"/>
      <c r="IL1104" s="70"/>
      <c r="IM1104" s="70"/>
      <c r="IN1104" s="70"/>
      <c r="IO1104" s="70"/>
      <c r="IP1104" s="70"/>
      <c r="IQ1104" s="70"/>
      <c r="IR1104" s="70"/>
      <c r="IS1104" s="70"/>
      <c r="IT1104" s="70"/>
      <c r="IU1104" s="70"/>
    </row>
    <row r="1105" spans="1:255" ht="14.25">
      <c r="A1105" s="69" t="s">
        <v>876</v>
      </c>
      <c r="B1105" s="69"/>
      <c r="C1105" s="66">
        <f t="shared" si="17"/>
        <v>0</v>
      </c>
      <c r="D1105" s="69"/>
      <c r="E1105" s="70"/>
      <c r="F1105" s="70"/>
      <c r="G1105" s="70"/>
      <c r="H1105" s="70"/>
      <c r="I1105" s="70"/>
      <c r="J1105" s="70"/>
      <c r="K1105" s="70"/>
      <c r="L1105" s="70"/>
      <c r="M1105" s="70"/>
      <c r="N1105" s="70"/>
      <c r="O1105" s="70"/>
      <c r="P1105" s="70"/>
      <c r="Q1105" s="70"/>
      <c r="R1105" s="70"/>
      <c r="S1105" s="70"/>
      <c r="T1105" s="70"/>
      <c r="U1105" s="70"/>
      <c r="V1105" s="70"/>
      <c r="W1105" s="70"/>
      <c r="X1105" s="70"/>
      <c r="Y1105" s="70"/>
      <c r="Z1105" s="70"/>
      <c r="AA1105" s="70"/>
      <c r="AB1105" s="70"/>
      <c r="AC1105" s="70"/>
      <c r="AD1105" s="70"/>
      <c r="AE1105" s="70"/>
      <c r="AF1105" s="70"/>
      <c r="AG1105" s="70"/>
      <c r="AH1105" s="70"/>
      <c r="AI1105" s="70"/>
      <c r="AJ1105" s="70"/>
      <c r="AK1105" s="70"/>
      <c r="AL1105" s="70"/>
      <c r="AM1105" s="70"/>
      <c r="AN1105" s="70"/>
      <c r="AO1105" s="70"/>
      <c r="AP1105" s="70"/>
      <c r="AQ1105" s="70"/>
      <c r="AR1105" s="70"/>
      <c r="AS1105" s="70"/>
      <c r="AT1105" s="70"/>
      <c r="AU1105" s="70"/>
      <c r="AV1105" s="70"/>
      <c r="AW1105" s="70"/>
      <c r="AX1105" s="70"/>
      <c r="AY1105" s="70"/>
      <c r="AZ1105" s="70"/>
      <c r="BA1105" s="70"/>
      <c r="BB1105" s="70"/>
      <c r="BC1105" s="70"/>
      <c r="BD1105" s="70"/>
      <c r="BE1105" s="70"/>
      <c r="BF1105" s="70"/>
      <c r="BG1105" s="70"/>
      <c r="BH1105" s="70"/>
      <c r="BI1105" s="70"/>
      <c r="BJ1105" s="70"/>
      <c r="BK1105" s="70"/>
      <c r="BL1105" s="70"/>
      <c r="BM1105" s="70"/>
      <c r="BN1105" s="70"/>
      <c r="BO1105" s="70"/>
      <c r="BP1105" s="70"/>
      <c r="BQ1105" s="70"/>
      <c r="BR1105" s="70"/>
      <c r="BS1105" s="70"/>
      <c r="BT1105" s="70"/>
      <c r="BU1105" s="70"/>
      <c r="BV1105" s="70"/>
      <c r="BW1105" s="70"/>
      <c r="BX1105" s="70"/>
      <c r="BY1105" s="70"/>
      <c r="BZ1105" s="70"/>
      <c r="CA1105" s="70"/>
      <c r="CB1105" s="70"/>
      <c r="CC1105" s="70"/>
      <c r="CD1105" s="70"/>
      <c r="CE1105" s="70"/>
      <c r="CF1105" s="70"/>
      <c r="CG1105" s="70"/>
      <c r="CH1105" s="70"/>
      <c r="CI1105" s="70"/>
      <c r="CJ1105" s="70"/>
      <c r="CK1105" s="70"/>
      <c r="CL1105" s="70"/>
      <c r="CM1105" s="70"/>
      <c r="CN1105" s="70"/>
      <c r="CO1105" s="70"/>
      <c r="CP1105" s="70"/>
      <c r="CQ1105" s="70"/>
      <c r="CR1105" s="70"/>
      <c r="CS1105" s="70"/>
      <c r="CT1105" s="70"/>
      <c r="CU1105" s="70"/>
      <c r="CV1105" s="70"/>
      <c r="CW1105" s="70"/>
      <c r="CX1105" s="70"/>
      <c r="CY1105" s="70"/>
      <c r="CZ1105" s="70"/>
      <c r="DA1105" s="70"/>
      <c r="DB1105" s="70"/>
      <c r="DC1105" s="70"/>
      <c r="DD1105" s="70"/>
      <c r="DE1105" s="70"/>
      <c r="DF1105" s="70"/>
      <c r="DG1105" s="70"/>
      <c r="DH1105" s="70"/>
      <c r="DI1105" s="70"/>
      <c r="DJ1105" s="70"/>
      <c r="DK1105" s="70"/>
      <c r="DL1105" s="70"/>
      <c r="DM1105" s="70"/>
      <c r="DN1105" s="70"/>
      <c r="DO1105" s="70"/>
      <c r="DP1105" s="70"/>
      <c r="DQ1105" s="70"/>
      <c r="DR1105" s="70"/>
      <c r="DS1105" s="70"/>
      <c r="DT1105" s="70"/>
      <c r="DU1105" s="70"/>
      <c r="DV1105" s="70"/>
      <c r="DW1105" s="70"/>
      <c r="DX1105" s="70"/>
      <c r="DY1105" s="70"/>
      <c r="DZ1105" s="70"/>
      <c r="EA1105" s="70"/>
      <c r="EB1105" s="70"/>
      <c r="EC1105" s="70"/>
      <c r="ED1105" s="70"/>
      <c r="EE1105" s="70"/>
      <c r="EF1105" s="70"/>
      <c r="EG1105" s="70"/>
      <c r="EH1105" s="70"/>
      <c r="EI1105" s="70"/>
      <c r="EJ1105" s="70"/>
      <c r="EK1105" s="70"/>
      <c r="EL1105" s="70"/>
      <c r="EM1105" s="70"/>
      <c r="EN1105" s="70"/>
      <c r="EO1105" s="70"/>
      <c r="EP1105" s="70"/>
      <c r="EQ1105" s="70"/>
      <c r="ER1105" s="70"/>
      <c r="ES1105" s="70"/>
      <c r="ET1105" s="70"/>
      <c r="EU1105" s="70"/>
      <c r="EV1105" s="70"/>
      <c r="EW1105" s="70"/>
      <c r="EX1105" s="70"/>
      <c r="EY1105" s="70"/>
      <c r="EZ1105" s="70"/>
      <c r="FA1105" s="70"/>
      <c r="FB1105" s="70"/>
      <c r="FC1105" s="70"/>
      <c r="FD1105" s="70"/>
      <c r="FE1105" s="70"/>
      <c r="FF1105" s="70"/>
      <c r="FG1105" s="70"/>
      <c r="FH1105" s="70"/>
      <c r="FI1105" s="70"/>
      <c r="FJ1105" s="70"/>
      <c r="FK1105" s="70"/>
      <c r="FL1105" s="70"/>
      <c r="FM1105" s="70"/>
      <c r="FN1105" s="70"/>
      <c r="FO1105" s="70"/>
      <c r="FP1105" s="70"/>
      <c r="FQ1105" s="70"/>
      <c r="FR1105" s="70"/>
      <c r="FS1105" s="70"/>
      <c r="FT1105" s="70"/>
      <c r="FU1105" s="70"/>
      <c r="FV1105" s="70"/>
      <c r="FW1105" s="70"/>
      <c r="FX1105" s="70"/>
      <c r="FY1105" s="70"/>
      <c r="FZ1105" s="70"/>
      <c r="GA1105" s="70"/>
      <c r="GB1105" s="70"/>
      <c r="GC1105" s="70"/>
      <c r="GD1105" s="70"/>
      <c r="GE1105" s="70"/>
      <c r="GF1105" s="70"/>
      <c r="GG1105" s="70"/>
      <c r="GH1105" s="70"/>
      <c r="GI1105" s="70"/>
      <c r="GJ1105" s="70"/>
      <c r="GK1105" s="70"/>
      <c r="GL1105" s="70"/>
      <c r="GM1105" s="70"/>
      <c r="GN1105" s="70"/>
      <c r="GO1105" s="70"/>
      <c r="GP1105" s="70"/>
      <c r="GQ1105" s="70"/>
      <c r="GR1105" s="70"/>
      <c r="GS1105" s="70"/>
      <c r="GT1105" s="70"/>
      <c r="GU1105" s="70"/>
      <c r="GV1105" s="70"/>
      <c r="GW1105" s="70"/>
      <c r="GX1105" s="70"/>
      <c r="GY1105" s="70"/>
      <c r="GZ1105" s="70"/>
      <c r="HA1105" s="70"/>
      <c r="HB1105" s="70"/>
      <c r="HC1105" s="70"/>
      <c r="HD1105" s="70"/>
      <c r="HE1105" s="70"/>
      <c r="HF1105" s="70"/>
      <c r="HG1105" s="70"/>
      <c r="HH1105" s="70"/>
      <c r="HI1105" s="70"/>
      <c r="HJ1105" s="70"/>
      <c r="HK1105" s="70"/>
      <c r="HL1105" s="70"/>
      <c r="HM1105" s="70"/>
      <c r="HN1105" s="70"/>
      <c r="HO1105" s="70"/>
      <c r="HP1105" s="70"/>
      <c r="HQ1105" s="70"/>
      <c r="HR1105" s="70"/>
      <c r="HS1105" s="70"/>
      <c r="HT1105" s="70"/>
      <c r="HU1105" s="70"/>
      <c r="HV1105" s="70"/>
      <c r="HW1105" s="70"/>
      <c r="HX1105" s="70"/>
      <c r="HY1105" s="70"/>
      <c r="HZ1105" s="70"/>
      <c r="IA1105" s="70"/>
      <c r="IB1105" s="70"/>
      <c r="IC1105" s="70"/>
      <c r="ID1105" s="70"/>
      <c r="IE1105" s="70"/>
      <c r="IF1105" s="70"/>
      <c r="IG1105" s="70"/>
      <c r="IH1105" s="70"/>
      <c r="II1105" s="70"/>
      <c r="IJ1105" s="70"/>
      <c r="IK1105" s="70"/>
      <c r="IL1105" s="70"/>
      <c r="IM1105" s="70"/>
      <c r="IN1105" s="70"/>
      <c r="IO1105" s="70"/>
      <c r="IP1105" s="70"/>
      <c r="IQ1105" s="70"/>
      <c r="IR1105" s="70"/>
      <c r="IS1105" s="70"/>
      <c r="IT1105" s="70"/>
      <c r="IU1105" s="70"/>
    </row>
    <row r="1106" spans="1:255" ht="14.25">
      <c r="A1106" s="69" t="s">
        <v>877</v>
      </c>
      <c r="B1106" s="69"/>
      <c r="C1106" s="66">
        <f t="shared" si="17"/>
        <v>0</v>
      </c>
      <c r="D1106" s="69"/>
      <c r="E1106" s="70"/>
      <c r="F1106" s="70"/>
      <c r="G1106" s="70"/>
      <c r="H1106" s="70"/>
      <c r="I1106" s="70"/>
      <c r="J1106" s="70"/>
      <c r="K1106" s="70"/>
      <c r="L1106" s="70"/>
      <c r="M1106" s="70"/>
      <c r="N1106" s="70"/>
      <c r="O1106" s="70"/>
      <c r="P1106" s="70"/>
      <c r="Q1106" s="70"/>
      <c r="R1106" s="70"/>
      <c r="S1106" s="70"/>
      <c r="T1106" s="70"/>
      <c r="U1106" s="70"/>
      <c r="V1106" s="70"/>
      <c r="W1106" s="70"/>
      <c r="X1106" s="70"/>
      <c r="Y1106" s="70"/>
      <c r="Z1106" s="70"/>
      <c r="AA1106" s="70"/>
      <c r="AB1106" s="70"/>
      <c r="AC1106" s="70"/>
      <c r="AD1106" s="70"/>
      <c r="AE1106" s="70"/>
      <c r="AF1106" s="70"/>
      <c r="AG1106" s="70"/>
      <c r="AH1106" s="70"/>
      <c r="AI1106" s="70"/>
      <c r="AJ1106" s="70"/>
      <c r="AK1106" s="70"/>
      <c r="AL1106" s="70"/>
      <c r="AM1106" s="70"/>
      <c r="AN1106" s="70"/>
      <c r="AO1106" s="70"/>
      <c r="AP1106" s="70"/>
      <c r="AQ1106" s="70"/>
      <c r="AR1106" s="70"/>
      <c r="AS1106" s="70"/>
      <c r="AT1106" s="70"/>
      <c r="AU1106" s="70"/>
      <c r="AV1106" s="70"/>
      <c r="AW1106" s="70"/>
      <c r="AX1106" s="70"/>
      <c r="AY1106" s="70"/>
      <c r="AZ1106" s="70"/>
      <c r="BA1106" s="70"/>
      <c r="BB1106" s="70"/>
      <c r="BC1106" s="70"/>
      <c r="BD1106" s="70"/>
      <c r="BE1106" s="70"/>
      <c r="BF1106" s="70"/>
      <c r="BG1106" s="70"/>
      <c r="BH1106" s="70"/>
      <c r="BI1106" s="70"/>
      <c r="BJ1106" s="70"/>
      <c r="BK1106" s="70"/>
      <c r="BL1106" s="70"/>
      <c r="BM1106" s="70"/>
      <c r="BN1106" s="70"/>
      <c r="BO1106" s="70"/>
      <c r="BP1106" s="70"/>
      <c r="BQ1106" s="70"/>
      <c r="BR1106" s="70"/>
      <c r="BS1106" s="70"/>
      <c r="BT1106" s="70"/>
      <c r="BU1106" s="70"/>
      <c r="BV1106" s="70"/>
      <c r="BW1106" s="70"/>
      <c r="BX1106" s="70"/>
      <c r="BY1106" s="70"/>
      <c r="BZ1106" s="70"/>
      <c r="CA1106" s="70"/>
      <c r="CB1106" s="70"/>
      <c r="CC1106" s="70"/>
      <c r="CD1106" s="70"/>
      <c r="CE1106" s="70"/>
      <c r="CF1106" s="70"/>
      <c r="CG1106" s="70"/>
      <c r="CH1106" s="70"/>
      <c r="CI1106" s="70"/>
      <c r="CJ1106" s="70"/>
      <c r="CK1106" s="70"/>
      <c r="CL1106" s="70"/>
      <c r="CM1106" s="70"/>
      <c r="CN1106" s="70"/>
      <c r="CO1106" s="70"/>
      <c r="CP1106" s="70"/>
      <c r="CQ1106" s="70"/>
      <c r="CR1106" s="70"/>
      <c r="CS1106" s="70"/>
      <c r="CT1106" s="70"/>
      <c r="CU1106" s="70"/>
      <c r="CV1106" s="70"/>
      <c r="CW1106" s="70"/>
      <c r="CX1106" s="70"/>
      <c r="CY1106" s="70"/>
      <c r="CZ1106" s="70"/>
      <c r="DA1106" s="70"/>
      <c r="DB1106" s="70"/>
      <c r="DC1106" s="70"/>
      <c r="DD1106" s="70"/>
      <c r="DE1106" s="70"/>
      <c r="DF1106" s="70"/>
      <c r="DG1106" s="70"/>
      <c r="DH1106" s="70"/>
      <c r="DI1106" s="70"/>
      <c r="DJ1106" s="70"/>
      <c r="DK1106" s="70"/>
      <c r="DL1106" s="70"/>
      <c r="DM1106" s="70"/>
      <c r="DN1106" s="70"/>
      <c r="DO1106" s="70"/>
      <c r="DP1106" s="70"/>
      <c r="DQ1106" s="70"/>
      <c r="DR1106" s="70"/>
      <c r="DS1106" s="70"/>
      <c r="DT1106" s="70"/>
      <c r="DU1106" s="70"/>
      <c r="DV1106" s="70"/>
      <c r="DW1106" s="70"/>
      <c r="DX1106" s="70"/>
      <c r="DY1106" s="70"/>
      <c r="DZ1106" s="70"/>
      <c r="EA1106" s="70"/>
      <c r="EB1106" s="70"/>
      <c r="EC1106" s="70"/>
      <c r="ED1106" s="70"/>
      <c r="EE1106" s="70"/>
      <c r="EF1106" s="70"/>
      <c r="EG1106" s="70"/>
      <c r="EH1106" s="70"/>
      <c r="EI1106" s="70"/>
      <c r="EJ1106" s="70"/>
      <c r="EK1106" s="70"/>
      <c r="EL1106" s="70"/>
      <c r="EM1106" s="70"/>
      <c r="EN1106" s="70"/>
      <c r="EO1106" s="70"/>
      <c r="EP1106" s="70"/>
      <c r="EQ1106" s="70"/>
      <c r="ER1106" s="70"/>
      <c r="ES1106" s="70"/>
      <c r="ET1106" s="70"/>
      <c r="EU1106" s="70"/>
      <c r="EV1106" s="70"/>
      <c r="EW1106" s="70"/>
      <c r="EX1106" s="70"/>
      <c r="EY1106" s="70"/>
      <c r="EZ1106" s="70"/>
      <c r="FA1106" s="70"/>
      <c r="FB1106" s="70"/>
      <c r="FC1106" s="70"/>
      <c r="FD1106" s="70"/>
      <c r="FE1106" s="70"/>
      <c r="FF1106" s="70"/>
      <c r="FG1106" s="70"/>
      <c r="FH1106" s="70"/>
      <c r="FI1106" s="70"/>
      <c r="FJ1106" s="70"/>
      <c r="FK1106" s="70"/>
      <c r="FL1106" s="70"/>
      <c r="FM1106" s="70"/>
      <c r="FN1106" s="70"/>
      <c r="FO1106" s="70"/>
      <c r="FP1106" s="70"/>
      <c r="FQ1106" s="70"/>
      <c r="FR1106" s="70"/>
      <c r="FS1106" s="70"/>
      <c r="FT1106" s="70"/>
      <c r="FU1106" s="70"/>
      <c r="FV1106" s="70"/>
      <c r="FW1106" s="70"/>
      <c r="FX1106" s="70"/>
      <c r="FY1106" s="70"/>
      <c r="FZ1106" s="70"/>
      <c r="GA1106" s="70"/>
      <c r="GB1106" s="70"/>
      <c r="GC1106" s="70"/>
      <c r="GD1106" s="70"/>
      <c r="GE1106" s="70"/>
      <c r="GF1106" s="70"/>
      <c r="GG1106" s="70"/>
      <c r="GH1106" s="70"/>
      <c r="GI1106" s="70"/>
      <c r="GJ1106" s="70"/>
      <c r="GK1106" s="70"/>
      <c r="GL1106" s="70"/>
      <c r="GM1106" s="70"/>
      <c r="GN1106" s="70"/>
      <c r="GO1106" s="70"/>
      <c r="GP1106" s="70"/>
      <c r="GQ1106" s="70"/>
      <c r="GR1106" s="70"/>
      <c r="GS1106" s="70"/>
      <c r="GT1106" s="70"/>
      <c r="GU1106" s="70"/>
      <c r="GV1106" s="70"/>
      <c r="GW1106" s="70"/>
      <c r="GX1106" s="70"/>
      <c r="GY1106" s="70"/>
      <c r="GZ1106" s="70"/>
      <c r="HA1106" s="70"/>
      <c r="HB1106" s="70"/>
      <c r="HC1106" s="70"/>
      <c r="HD1106" s="70"/>
      <c r="HE1106" s="70"/>
      <c r="HF1106" s="70"/>
      <c r="HG1106" s="70"/>
      <c r="HH1106" s="70"/>
      <c r="HI1106" s="70"/>
      <c r="HJ1106" s="70"/>
      <c r="HK1106" s="70"/>
      <c r="HL1106" s="70"/>
      <c r="HM1106" s="70"/>
      <c r="HN1106" s="70"/>
      <c r="HO1106" s="70"/>
      <c r="HP1106" s="70"/>
      <c r="HQ1106" s="70"/>
      <c r="HR1106" s="70"/>
      <c r="HS1106" s="70"/>
      <c r="HT1106" s="70"/>
      <c r="HU1106" s="70"/>
      <c r="HV1106" s="70"/>
      <c r="HW1106" s="70"/>
      <c r="HX1106" s="70"/>
      <c r="HY1106" s="70"/>
      <c r="HZ1106" s="70"/>
      <c r="IA1106" s="70"/>
      <c r="IB1106" s="70"/>
      <c r="IC1106" s="70"/>
      <c r="ID1106" s="70"/>
      <c r="IE1106" s="70"/>
      <c r="IF1106" s="70"/>
      <c r="IG1106" s="70"/>
      <c r="IH1106" s="70"/>
      <c r="II1106" s="70"/>
      <c r="IJ1106" s="70"/>
      <c r="IK1106" s="70"/>
      <c r="IL1106" s="70"/>
      <c r="IM1106" s="70"/>
      <c r="IN1106" s="70"/>
      <c r="IO1106" s="70"/>
      <c r="IP1106" s="70"/>
      <c r="IQ1106" s="70"/>
      <c r="IR1106" s="70"/>
      <c r="IS1106" s="70"/>
      <c r="IT1106" s="70"/>
      <c r="IU1106" s="70"/>
    </row>
    <row r="1107" spans="1:255" ht="14.25">
      <c r="A1107" s="69" t="s">
        <v>878</v>
      </c>
      <c r="B1107" s="69"/>
      <c r="C1107" s="66">
        <f t="shared" si="17"/>
        <v>0</v>
      </c>
      <c r="D1107" s="69"/>
      <c r="E1107" s="70"/>
      <c r="F1107" s="70"/>
      <c r="G1107" s="70"/>
      <c r="H1107" s="70"/>
      <c r="I1107" s="70"/>
      <c r="J1107" s="70"/>
      <c r="K1107" s="70"/>
      <c r="L1107" s="70"/>
      <c r="M1107" s="70"/>
      <c r="N1107" s="70"/>
      <c r="O1107" s="70"/>
      <c r="P1107" s="70"/>
      <c r="Q1107" s="70"/>
      <c r="R1107" s="70"/>
      <c r="S1107" s="70"/>
      <c r="T1107" s="70"/>
      <c r="U1107" s="70"/>
      <c r="V1107" s="70"/>
      <c r="W1107" s="70"/>
      <c r="X1107" s="70"/>
      <c r="Y1107" s="70"/>
      <c r="Z1107" s="70"/>
      <c r="AA1107" s="70"/>
      <c r="AB1107" s="70"/>
      <c r="AC1107" s="70"/>
      <c r="AD1107" s="70"/>
      <c r="AE1107" s="70"/>
      <c r="AF1107" s="70"/>
      <c r="AG1107" s="70"/>
      <c r="AH1107" s="70"/>
      <c r="AI1107" s="70"/>
      <c r="AJ1107" s="70"/>
      <c r="AK1107" s="70"/>
      <c r="AL1107" s="70"/>
      <c r="AM1107" s="70"/>
      <c r="AN1107" s="70"/>
      <c r="AO1107" s="70"/>
      <c r="AP1107" s="70"/>
      <c r="AQ1107" s="70"/>
      <c r="AR1107" s="70"/>
      <c r="AS1107" s="70"/>
      <c r="AT1107" s="70"/>
      <c r="AU1107" s="70"/>
      <c r="AV1107" s="70"/>
      <c r="AW1107" s="70"/>
      <c r="AX1107" s="70"/>
      <c r="AY1107" s="70"/>
      <c r="AZ1107" s="70"/>
      <c r="BA1107" s="70"/>
      <c r="BB1107" s="70"/>
      <c r="BC1107" s="70"/>
      <c r="BD1107" s="70"/>
      <c r="BE1107" s="70"/>
      <c r="BF1107" s="70"/>
      <c r="BG1107" s="70"/>
      <c r="BH1107" s="70"/>
      <c r="BI1107" s="70"/>
      <c r="BJ1107" s="70"/>
      <c r="BK1107" s="70"/>
      <c r="BL1107" s="70"/>
      <c r="BM1107" s="70"/>
      <c r="BN1107" s="70"/>
      <c r="BO1107" s="70"/>
      <c r="BP1107" s="70"/>
      <c r="BQ1107" s="70"/>
      <c r="BR1107" s="70"/>
      <c r="BS1107" s="70"/>
      <c r="BT1107" s="70"/>
      <c r="BU1107" s="70"/>
      <c r="BV1107" s="70"/>
      <c r="BW1107" s="70"/>
      <c r="BX1107" s="70"/>
      <c r="BY1107" s="70"/>
      <c r="BZ1107" s="70"/>
      <c r="CA1107" s="70"/>
      <c r="CB1107" s="70"/>
      <c r="CC1107" s="70"/>
      <c r="CD1107" s="70"/>
      <c r="CE1107" s="70"/>
      <c r="CF1107" s="70"/>
      <c r="CG1107" s="70"/>
      <c r="CH1107" s="70"/>
      <c r="CI1107" s="70"/>
      <c r="CJ1107" s="70"/>
      <c r="CK1107" s="70"/>
      <c r="CL1107" s="70"/>
      <c r="CM1107" s="70"/>
      <c r="CN1107" s="70"/>
      <c r="CO1107" s="70"/>
      <c r="CP1107" s="70"/>
      <c r="CQ1107" s="70"/>
      <c r="CR1107" s="70"/>
      <c r="CS1107" s="70"/>
      <c r="CT1107" s="70"/>
      <c r="CU1107" s="70"/>
      <c r="CV1107" s="70"/>
      <c r="CW1107" s="70"/>
      <c r="CX1107" s="70"/>
      <c r="CY1107" s="70"/>
      <c r="CZ1107" s="70"/>
      <c r="DA1107" s="70"/>
      <c r="DB1107" s="70"/>
      <c r="DC1107" s="70"/>
      <c r="DD1107" s="70"/>
      <c r="DE1107" s="70"/>
      <c r="DF1107" s="70"/>
      <c r="DG1107" s="70"/>
      <c r="DH1107" s="70"/>
      <c r="DI1107" s="70"/>
      <c r="DJ1107" s="70"/>
      <c r="DK1107" s="70"/>
      <c r="DL1107" s="70"/>
      <c r="DM1107" s="70"/>
      <c r="DN1107" s="70"/>
      <c r="DO1107" s="70"/>
      <c r="DP1107" s="70"/>
      <c r="DQ1107" s="70"/>
      <c r="DR1107" s="70"/>
      <c r="DS1107" s="70"/>
      <c r="DT1107" s="70"/>
      <c r="DU1107" s="70"/>
      <c r="DV1107" s="70"/>
      <c r="DW1107" s="70"/>
      <c r="DX1107" s="70"/>
      <c r="DY1107" s="70"/>
      <c r="DZ1107" s="70"/>
      <c r="EA1107" s="70"/>
      <c r="EB1107" s="70"/>
      <c r="EC1107" s="70"/>
      <c r="ED1107" s="70"/>
      <c r="EE1107" s="70"/>
      <c r="EF1107" s="70"/>
      <c r="EG1107" s="70"/>
      <c r="EH1107" s="70"/>
      <c r="EI1107" s="70"/>
      <c r="EJ1107" s="70"/>
      <c r="EK1107" s="70"/>
      <c r="EL1107" s="70"/>
      <c r="EM1107" s="70"/>
      <c r="EN1107" s="70"/>
      <c r="EO1107" s="70"/>
      <c r="EP1107" s="70"/>
      <c r="EQ1107" s="70"/>
      <c r="ER1107" s="70"/>
      <c r="ES1107" s="70"/>
      <c r="ET1107" s="70"/>
      <c r="EU1107" s="70"/>
      <c r="EV1107" s="70"/>
      <c r="EW1107" s="70"/>
      <c r="EX1107" s="70"/>
      <c r="EY1107" s="70"/>
      <c r="EZ1107" s="70"/>
      <c r="FA1107" s="70"/>
      <c r="FB1107" s="70"/>
      <c r="FC1107" s="70"/>
      <c r="FD1107" s="70"/>
      <c r="FE1107" s="70"/>
      <c r="FF1107" s="70"/>
      <c r="FG1107" s="70"/>
      <c r="FH1107" s="70"/>
      <c r="FI1107" s="70"/>
      <c r="FJ1107" s="70"/>
      <c r="FK1107" s="70"/>
      <c r="FL1107" s="70"/>
      <c r="FM1107" s="70"/>
      <c r="FN1107" s="70"/>
      <c r="FO1107" s="70"/>
      <c r="FP1107" s="70"/>
      <c r="FQ1107" s="70"/>
      <c r="FR1107" s="70"/>
      <c r="FS1107" s="70"/>
      <c r="FT1107" s="70"/>
      <c r="FU1107" s="70"/>
      <c r="FV1107" s="70"/>
      <c r="FW1107" s="70"/>
      <c r="FX1107" s="70"/>
      <c r="FY1107" s="70"/>
      <c r="FZ1107" s="70"/>
      <c r="GA1107" s="70"/>
      <c r="GB1107" s="70"/>
      <c r="GC1107" s="70"/>
      <c r="GD1107" s="70"/>
      <c r="GE1107" s="70"/>
      <c r="GF1107" s="70"/>
      <c r="GG1107" s="70"/>
      <c r="GH1107" s="70"/>
      <c r="GI1107" s="70"/>
      <c r="GJ1107" s="70"/>
      <c r="GK1107" s="70"/>
      <c r="GL1107" s="70"/>
      <c r="GM1107" s="70"/>
      <c r="GN1107" s="70"/>
      <c r="GO1107" s="70"/>
      <c r="GP1107" s="70"/>
      <c r="GQ1107" s="70"/>
      <c r="GR1107" s="70"/>
      <c r="GS1107" s="70"/>
      <c r="GT1107" s="70"/>
      <c r="GU1107" s="70"/>
      <c r="GV1107" s="70"/>
      <c r="GW1107" s="70"/>
      <c r="GX1107" s="70"/>
      <c r="GY1107" s="70"/>
      <c r="GZ1107" s="70"/>
      <c r="HA1107" s="70"/>
      <c r="HB1107" s="70"/>
      <c r="HC1107" s="70"/>
      <c r="HD1107" s="70"/>
      <c r="HE1107" s="70"/>
      <c r="HF1107" s="70"/>
      <c r="HG1107" s="70"/>
      <c r="HH1107" s="70"/>
      <c r="HI1107" s="70"/>
      <c r="HJ1107" s="70"/>
      <c r="HK1107" s="70"/>
      <c r="HL1107" s="70"/>
      <c r="HM1107" s="70"/>
      <c r="HN1107" s="70"/>
      <c r="HO1107" s="70"/>
      <c r="HP1107" s="70"/>
      <c r="HQ1107" s="70"/>
      <c r="HR1107" s="70"/>
      <c r="HS1107" s="70"/>
      <c r="HT1107" s="70"/>
      <c r="HU1107" s="70"/>
      <c r="HV1107" s="70"/>
      <c r="HW1107" s="70"/>
      <c r="HX1107" s="70"/>
      <c r="HY1107" s="70"/>
      <c r="HZ1107" s="70"/>
      <c r="IA1107" s="70"/>
      <c r="IB1107" s="70"/>
      <c r="IC1107" s="70"/>
      <c r="ID1107" s="70"/>
      <c r="IE1107" s="70"/>
      <c r="IF1107" s="70"/>
      <c r="IG1107" s="70"/>
      <c r="IH1107" s="70"/>
      <c r="II1107" s="70"/>
      <c r="IJ1107" s="70"/>
      <c r="IK1107" s="70"/>
      <c r="IL1107" s="70"/>
      <c r="IM1107" s="70"/>
      <c r="IN1107" s="70"/>
      <c r="IO1107" s="70"/>
      <c r="IP1107" s="70"/>
      <c r="IQ1107" s="70"/>
      <c r="IR1107" s="70"/>
      <c r="IS1107" s="70"/>
      <c r="IT1107" s="70"/>
      <c r="IU1107" s="70"/>
    </row>
    <row r="1108" spans="1:255" ht="14.25">
      <c r="A1108" s="69" t="s">
        <v>879</v>
      </c>
      <c r="B1108" s="69"/>
      <c r="C1108" s="66">
        <f t="shared" si="17"/>
        <v>0</v>
      </c>
      <c r="D1108" s="69"/>
      <c r="E1108" s="70"/>
      <c r="F1108" s="70"/>
      <c r="G1108" s="70"/>
      <c r="H1108" s="70"/>
      <c r="I1108" s="70"/>
      <c r="J1108" s="70"/>
      <c r="K1108" s="70"/>
      <c r="L1108" s="70"/>
      <c r="M1108" s="70"/>
      <c r="N1108" s="70"/>
      <c r="O1108" s="70"/>
      <c r="P1108" s="70"/>
      <c r="Q1108" s="70"/>
      <c r="R1108" s="70"/>
      <c r="S1108" s="70"/>
      <c r="T1108" s="70"/>
      <c r="U1108" s="70"/>
      <c r="V1108" s="70"/>
      <c r="W1108" s="70"/>
      <c r="X1108" s="70"/>
      <c r="Y1108" s="70"/>
      <c r="Z1108" s="70"/>
      <c r="AA1108" s="70"/>
      <c r="AB1108" s="70"/>
      <c r="AC1108" s="70"/>
      <c r="AD1108" s="70"/>
      <c r="AE1108" s="70"/>
      <c r="AF1108" s="70"/>
      <c r="AG1108" s="70"/>
      <c r="AH1108" s="70"/>
      <c r="AI1108" s="70"/>
      <c r="AJ1108" s="70"/>
      <c r="AK1108" s="70"/>
      <c r="AL1108" s="70"/>
      <c r="AM1108" s="70"/>
      <c r="AN1108" s="70"/>
      <c r="AO1108" s="70"/>
      <c r="AP1108" s="70"/>
      <c r="AQ1108" s="70"/>
      <c r="AR1108" s="70"/>
      <c r="AS1108" s="70"/>
      <c r="AT1108" s="70"/>
      <c r="AU1108" s="70"/>
      <c r="AV1108" s="70"/>
      <c r="AW1108" s="70"/>
      <c r="AX1108" s="70"/>
      <c r="AY1108" s="70"/>
      <c r="AZ1108" s="70"/>
      <c r="BA1108" s="70"/>
      <c r="BB1108" s="70"/>
      <c r="BC1108" s="70"/>
      <c r="BD1108" s="70"/>
      <c r="BE1108" s="70"/>
      <c r="BF1108" s="70"/>
      <c r="BG1108" s="70"/>
      <c r="BH1108" s="70"/>
      <c r="BI1108" s="70"/>
      <c r="BJ1108" s="70"/>
      <c r="BK1108" s="70"/>
      <c r="BL1108" s="70"/>
      <c r="BM1108" s="70"/>
      <c r="BN1108" s="70"/>
      <c r="BO1108" s="70"/>
      <c r="BP1108" s="70"/>
      <c r="BQ1108" s="70"/>
      <c r="BR1108" s="70"/>
      <c r="BS1108" s="70"/>
      <c r="BT1108" s="70"/>
      <c r="BU1108" s="70"/>
      <c r="BV1108" s="70"/>
      <c r="BW1108" s="70"/>
      <c r="BX1108" s="70"/>
      <c r="BY1108" s="70"/>
      <c r="BZ1108" s="70"/>
      <c r="CA1108" s="70"/>
      <c r="CB1108" s="70"/>
      <c r="CC1108" s="70"/>
      <c r="CD1108" s="70"/>
      <c r="CE1108" s="70"/>
      <c r="CF1108" s="70"/>
      <c r="CG1108" s="70"/>
      <c r="CH1108" s="70"/>
      <c r="CI1108" s="70"/>
      <c r="CJ1108" s="70"/>
      <c r="CK1108" s="70"/>
      <c r="CL1108" s="70"/>
      <c r="CM1108" s="70"/>
      <c r="CN1108" s="70"/>
      <c r="CO1108" s="70"/>
      <c r="CP1108" s="70"/>
      <c r="CQ1108" s="70"/>
      <c r="CR1108" s="70"/>
      <c r="CS1108" s="70"/>
      <c r="CT1108" s="70"/>
      <c r="CU1108" s="70"/>
      <c r="CV1108" s="70"/>
      <c r="CW1108" s="70"/>
      <c r="CX1108" s="70"/>
      <c r="CY1108" s="70"/>
      <c r="CZ1108" s="70"/>
      <c r="DA1108" s="70"/>
      <c r="DB1108" s="70"/>
      <c r="DC1108" s="70"/>
      <c r="DD1108" s="70"/>
      <c r="DE1108" s="70"/>
      <c r="DF1108" s="70"/>
      <c r="DG1108" s="70"/>
      <c r="DH1108" s="70"/>
      <c r="DI1108" s="70"/>
      <c r="DJ1108" s="70"/>
      <c r="DK1108" s="70"/>
      <c r="DL1108" s="70"/>
      <c r="DM1108" s="70"/>
      <c r="DN1108" s="70"/>
      <c r="DO1108" s="70"/>
      <c r="DP1108" s="70"/>
      <c r="DQ1108" s="70"/>
      <c r="DR1108" s="70"/>
      <c r="DS1108" s="70"/>
      <c r="DT1108" s="70"/>
      <c r="DU1108" s="70"/>
      <c r="DV1108" s="70"/>
      <c r="DW1108" s="70"/>
      <c r="DX1108" s="70"/>
      <c r="DY1108" s="70"/>
      <c r="DZ1108" s="70"/>
      <c r="EA1108" s="70"/>
      <c r="EB1108" s="70"/>
      <c r="EC1108" s="70"/>
      <c r="ED1108" s="70"/>
      <c r="EE1108" s="70"/>
      <c r="EF1108" s="70"/>
      <c r="EG1108" s="70"/>
      <c r="EH1108" s="70"/>
      <c r="EI1108" s="70"/>
      <c r="EJ1108" s="70"/>
      <c r="EK1108" s="70"/>
      <c r="EL1108" s="70"/>
      <c r="EM1108" s="70"/>
      <c r="EN1108" s="70"/>
      <c r="EO1108" s="70"/>
      <c r="EP1108" s="70"/>
      <c r="EQ1108" s="70"/>
      <c r="ER1108" s="70"/>
      <c r="ES1108" s="70"/>
      <c r="ET1108" s="70"/>
      <c r="EU1108" s="70"/>
      <c r="EV1108" s="70"/>
      <c r="EW1108" s="70"/>
      <c r="EX1108" s="70"/>
      <c r="EY1108" s="70"/>
      <c r="EZ1108" s="70"/>
      <c r="FA1108" s="70"/>
      <c r="FB1108" s="70"/>
      <c r="FC1108" s="70"/>
      <c r="FD1108" s="70"/>
      <c r="FE1108" s="70"/>
      <c r="FF1108" s="70"/>
      <c r="FG1108" s="70"/>
      <c r="FH1108" s="70"/>
      <c r="FI1108" s="70"/>
      <c r="FJ1108" s="70"/>
      <c r="FK1108" s="70"/>
      <c r="FL1108" s="70"/>
      <c r="FM1108" s="70"/>
      <c r="FN1108" s="70"/>
      <c r="FO1108" s="70"/>
      <c r="FP1108" s="70"/>
      <c r="FQ1108" s="70"/>
      <c r="FR1108" s="70"/>
      <c r="FS1108" s="70"/>
      <c r="FT1108" s="70"/>
      <c r="FU1108" s="70"/>
      <c r="FV1108" s="70"/>
      <c r="FW1108" s="70"/>
      <c r="FX1108" s="70"/>
      <c r="FY1108" s="70"/>
      <c r="FZ1108" s="70"/>
      <c r="GA1108" s="70"/>
      <c r="GB1108" s="70"/>
      <c r="GC1108" s="70"/>
      <c r="GD1108" s="70"/>
      <c r="GE1108" s="70"/>
      <c r="GF1108" s="70"/>
      <c r="GG1108" s="70"/>
      <c r="GH1108" s="70"/>
      <c r="GI1108" s="70"/>
      <c r="GJ1108" s="70"/>
      <c r="GK1108" s="70"/>
      <c r="GL1108" s="70"/>
      <c r="GM1108" s="70"/>
      <c r="GN1108" s="70"/>
      <c r="GO1108" s="70"/>
      <c r="GP1108" s="70"/>
      <c r="GQ1108" s="70"/>
      <c r="GR1108" s="70"/>
      <c r="GS1108" s="70"/>
      <c r="GT1108" s="70"/>
      <c r="GU1108" s="70"/>
      <c r="GV1108" s="70"/>
      <c r="GW1108" s="70"/>
      <c r="GX1108" s="70"/>
      <c r="GY1108" s="70"/>
      <c r="GZ1108" s="70"/>
      <c r="HA1108" s="70"/>
      <c r="HB1108" s="70"/>
      <c r="HC1108" s="70"/>
      <c r="HD1108" s="70"/>
      <c r="HE1108" s="70"/>
      <c r="HF1108" s="70"/>
      <c r="HG1108" s="70"/>
      <c r="HH1108" s="70"/>
      <c r="HI1108" s="70"/>
      <c r="HJ1108" s="70"/>
      <c r="HK1108" s="70"/>
      <c r="HL1108" s="70"/>
      <c r="HM1108" s="70"/>
      <c r="HN1108" s="70"/>
      <c r="HO1108" s="70"/>
      <c r="HP1108" s="70"/>
      <c r="HQ1108" s="70"/>
      <c r="HR1108" s="70"/>
      <c r="HS1108" s="70"/>
      <c r="HT1108" s="70"/>
      <c r="HU1108" s="70"/>
      <c r="HV1108" s="70"/>
      <c r="HW1108" s="70"/>
      <c r="HX1108" s="70"/>
      <c r="HY1108" s="70"/>
      <c r="HZ1108" s="70"/>
      <c r="IA1108" s="70"/>
      <c r="IB1108" s="70"/>
      <c r="IC1108" s="70"/>
      <c r="ID1108" s="70"/>
      <c r="IE1108" s="70"/>
      <c r="IF1108" s="70"/>
      <c r="IG1108" s="70"/>
      <c r="IH1108" s="70"/>
      <c r="II1108" s="70"/>
      <c r="IJ1108" s="70"/>
      <c r="IK1108" s="70"/>
      <c r="IL1108" s="70"/>
      <c r="IM1108" s="70"/>
      <c r="IN1108" s="70"/>
      <c r="IO1108" s="70"/>
      <c r="IP1108" s="70"/>
      <c r="IQ1108" s="70"/>
      <c r="IR1108" s="70"/>
      <c r="IS1108" s="70"/>
      <c r="IT1108" s="70"/>
      <c r="IU1108" s="70"/>
    </row>
    <row r="1109" spans="1:255" ht="14.25">
      <c r="A1109" s="69" t="s">
        <v>880</v>
      </c>
      <c r="B1109" s="69"/>
      <c r="C1109" s="66">
        <f t="shared" si="17"/>
        <v>0</v>
      </c>
      <c r="D1109" s="69"/>
      <c r="E1109" s="70"/>
      <c r="F1109" s="70"/>
      <c r="G1109" s="70"/>
      <c r="H1109" s="70"/>
      <c r="I1109" s="70"/>
      <c r="J1109" s="70"/>
      <c r="K1109" s="70"/>
      <c r="L1109" s="70"/>
      <c r="M1109" s="70"/>
      <c r="N1109" s="70"/>
      <c r="O1109" s="70"/>
      <c r="P1109" s="70"/>
      <c r="Q1109" s="70"/>
      <c r="R1109" s="70"/>
      <c r="S1109" s="70"/>
      <c r="T1109" s="70"/>
      <c r="U1109" s="70"/>
      <c r="V1109" s="70"/>
      <c r="W1109" s="70"/>
      <c r="X1109" s="70"/>
      <c r="Y1109" s="70"/>
      <c r="Z1109" s="70"/>
      <c r="AA1109" s="70"/>
      <c r="AB1109" s="70"/>
      <c r="AC1109" s="70"/>
      <c r="AD1109" s="70"/>
      <c r="AE1109" s="70"/>
      <c r="AF1109" s="70"/>
      <c r="AG1109" s="70"/>
      <c r="AH1109" s="70"/>
      <c r="AI1109" s="70"/>
      <c r="AJ1109" s="70"/>
      <c r="AK1109" s="70"/>
      <c r="AL1109" s="70"/>
      <c r="AM1109" s="70"/>
      <c r="AN1109" s="70"/>
      <c r="AO1109" s="70"/>
      <c r="AP1109" s="70"/>
      <c r="AQ1109" s="70"/>
      <c r="AR1109" s="70"/>
      <c r="AS1109" s="70"/>
      <c r="AT1109" s="70"/>
      <c r="AU1109" s="70"/>
      <c r="AV1109" s="70"/>
      <c r="AW1109" s="70"/>
      <c r="AX1109" s="70"/>
      <c r="AY1109" s="70"/>
      <c r="AZ1109" s="70"/>
      <c r="BA1109" s="70"/>
      <c r="BB1109" s="70"/>
      <c r="BC1109" s="70"/>
      <c r="BD1109" s="70"/>
      <c r="BE1109" s="70"/>
      <c r="BF1109" s="70"/>
      <c r="BG1109" s="70"/>
      <c r="BH1109" s="70"/>
      <c r="BI1109" s="70"/>
      <c r="BJ1109" s="70"/>
      <c r="BK1109" s="70"/>
      <c r="BL1109" s="70"/>
      <c r="BM1109" s="70"/>
      <c r="BN1109" s="70"/>
      <c r="BO1109" s="70"/>
      <c r="BP1109" s="70"/>
      <c r="BQ1109" s="70"/>
      <c r="BR1109" s="70"/>
      <c r="BS1109" s="70"/>
      <c r="BT1109" s="70"/>
      <c r="BU1109" s="70"/>
      <c r="BV1109" s="70"/>
      <c r="BW1109" s="70"/>
      <c r="BX1109" s="70"/>
      <c r="BY1109" s="70"/>
      <c r="BZ1109" s="70"/>
      <c r="CA1109" s="70"/>
      <c r="CB1109" s="70"/>
      <c r="CC1109" s="70"/>
      <c r="CD1109" s="70"/>
      <c r="CE1109" s="70"/>
      <c r="CF1109" s="70"/>
      <c r="CG1109" s="70"/>
      <c r="CH1109" s="70"/>
      <c r="CI1109" s="70"/>
      <c r="CJ1109" s="70"/>
      <c r="CK1109" s="70"/>
      <c r="CL1109" s="70"/>
      <c r="CM1109" s="70"/>
      <c r="CN1109" s="70"/>
      <c r="CO1109" s="70"/>
      <c r="CP1109" s="70"/>
      <c r="CQ1109" s="70"/>
      <c r="CR1109" s="70"/>
      <c r="CS1109" s="70"/>
      <c r="CT1109" s="70"/>
      <c r="CU1109" s="70"/>
      <c r="CV1109" s="70"/>
      <c r="CW1109" s="70"/>
      <c r="CX1109" s="70"/>
      <c r="CY1109" s="70"/>
      <c r="CZ1109" s="70"/>
      <c r="DA1109" s="70"/>
      <c r="DB1109" s="70"/>
      <c r="DC1109" s="70"/>
      <c r="DD1109" s="70"/>
      <c r="DE1109" s="70"/>
      <c r="DF1109" s="70"/>
      <c r="DG1109" s="70"/>
      <c r="DH1109" s="70"/>
      <c r="DI1109" s="70"/>
      <c r="DJ1109" s="70"/>
      <c r="DK1109" s="70"/>
      <c r="DL1109" s="70"/>
      <c r="DM1109" s="70"/>
      <c r="DN1109" s="70"/>
      <c r="DO1109" s="70"/>
      <c r="DP1109" s="70"/>
      <c r="DQ1109" s="70"/>
      <c r="DR1109" s="70"/>
      <c r="DS1109" s="70"/>
      <c r="DT1109" s="70"/>
      <c r="DU1109" s="70"/>
      <c r="DV1109" s="70"/>
      <c r="DW1109" s="70"/>
      <c r="DX1109" s="70"/>
      <c r="DY1109" s="70"/>
      <c r="DZ1109" s="70"/>
      <c r="EA1109" s="70"/>
      <c r="EB1109" s="70"/>
      <c r="EC1109" s="70"/>
      <c r="ED1109" s="70"/>
      <c r="EE1109" s="70"/>
      <c r="EF1109" s="70"/>
      <c r="EG1109" s="70"/>
      <c r="EH1109" s="70"/>
      <c r="EI1109" s="70"/>
      <c r="EJ1109" s="70"/>
      <c r="EK1109" s="70"/>
      <c r="EL1109" s="70"/>
      <c r="EM1109" s="70"/>
      <c r="EN1109" s="70"/>
      <c r="EO1109" s="70"/>
      <c r="EP1109" s="70"/>
      <c r="EQ1109" s="70"/>
      <c r="ER1109" s="70"/>
      <c r="ES1109" s="70"/>
      <c r="ET1109" s="70"/>
      <c r="EU1109" s="70"/>
      <c r="EV1109" s="70"/>
      <c r="EW1109" s="70"/>
      <c r="EX1109" s="70"/>
      <c r="EY1109" s="70"/>
      <c r="EZ1109" s="70"/>
      <c r="FA1109" s="70"/>
      <c r="FB1109" s="70"/>
      <c r="FC1109" s="70"/>
      <c r="FD1109" s="70"/>
      <c r="FE1109" s="70"/>
      <c r="FF1109" s="70"/>
      <c r="FG1109" s="70"/>
      <c r="FH1109" s="70"/>
      <c r="FI1109" s="70"/>
      <c r="FJ1109" s="70"/>
      <c r="FK1109" s="70"/>
      <c r="FL1109" s="70"/>
      <c r="FM1109" s="70"/>
      <c r="FN1109" s="70"/>
      <c r="FO1109" s="70"/>
      <c r="FP1109" s="70"/>
      <c r="FQ1109" s="70"/>
      <c r="FR1109" s="70"/>
      <c r="FS1109" s="70"/>
      <c r="FT1109" s="70"/>
      <c r="FU1109" s="70"/>
      <c r="FV1109" s="70"/>
      <c r="FW1109" s="70"/>
      <c r="FX1109" s="70"/>
      <c r="FY1109" s="70"/>
      <c r="FZ1109" s="70"/>
      <c r="GA1109" s="70"/>
      <c r="GB1109" s="70"/>
      <c r="GC1109" s="70"/>
      <c r="GD1109" s="70"/>
      <c r="GE1109" s="70"/>
      <c r="GF1109" s="70"/>
      <c r="GG1109" s="70"/>
      <c r="GH1109" s="70"/>
      <c r="GI1109" s="70"/>
      <c r="GJ1109" s="70"/>
      <c r="GK1109" s="70"/>
      <c r="GL1109" s="70"/>
      <c r="GM1109" s="70"/>
      <c r="GN1109" s="70"/>
      <c r="GO1109" s="70"/>
      <c r="GP1109" s="70"/>
      <c r="GQ1109" s="70"/>
      <c r="GR1109" s="70"/>
      <c r="GS1109" s="70"/>
      <c r="GT1109" s="70"/>
      <c r="GU1109" s="70"/>
      <c r="GV1109" s="70"/>
      <c r="GW1109" s="70"/>
      <c r="GX1109" s="70"/>
      <c r="GY1109" s="70"/>
      <c r="GZ1109" s="70"/>
      <c r="HA1109" s="70"/>
      <c r="HB1109" s="70"/>
      <c r="HC1109" s="70"/>
      <c r="HD1109" s="70"/>
      <c r="HE1109" s="70"/>
      <c r="HF1109" s="70"/>
      <c r="HG1109" s="70"/>
      <c r="HH1109" s="70"/>
      <c r="HI1109" s="70"/>
      <c r="HJ1109" s="70"/>
      <c r="HK1109" s="70"/>
      <c r="HL1109" s="70"/>
      <c r="HM1109" s="70"/>
      <c r="HN1109" s="70"/>
      <c r="HO1109" s="70"/>
      <c r="HP1109" s="70"/>
      <c r="HQ1109" s="70"/>
      <c r="HR1109" s="70"/>
      <c r="HS1109" s="70"/>
      <c r="HT1109" s="70"/>
      <c r="HU1109" s="70"/>
      <c r="HV1109" s="70"/>
      <c r="HW1109" s="70"/>
      <c r="HX1109" s="70"/>
      <c r="HY1109" s="70"/>
      <c r="HZ1109" s="70"/>
      <c r="IA1109" s="70"/>
      <c r="IB1109" s="70"/>
      <c r="IC1109" s="70"/>
      <c r="ID1109" s="70"/>
      <c r="IE1109" s="70"/>
      <c r="IF1109" s="70"/>
      <c r="IG1109" s="70"/>
      <c r="IH1109" s="70"/>
      <c r="II1109" s="70"/>
      <c r="IJ1109" s="70"/>
      <c r="IK1109" s="70"/>
      <c r="IL1109" s="70"/>
      <c r="IM1109" s="70"/>
      <c r="IN1109" s="70"/>
      <c r="IO1109" s="70"/>
      <c r="IP1109" s="70"/>
      <c r="IQ1109" s="70"/>
      <c r="IR1109" s="70"/>
      <c r="IS1109" s="70"/>
      <c r="IT1109" s="70"/>
      <c r="IU1109" s="70"/>
    </row>
    <row r="1110" spans="1:255" ht="14.25">
      <c r="A1110" s="69" t="s">
        <v>881</v>
      </c>
      <c r="B1110" s="69"/>
      <c r="C1110" s="66">
        <f t="shared" si="17"/>
        <v>0</v>
      </c>
      <c r="D1110" s="69"/>
      <c r="E1110" s="70"/>
      <c r="F1110" s="70"/>
      <c r="G1110" s="70"/>
      <c r="H1110" s="70"/>
      <c r="I1110" s="70"/>
      <c r="J1110" s="70"/>
      <c r="K1110" s="70"/>
      <c r="L1110" s="70"/>
      <c r="M1110" s="70"/>
      <c r="N1110" s="70"/>
      <c r="O1110" s="70"/>
      <c r="P1110" s="70"/>
      <c r="Q1110" s="70"/>
      <c r="R1110" s="70"/>
      <c r="S1110" s="70"/>
      <c r="T1110" s="70"/>
      <c r="U1110" s="70"/>
      <c r="V1110" s="70"/>
      <c r="W1110" s="70"/>
      <c r="X1110" s="70"/>
      <c r="Y1110" s="70"/>
      <c r="Z1110" s="70"/>
      <c r="AA1110" s="70"/>
      <c r="AB1110" s="70"/>
      <c r="AC1110" s="70"/>
      <c r="AD1110" s="70"/>
      <c r="AE1110" s="70"/>
      <c r="AF1110" s="70"/>
      <c r="AG1110" s="70"/>
      <c r="AH1110" s="70"/>
      <c r="AI1110" s="70"/>
      <c r="AJ1110" s="70"/>
      <c r="AK1110" s="70"/>
      <c r="AL1110" s="70"/>
      <c r="AM1110" s="70"/>
      <c r="AN1110" s="70"/>
      <c r="AO1110" s="70"/>
      <c r="AP1110" s="70"/>
      <c r="AQ1110" s="70"/>
      <c r="AR1110" s="70"/>
      <c r="AS1110" s="70"/>
      <c r="AT1110" s="70"/>
      <c r="AU1110" s="70"/>
      <c r="AV1110" s="70"/>
      <c r="AW1110" s="70"/>
      <c r="AX1110" s="70"/>
      <c r="AY1110" s="70"/>
      <c r="AZ1110" s="70"/>
      <c r="BA1110" s="70"/>
      <c r="BB1110" s="70"/>
      <c r="BC1110" s="70"/>
      <c r="BD1110" s="70"/>
      <c r="BE1110" s="70"/>
      <c r="BF1110" s="70"/>
      <c r="BG1110" s="70"/>
      <c r="BH1110" s="70"/>
      <c r="BI1110" s="70"/>
      <c r="BJ1110" s="70"/>
      <c r="BK1110" s="70"/>
      <c r="BL1110" s="70"/>
      <c r="BM1110" s="70"/>
      <c r="BN1110" s="70"/>
      <c r="BO1110" s="70"/>
      <c r="BP1110" s="70"/>
      <c r="BQ1110" s="70"/>
      <c r="BR1110" s="70"/>
      <c r="BS1110" s="70"/>
      <c r="BT1110" s="70"/>
      <c r="BU1110" s="70"/>
      <c r="BV1110" s="70"/>
      <c r="BW1110" s="70"/>
      <c r="BX1110" s="70"/>
      <c r="BY1110" s="70"/>
      <c r="BZ1110" s="70"/>
      <c r="CA1110" s="70"/>
      <c r="CB1110" s="70"/>
      <c r="CC1110" s="70"/>
      <c r="CD1110" s="70"/>
      <c r="CE1110" s="70"/>
      <c r="CF1110" s="70"/>
      <c r="CG1110" s="70"/>
      <c r="CH1110" s="70"/>
      <c r="CI1110" s="70"/>
      <c r="CJ1110" s="70"/>
      <c r="CK1110" s="70"/>
      <c r="CL1110" s="70"/>
      <c r="CM1110" s="70"/>
      <c r="CN1110" s="70"/>
      <c r="CO1110" s="70"/>
      <c r="CP1110" s="70"/>
      <c r="CQ1110" s="70"/>
      <c r="CR1110" s="70"/>
      <c r="CS1110" s="70"/>
      <c r="CT1110" s="70"/>
      <c r="CU1110" s="70"/>
      <c r="CV1110" s="70"/>
      <c r="CW1110" s="70"/>
      <c r="CX1110" s="70"/>
      <c r="CY1110" s="70"/>
      <c r="CZ1110" s="70"/>
      <c r="DA1110" s="70"/>
      <c r="DB1110" s="70"/>
      <c r="DC1110" s="70"/>
      <c r="DD1110" s="70"/>
      <c r="DE1110" s="70"/>
      <c r="DF1110" s="70"/>
      <c r="DG1110" s="70"/>
      <c r="DH1110" s="70"/>
      <c r="DI1110" s="70"/>
      <c r="DJ1110" s="70"/>
      <c r="DK1110" s="70"/>
      <c r="DL1110" s="70"/>
      <c r="DM1110" s="70"/>
      <c r="DN1110" s="70"/>
      <c r="DO1110" s="70"/>
      <c r="DP1110" s="70"/>
      <c r="DQ1110" s="70"/>
      <c r="DR1110" s="70"/>
      <c r="DS1110" s="70"/>
      <c r="DT1110" s="70"/>
      <c r="DU1110" s="70"/>
      <c r="DV1110" s="70"/>
      <c r="DW1110" s="70"/>
      <c r="DX1110" s="70"/>
      <c r="DY1110" s="70"/>
      <c r="DZ1110" s="70"/>
      <c r="EA1110" s="70"/>
      <c r="EB1110" s="70"/>
      <c r="EC1110" s="70"/>
      <c r="ED1110" s="70"/>
      <c r="EE1110" s="70"/>
      <c r="EF1110" s="70"/>
      <c r="EG1110" s="70"/>
      <c r="EH1110" s="70"/>
      <c r="EI1110" s="70"/>
      <c r="EJ1110" s="70"/>
      <c r="EK1110" s="70"/>
      <c r="EL1110" s="70"/>
      <c r="EM1110" s="70"/>
      <c r="EN1110" s="70"/>
      <c r="EO1110" s="70"/>
      <c r="EP1110" s="70"/>
      <c r="EQ1110" s="70"/>
      <c r="ER1110" s="70"/>
      <c r="ES1110" s="70"/>
      <c r="ET1110" s="70"/>
      <c r="EU1110" s="70"/>
      <c r="EV1110" s="70"/>
      <c r="EW1110" s="70"/>
      <c r="EX1110" s="70"/>
      <c r="EY1110" s="70"/>
      <c r="EZ1110" s="70"/>
      <c r="FA1110" s="70"/>
      <c r="FB1110" s="70"/>
      <c r="FC1110" s="70"/>
      <c r="FD1110" s="70"/>
      <c r="FE1110" s="70"/>
      <c r="FF1110" s="70"/>
      <c r="FG1110" s="70"/>
      <c r="FH1110" s="70"/>
      <c r="FI1110" s="70"/>
      <c r="FJ1110" s="70"/>
      <c r="FK1110" s="70"/>
      <c r="FL1110" s="70"/>
      <c r="FM1110" s="70"/>
      <c r="FN1110" s="70"/>
      <c r="FO1110" s="70"/>
      <c r="FP1110" s="70"/>
      <c r="FQ1110" s="70"/>
      <c r="FR1110" s="70"/>
      <c r="FS1110" s="70"/>
      <c r="FT1110" s="70"/>
      <c r="FU1110" s="70"/>
      <c r="FV1110" s="70"/>
      <c r="FW1110" s="70"/>
      <c r="FX1110" s="70"/>
      <c r="FY1110" s="70"/>
      <c r="FZ1110" s="70"/>
      <c r="GA1110" s="70"/>
      <c r="GB1110" s="70"/>
      <c r="GC1110" s="70"/>
      <c r="GD1110" s="70"/>
      <c r="GE1110" s="70"/>
      <c r="GF1110" s="70"/>
      <c r="GG1110" s="70"/>
      <c r="GH1110" s="70"/>
      <c r="GI1110" s="70"/>
      <c r="GJ1110" s="70"/>
      <c r="GK1110" s="70"/>
      <c r="GL1110" s="70"/>
      <c r="GM1110" s="70"/>
      <c r="GN1110" s="70"/>
      <c r="GO1110" s="70"/>
      <c r="GP1110" s="70"/>
      <c r="GQ1110" s="70"/>
      <c r="GR1110" s="70"/>
      <c r="GS1110" s="70"/>
      <c r="GT1110" s="70"/>
      <c r="GU1110" s="70"/>
      <c r="GV1110" s="70"/>
      <c r="GW1110" s="70"/>
      <c r="GX1110" s="70"/>
      <c r="GY1110" s="70"/>
      <c r="GZ1110" s="70"/>
      <c r="HA1110" s="70"/>
      <c r="HB1110" s="70"/>
      <c r="HC1110" s="70"/>
      <c r="HD1110" s="70"/>
      <c r="HE1110" s="70"/>
      <c r="HF1110" s="70"/>
      <c r="HG1110" s="70"/>
      <c r="HH1110" s="70"/>
      <c r="HI1110" s="70"/>
      <c r="HJ1110" s="70"/>
      <c r="HK1110" s="70"/>
      <c r="HL1110" s="70"/>
      <c r="HM1110" s="70"/>
      <c r="HN1110" s="70"/>
      <c r="HO1110" s="70"/>
      <c r="HP1110" s="70"/>
      <c r="HQ1110" s="70"/>
      <c r="HR1110" s="70"/>
      <c r="HS1110" s="70"/>
      <c r="HT1110" s="70"/>
      <c r="HU1110" s="70"/>
      <c r="HV1110" s="70"/>
      <c r="HW1110" s="70"/>
      <c r="HX1110" s="70"/>
      <c r="HY1110" s="70"/>
      <c r="HZ1110" s="70"/>
      <c r="IA1110" s="70"/>
      <c r="IB1110" s="70"/>
      <c r="IC1110" s="70"/>
      <c r="ID1110" s="70"/>
      <c r="IE1110" s="70"/>
      <c r="IF1110" s="70"/>
      <c r="IG1110" s="70"/>
      <c r="IH1110" s="70"/>
      <c r="II1110" s="70"/>
      <c r="IJ1110" s="70"/>
      <c r="IK1110" s="70"/>
      <c r="IL1110" s="70"/>
      <c r="IM1110" s="70"/>
      <c r="IN1110" s="70"/>
      <c r="IO1110" s="70"/>
      <c r="IP1110" s="70"/>
      <c r="IQ1110" s="70"/>
      <c r="IR1110" s="70"/>
      <c r="IS1110" s="70"/>
      <c r="IT1110" s="70"/>
      <c r="IU1110" s="70"/>
    </row>
    <row r="1111" spans="1:255" ht="14.25">
      <c r="A1111" s="69" t="s">
        <v>882</v>
      </c>
      <c r="B1111" s="69"/>
      <c r="C1111" s="66">
        <f t="shared" si="17"/>
        <v>0</v>
      </c>
      <c r="D1111" s="69"/>
      <c r="E1111" s="70"/>
      <c r="F1111" s="70"/>
      <c r="G1111" s="70"/>
      <c r="H1111" s="70"/>
      <c r="I1111" s="70"/>
      <c r="J1111" s="70"/>
      <c r="K1111" s="70"/>
      <c r="L1111" s="70"/>
      <c r="M1111" s="70"/>
      <c r="N1111" s="70"/>
      <c r="O1111" s="70"/>
      <c r="P1111" s="70"/>
      <c r="Q1111" s="70"/>
      <c r="R1111" s="70"/>
      <c r="S1111" s="70"/>
      <c r="T1111" s="70"/>
      <c r="U1111" s="70"/>
      <c r="V1111" s="70"/>
      <c r="W1111" s="70"/>
      <c r="X1111" s="70"/>
      <c r="Y1111" s="70"/>
      <c r="Z1111" s="70"/>
      <c r="AA1111" s="70"/>
      <c r="AB1111" s="70"/>
      <c r="AC1111" s="70"/>
      <c r="AD1111" s="70"/>
      <c r="AE1111" s="70"/>
      <c r="AF1111" s="70"/>
      <c r="AG1111" s="70"/>
      <c r="AH1111" s="70"/>
      <c r="AI1111" s="70"/>
      <c r="AJ1111" s="70"/>
      <c r="AK1111" s="70"/>
      <c r="AL1111" s="70"/>
      <c r="AM1111" s="70"/>
      <c r="AN1111" s="70"/>
      <c r="AO1111" s="70"/>
      <c r="AP1111" s="70"/>
      <c r="AQ1111" s="70"/>
      <c r="AR1111" s="70"/>
      <c r="AS1111" s="70"/>
      <c r="AT1111" s="70"/>
      <c r="AU1111" s="70"/>
      <c r="AV1111" s="70"/>
      <c r="AW1111" s="70"/>
      <c r="AX1111" s="70"/>
      <c r="AY1111" s="70"/>
      <c r="AZ1111" s="70"/>
      <c r="BA1111" s="70"/>
      <c r="BB1111" s="70"/>
      <c r="BC1111" s="70"/>
      <c r="BD1111" s="70"/>
      <c r="BE1111" s="70"/>
      <c r="BF1111" s="70"/>
      <c r="BG1111" s="70"/>
      <c r="BH1111" s="70"/>
      <c r="BI1111" s="70"/>
      <c r="BJ1111" s="70"/>
      <c r="BK1111" s="70"/>
      <c r="BL1111" s="70"/>
      <c r="BM1111" s="70"/>
      <c r="BN1111" s="70"/>
      <c r="BO1111" s="70"/>
      <c r="BP1111" s="70"/>
      <c r="BQ1111" s="70"/>
      <c r="BR1111" s="70"/>
      <c r="BS1111" s="70"/>
      <c r="BT1111" s="70"/>
      <c r="BU1111" s="70"/>
      <c r="BV1111" s="70"/>
      <c r="BW1111" s="70"/>
      <c r="BX1111" s="70"/>
      <c r="BY1111" s="70"/>
      <c r="BZ1111" s="70"/>
      <c r="CA1111" s="70"/>
      <c r="CB1111" s="70"/>
      <c r="CC1111" s="70"/>
      <c r="CD1111" s="70"/>
      <c r="CE1111" s="70"/>
      <c r="CF1111" s="70"/>
      <c r="CG1111" s="70"/>
      <c r="CH1111" s="70"/>
      <c r="CI1111" s="70"/>
      <c r="CJ1111" s="70"/>
      <c r="CK1111" s="70"/>
      <c r="CL1111" s="70"/>
      <c r="CM1111" s="70"/>
      <c r="CN1111" s="70"/>
      <c r="CO1111" s="70"/>
      <c r="CP1111" s="70"/>
      <c r="CQ1111" s="70"/>
      <c r="CR1111" s="70"/>
      <c r="CS1111" s="70"/>
      <c r="CT1111" s="70"/>
      <c r="CU1111" s="70"/>
      <c r="CV1111" s="70"/>
      <c r="CW1111" s="70"/>
      <c r="CX1111" s="70"/>
      <c r="CY1111" s="70"/>
      <c r="CZ1111" s="70"/>
      <c r="DA1111" s="70"/>
      <c r="DB1111" s="70"/>
      <c r="DC1111" s="70"/>
      <c r="DD1111" s="70"/>
      <c r="DE1111" s="70"/>
      <c r="DF1111" s="70"/>
      <c r="DG1111" s="70"/>
      <c r="DH1111" s="70"/>
      <c r="DI1111" s="70"/>
      <c r="DJ1111" s="70"/>
      <c r="DK1111" s="70"/>
      <c r="DL1111" s="70"/>
      <c r="DM1111" s="70"/>
      <c r="DN1111" s="70"/>
      <c r="DO1111" s="70"/>
      <c r="DP1111" s="70"/>
      <c r="DQ1111" s="70"/>
      <c r="DR1111" s="70"/>
      <c r="DS1111" s="70"/>
      <c r="DT1111" s="70"/>
      <c r="DU1111" s="70"/>
      <c r="DV1111" s="70"/>
      <c r="DW1111" s="70"/>
      <c r="DX1111" s="70"/>
      <c r="DY1111" s="70"/>
      <c r="DZ1111" s="70"/>
      <c r="EA1111" s="70"/>
      <c r="EB1111" s="70"/>
      <c r="EC1111" s="70"/>
      <c r="ED1111" s="70"/>
      <c r="EE1111" s="70"/>
      <c r="EF1111" s="70"/>
      <c r="EG1111" s="70"/>
      <c r="EH1111" s="70"/>
      <c r="EI1111" s="70"/>
      <c r="EJ1111" s="70"/>
      <c r="EK1111" s="70"/>
      <c r="EL1111" s="70"/>
      <c r="EM1111" s="70"/>
      <c r="EN1111" s="70"/>
      <c r="EO1111" s="70"/>
      <c r="EP1111" s="70"/>
      <c r="EQ1111" s="70"/>
      <c r="ER1111" s="70"/>
      <c r="ES1111" s="70"/>
      <c r="ET1111" s="70"/>
      <c r="EU1111" s="70"/>
      <c r="EV1111" s="70"/>
      <c r="EW1111" s="70"/>
      <c r="EX1111" s="70"/>
      <c r="EY1111" s="70"/>
      <c r="EZ1111" s="70"/>
      <c r="FA1111" s="70"/>
      <c r="FB1111" s="70"/>
      <c r="FC1111" s="70"/>
      <c r="FD1111" s="70"/>
      <c r="FE1111" s="70"/>
      <c r="FF1111" s="70"/>
      <c r="FG1111" s="70"/>
      <c r="FH1111" s="70"/>
      <c r="FI1111" s="70"/>
      <c r="FJ1111" s="70"/>
      <c r="FK1111" s="70"/>
      <c r="FL1111" s="70"/>
      <c r="FM1111" s="70"/>
      <c r="FN1111" s="70"/>
      <c r="FO1111" s="70"/>
      <c r="FP1111" s="70"/>
      <c r="FQ1111" s="70"/>
      <c r="FR1111" s="70"/>
      <c r="FS1111" s="70"/>
      <c r="FT1111" s="70"/>
      <c r="FU1111" s="70"/>
      <c r="FV1111" s="70"/>
      <c r="FW1111" s="70"/>
      <c r="FX1111" s="70"/>
      <c r="FY1111" s="70"/>
      <c r="FZ1111" s="70"/>
      <c r="GA1111" s="70"/>
      <c r="GB1111" s="70"/>
      <c r="GC1111" s="70"/>
      <c r="GD1111" s="70"/>
      <c r="GE1111" s="70"/>
      <c r="GF1111" s="70"/>
      <c r="GG1111" s="70"/>
      <c r="GH1111" s="70"/>
      <c r="GI1111" s="70"/>
      <c r="GJ1111" s="70"/>
      <c r="GK1111" s="70"/>
      <c r="GL1111" s="70"/>
      <c r="GM1111" s="70"/>
      <c r="GN1111" s="70"/>
      <c r="GO1111" s="70"/>
      <c r="GP1111" s="70"/>
      <c r="GQ1111" s="70"/>
      <c r="GR1111" s="70"/>
      <c r="GS1111" s="70"/>
      <c r="GT1111" s="70"/>
      <c r="GU1111" s="70"/>
      <c r="GV1111" s="70"/>
      <c r="GW1111" s="70"/>
      <c r="GX1111" s="70"/>
      <c r="GY1111" s="70"/>
      <c r="GZ1111" s="70"/>
      <c r="HA1111" s="70"/>
      <c r="HB1111" s="70"/>
      <c r="HC1111" s="70"/>
      <c r="HD1111" s="70"/>
      <c r="HE1111" s="70"/>
      <c r="HF1111" s="70"/>
      <c r="HG1111" s="70"/>
      <c r="HH1111" s="70"/>
      <c r="HI1111" s="70"/>
      <c r="HJ1111" s="70"/>
      <c r="HK1111" s="70"/>
      <c r="HL1111" s="70"/>
      <c r="HM1111" s="70"/>
      <c r="HN1111" s="70"/>
      <c r="HO1111" s="70"/>
      <c r="HP1111" s="70"/>
      <c r="HQ1111" s="70"/>
      <c r="HR1111" s="70"/>
      <c r="HS1111" s="70"/>
      <c r="HT1111" s="70"/>
      <c r="HU1111" s="70"/>
      <c r="HV1111" s="70"/>
      <c r="HW1111" s="70"/>
      <c r="HX1111" s="70"/>
      <c r="HY1111" s="70"/>
      <c r="HZ1111" s="70"/>
      <c r="IA1111" s="70"/>
      <c r="IB1111" s="70"/>
      <c r="IC1111" s="70"/>
      <c r="ID1111" s="70"/>
      <c r="IE1111" s="70"/>
      <c r="IF1111" s="70"/>
      <c r="IG1111" s="70"/>
      <c r="IH1111" s="70"/>
      <c r="II1111" s="70"/>
      <c r="IJ1111" s="70"/>
      <c r="IK1111" s="70"/>
      <c r="IL1111" s="70"/>
      <c r="IM1111" s="70"/>
      <c r="IN1111" s="70"/>
      <c r="IO1111" s="70"/>
      <c r="IP1111" s="70"/>
      <c r="IQ1111" s="70"/>
      <c r="IR1111" s="70"/>
      <c r="IS1111" s="70"/>
      <c r="IT1111" s="70"/>
      <c r="IU1111" s="70"/>
    </row>
    <row r="1112" spans="1:255" ht="14.25">
      <c r="A1112" s="69" t="s">
        <v>883</v>
      </c>
      <c r="B1112" s="69"/>
      <c r="C1112" s="66">
        <f t="shared" si="17"/>
        <v>0</v>
      </c>
      <c r="D1112" s="69"/>
      <c r="E1112" s="70"/>
      <c r="F1112" s="70"/>
      <c r="G1112" s="70"/>
      <c r="H1112" s="70"/>
      <c r="I1112" s="70"/>
      <c r="J1112" s="70"/>
      <c r="K1112" s="70"/>
      <c r="L1112" s="70"/>
      <c r="M1112" s="70"/>
      <c r="N1112" s="70"/>
      <c r="O1112" s="70"/>
      <c r="P1112" s="70"/>
      <c r="Q1112" s="70"/>
      <c r="R1112" s="70"/>
      <c r="S1112" s="70"/>
      <c r="T1112" s="70"/>
      <c r="U1112" s="70"/>
      <c r="V1112" s="70"/>
      <c r="W1112" s="70"/>
      <c r="X1112" s="70"/>
      <c r="Y1112" s="70"/>
      <c r="Z1112" s="70"/>
      <c r="AA1112" s="70"/>
      <c r="AB1112" s="70"/>
      <c r="AC1112" s="70"/>
      <c r="AD1112" s="70"/>
      <c r="AE1112" s="70"/>
      <c r="AF1112" s="70"/>
      <c r="AG1112" s="70"/>
      <c r="AH1112" s="70"/>
      <c r="AI1112" s="70"/>
      <c r="AJ1112" s="70"/>
      <c r="AK1112" s="70"/>
      <c r="AL1112" s="70"/>
      <c r="AM1112" s="70"/>
      <c r="AN1112" s="70"/>
      <c r="AO1112" s="70"/>
      <c r="AP1112" s="70"/>
      <c r="AQ1112" s="70"/>
      <c r="AR1112" s="70"/>
      <c r="AS1112" s="70"/>
      <c r="AT1112" s="70"/>
      <c r="AU1112" s="70"/>
      <c r="AV1112" s="70"/>
      <c r="AW1112" s="70"/>
      <c r="AX1112" s="70"/>
      <c r="AY1112" s="70"/>
      <c r="AZ1112" s="70"/>
      <c r="BA1112" s="70"/>
      <c r="BB1112" s="70"/>
      <c r="BC1112" s="70"/>
      <c r="BD1112" s="70"/>
      <c r="BE1112" s="70"/>
      <c r="BF1112" s="70"/>
      <c r="BG1112" s="70"/>
      <c r="BH1112" s="70"/>
      <c r="BI1112" s="70"/>
      <c r="BJ1112" s="70"/>
      <c r="BK1112" s="70"/>
      <c r="BL1112" s="70"/>
      <c r="BM1112" s="70"/>
      <c r="BN1112" s="70"/>
      <c r="BO1112" s="70"/>
      <c r="BP1112" s="70"/>
      <c r="BQ1112" s="70"/>
      <c r="BR1112" s="70"/>
      <c r="BS1112" s="70"/>
      <c r="BT1112" s="70"/>
      <c r="BU1112" s="70"/>
      <c r="BV1112" s="70"/>
      <c r="BW1112" s="70"/>
      <c r="BX1112" s="70"/>
      <c r="BY1112" s="70"/>
      <c r="BZ1112" s="70"/>
      <c r="CA1112" s="70"/>
      <c r="CB1112" s="70"/>
      <c r="CC1112" s="70"/>
      <c r="CD1112" s="70"/>
      <c r="CE1112" s="70"/>
      <c r="CF1112" s="70"/>
      <c r="CG1112" s="70"/>
      <c r="CH1112" s="70"/>
      <c r="CI1112" s="70"/>
      <c r="CJ1112" s="70"/>
      <c r="CK1112" s="70"/>
      <c r="CL1112" s="70"/>
      <c r="CM1112" s="70"/>
      <c r="CN1112" s="70"/>
      <c r="CO1112" s="70"/>
      <c r="CP1112" s="70"/>
      <c r="CQ1112" s="70"/>
      <c r="CR1112" s="70"/>
      <c r="CS1112" s="70"/>
      <c r="CT1112" s="70"/>
      <c r="CU1112" s="70"/>
      <c r="CV1112" s="70"/>
      <c r="CW1112" s="70"/>
      <c r="CX1112" s="70"/>
      <c r="CY1112" s="70"/>
      <c r="CZ1112" s="70"/>
      <c r="DA1112" s="70"/>
      <c r="DB1112" s="70"/>
      <c r="DC1112" s="70"/>
      <c r="DD1112" s="70"/>
      <c r="DE1112" s="70"/>
      <c r="DF1112" s="70"/>
      <c r="DG1112" s="70"/>
      <c r="DH1112" s="70"/>
      <c r="DI1112" s="70"/>
      <c r="DJ1112" s="70"/>
      <c r="DK1112" s="70"/>
      <c r="DL1112" s="70"/>
      <c r="DM1112" s="70"/>
      <c r="DN1112" s="70"/>
      <c r="DO1112" s="70"/>
      <c r="DP1112" s="70"/>
      <c r="DQ1112" s="70"/>
      <c r="DR1112" s="70"/>
      <c r="DS1112" s="70"/>
      <c r="DT1112" s="70"/>
      <c r="DU1112" s="70"/>
      <c r="DV1112" s="70"/>
      <c r="DW1112" s="70"/>
      <c r="DX1112" s="70"/>
      <c r="DY1112" s="70"/>
      <c r="DZ1112" s="70"/>
      <c r="EA1112" s="70"/>
      <c r="EB1112" s="70"/>
      <c r="EC1112" s="70"/>
      <c r="ED1112" s="70"/>
      <c r="EE1112" s="70"/>
      <c r="EF1112" s="70"/>
      <c r="EG1112" s="70"/>
      <c r="EH1112" s="70"/>
      <c r="EI1112" s="70"/>
      <c r="EJ1112" s="70"/>
      <c r="EK1112" s="70"/>
      <c r="EL1112" s="70"/>
      <c r="EM1112" s="70"/>
      <c r="EN1112" s="70"/>
      <c r="EO1112" s="70"/>
      <c r="EP1112" s="70"/>
      <c r="EQ1112" s="70"/>
      <c r="ER1112" s="70"/>
      <c r="ES1112" s="70"/>
      <c r="ET1112" s="70"/>
      <c r="EU1112" s="70"/>
      <c r="EV1112" s="70"/>
      <c r="EW1112" s="70"/>
      <c r="EX1112" s="70"/>
      <c r="EY1112" s="70"/>
      <c r="EZ1112" s="70"/>
      <c r="FA1112" s="70"/>
      <c r="FB1112" s="70"/>
      <c r="FC1112" s="70"/>
      <c r="FD1112" s="70"/>
      <c r="FE1112" s="70"/>
      <c r="FF1112" s="70"/>
      <c r="FG1112" s="70"/>
      <c r="FH1112" s="70"/>
      <c r="FI1112" s="70"/>
      <c r="FJ1112" s="70"/>
      <c r="FK1112" s="70"/>
      <c r="FL1112" s="70"/>
      <c r="FM1112" s="70"/>
      <c r="FN1112" s="70"/>
      <c r="FO1112" s="70"/>
      <c r="FP1112" s="70"/>
      <c r="FQ1112" s="70"/>
      <c r="FR1112" s="70"/>
      <c r="FS1112" s="70"/>
      <c r="FT1112" s="70"/>
      <c r="FU1112" s="70"/>
      <c r="FV1112" s="70"/>
      <c r="FW1112" s="70"/>
      <c r="FX1112" s="70"/>
      <c r="FY1112" s="70"/>
      <c r="FZ1112" s="70"/>
      <c r="GA1112" s="70"/>
      <c r="GB1112" s="70"/>
      <c r="GC1112" s="70"/>
      <c r="GD1112" s="70"/>
      <c r="GE1112" s="70"/>
      <c r="GF1112" s="70"/>
      <c r="GG1112" s="70"/>
      <c r="GH1112" s="70"/>
      <c r="GI1112" s="70"/>
      <c r="GJ1112" s="70"/>
      <c r="GK1112" s="70"/>
      <c r="GL1112" s="70"/>
      <c r="GM1112" s="70"/>
      <c r="GN1112" s="70"/>
      <c r="GO1112" s="70"/>
      <c r="GP1112" s="70"/>
      <c r="GQ1112" s="70"/>
      <c r="GR1112" s="70"/>
      <c r="GS1112" s="70"/>
      <c r="GT1112" s="70"/>
      <c r="GU1112" s="70"/>
      <c r="GV1112" s="70"/>
      <c r="GW1112" s="70"/>
      <c r="GX1112" s="70"/>
      <c r="GY1112" s="70"/>
      <c r="GZ1112" s="70"/>
      <c r="HA1112" s="70"/>
      <c r="HB1112" s="70"/>
      <c r="HC1112" s="70"/>
      <c r="HD1112" s="70"/>
      <c r="HE1112" s="70"/>
      <c r="HF1112" s="70"/>
      <c r="HG1112" s="70"/>
      <c r="HH1112" s="70"/>
      <c r="HI1112" s="70"/>
      <c r="HJ1112" s="70"/>
      <c r="HK1112" s="70"/>
      <c r="HL1112" s="70"/>
      <c r="HM1112" s="70"/>
      <c r="HN1112" s="70"/>
      <c r="HO1112" s="70"/>
      <c r="HP1112" s="70"/>
      <c r="HQ1112" s="70"/>
      <c r="HR1112" s="70"/>
      <c r="HS1112" s="70"/>
      <c r="HT1112" s="70"/>
      <c r="HU1112" s="70"/>
      <c r="HV1112" s="70"/>
      <c r="HW1112" s="70"/>
      <c r="HX1112" s="70"/>
      <c r="HY1112" s="70"/>
      <c r="HZ1112" s="70"/>
      <c r="IA1112" s="70"/>
      <c r="IB1112" s="70"/>
      <c r="IC1112" s="70"/>
      <c r="ID1112" s="70"/>
      <c r="IE1112" s="70"/>
      <c r="IF1112" s="70"/>
      <c r="IG1112" s="70"/>
      <c r="IH1112" s="70"/>
      <c r="II1112" s="70"/>
      <c r="IJ1112" s="70"/>
      <c r="IK1112" s="70"/>
      <c r="IL1112" s="70"/>
      <c r="IM1112" s="70"/>
      <c r="IN1112" s="70"/>
      <c r="IO1112" s="70"/>
      <c r="IP1112" s="70"/>
      <c r="IQ1112" s="70"/>
      <c r="IR1112" s="70"/>
      <c r="IS1112" s="70"/>
      <c r="IT1112" s="70"/>
      <c r="IU1112" s="70"/>
    </row>
    <row r="1113" spans="1:255" ht="14.25">
      <c r="A1113" s="69" t="s">
        <v>884</v>
      </c>
      <c r="B1113" s="69"/>
      <c r="C1113" s="66">
        <f t="shared" si="17"/>
        <v>0</v>
      </c>
      <c r="D1113" s="69"/>
      <c r="E1113" s="70"/>
      <c r="F1113" s="70"/>
      <c r="G1113" s="70"/>
      <c r="H1113" s="70"/>
      <c r="I1113" s="70"/>
      <c r="J1113" s="70"/>
      <c r="K1113" s="70"/>
      <c r="L1113" s="70"/>
      <c r="M1113" s="70"/>
      <c r="N1113" s="70"/>
      <c r="O1113" s="70"/>
      <c r="P1113" s="70"/>
      <c r="Q1113" s="70"/>
      <c r="R1113" s="70"/>
      <c r="S1113" s="70"/>
      <c r="T1113" s="70"/>
      <c r="U1113" s="70"/>
      <c r="V1113" s="70"/>
      <c r="W1113" s="70"/>
      <c r="X1113" s="70"/>
      <c r="Y1113" s="70"/>
      <c r="Z1113" s="70"/>
      <c r="AA1113" s="70"/>
      <c r="AB1113" s="70"/>
      <c r="AC1113" s="70"/>
      <c r="AD1113" s="70"/>
      <c r="AE1113" s="70"/>
      <c r="AF1113" s="70"/>
      <c r="AG1113" s="70"/>
      <c r="AH1113" s="70"/>
      <c r="AI1113" s="70"/>
      <c r="AJ1113" s="70"/>
      <c r="AK1113" s="70"/>
      <c r="AL1113" s="70"/>
      <c r="AM1113" s="70"/>
      <c r="AN1113" s="70"/>
      <c r="AO1113" s="70"/>
      <c r="AP1113" s="70"/>
      <c r="AQ1113" s="70"/>
      <c r="AR1113" s="70"/>
      <c r="AS1113" s="70"/>
      <c r="AT1113" s="70"/>
      <c r="AU1113" s="70"/>
      <c r="AV1113" s="70"/>
      <c r="AW1113" s="70"/>
      <c r="AX1113" s="70"/>
      <c r="AY1113" s="70"/>
      <c r="AZ1113" s="70"/>
      <c r="BA1113" s="70"/>
      <c r="BB1113" s="70"/>
      <c r="BC1113" s="70"/>
      <c r="BD1113" s="70"/>
      <c r="BE1113" s="70"/>
      <c r="BF1113" s="70"/>
      <c r="BG1113" s="70"/>
      <c r="BH1113" s="70"/>
      <c r="BI1113" s="70"/>
      <c r="BJ1113" s="70"/>
      <c r="BK1113" s="70"/>
      <c r="BL1113" s="70"/>
      <c r="BM1113" s="70"/>
      <c r="BN1113" s="70"/>
      <c r="BO1113" s="70"/>
      <c r="BP1113" s="70"/>
      <c r="BQ1113" s="70"/>
      <c r="BR1113" s="70"/>
      <c r="BS1113" s="70"/>
      <c r="BT1113" s="70"/>
      <c r="BU1113" s="70"/>
      <c r="BV1113" s="70"/>
      <c r="BW1113" s="70"/>
      <c r="BX1113" s="70"/>
      <c r="BY1113" s="70"/>
      <c r="BZ1113" s="70"/>
      <c r="CA1113" s="70"/>
      <c r="CB1113" s="70"/>
      <c r="CC1113" s="70"/>
      <c r="CD1113" s="70"/>
      <c r="CE1113" s="70"/>
      <c r="CF1113" s="70"/>
      <c r="CG1113" s="70"/>
      <c r="CH1113" s="70"/>
      <c r="CI1113" s="70"/>
      <c r="CJ1113" s="70"/>
      <c r="CK1113" s="70"/>
      <c r="CL1113" s="70"/>
      <c r="CM1113" s="70"/>
      <c r="CN1113" s="70"/>
      <c r="CO1113" s="70"/>
      <c r="CP1113" s="70"/>
      <c r="CQ1113" s="70"/>
      <c r="CR1113" s="70"/>
      <c r="CS1113" s="70"/>
      <c r="CT1113" s="70"/>
      <c r="CU1113" s="70"/>
      <c r="CV1113" s="70"/>
      <c r="CW1113" s="70"/>
      <c r="CX1113" s="70"/>
      <c r="CY1113" s="70"/>
      <c r="CZ1113" s="70"/>
      <c r="DA1113" s="70"/>
      <c r="DB1113" s="70"/>
      <c r="DC1113" s="70"/>
      <c r="DD1113" s="70"/>
      <c r="DE1113" s="70"/>
      <c r="DF1113" s="70"/>
      <c r="DG1113" s="70"/>
      <c r="DH1113" s="70"/>
      <c r="DI1113" s="70"/>
      <c r="DJ1113" s="70"/>
      <c r="DK1113" s="70"/>
      <c r="DL1113" s="70"/>
      <c r="DM1113" s="70"/>
      <c r="DN1113" s="70"/>
      <c r="DO1113" s="70"/>
      <c r="DP1113" s="70"/>
      <c r="DQ1113" s="70"/>
      <c r="DR1113" s="70"/>
      <c r="DS1113" s="70"/>
      <c r="DT1113" s="70"/>
      <c r="DU1113" s="70"/>
      <c r="DV1113" s="70"/>
      <c r="DW1113" s="70"/>
      <c r="DX1113" s="70"/>
      <c r="DY1113" s="70"/>
      <c r="DZ1113" s="70"/>
      <c r="EA1113" s="70"/>
      <c r="EB1113" s="70"/>
      <c r="EC1113" s="70"/>
      <c r="ED1113" s="70"/>
      <c r="EE1113" s="70"/>
      <c r="EF1113" s="70"/>
      <c r="EG1113" s="70"/>
      <c r="EH1113" s="70"/>
      <c r="EI1113" s="70"/>
      <c r="EJ1113" s="70"/>
      <c r="EK1113" s="70"/>
      <c r="EL1113" s="70"/>
      <c r="EM1113" s="70"/>
      <c r="EN1113" s="70"/>
      <c r="EO1113" s="70"/>
      <c r="EP1113" s="70"/>
      <c r="EQ1113" s="70"/>
      <c r="ER1113" s="70"/>
      <c r="ES1113" s="70"/>
      <c r="ET1113" s="70"/>
      <c r="EU1113" s="70"/>
      <c r="EV1113" s="70"/>
      <c r="EW1113" s="70"/>
      <c r="EX1113" s="70"/>
      <c r="EY1113" s="70"/>
      <c r="EZ1113" s="70"/>
      <c r="FA1113" s="70"/>
      <c r="FB1113" s="70"/>
      <c r="FC1113" s="70"/>
      <c r="FD1113" s="70"/>
      <c r="FE1113" s="70"/>
      <c r="FF1113" s="70"/>
      <c r="FG1113" s="70"/>
      <c r="FH1113" s="70"/>
      <c r="FI1113" s="70"/>
      <c r="FJ1113" s="70"/>
      <c r="FK1113" s="70"/>
      <c r="FL1113" s="70"/>
      <c r="FM1113" s="70"/>
      <c r="FN1113" s="70"/>
      <c r="FO1113" s="70"/>
      <c r="FP1113" s="70"/>
      <c r="FQ1113" s="70"/>
      <c r="FR1113" s="70"/>
      <c r="FS1113" s="70"/>
      <c r="FT1113" s="70"/>
      <c r="FU1113" s="70"/>
      <c r="FV1113" s="70"/>
      <c r="FW1113" s="70"/>
      <c r="FX1113" s="70"/>
      <c r="FY1113" s="70"/>
      <c r="FZ1113" s="70"/>
      <c r="GA1113" s="70"/>
      <c r="GB1113" s="70"/>
      <c r="GC1113" s="70"/>
      <c r="GD1113" s="70"/>
      <c r="GE1113" s="70"/>
      <c r="GF1113" s="70"/>
      <c r="GG1113" s="70"/>
      <c r="GH1113" s="70"/>
      <c r="GI1113" s="70"/>
      <c r="GJ1113" s="70"/>
      <c r="GK1113" s="70"/>
      <c r="GL1113" s="70"/>
      <c r="GM1113" s="70"/>
      <c r="GN1113" s="70"/>
      <c r="GO1113" s="70"/>
      <c r="GP1113" s="70"/>
      <c r="GQ1113" s="70"/>
      <c r="GR1113" s="70"/>
      <c r="GS1113" s="70"/>
      <c r="GT1113" s="70"/>
      <c r="GU1113" s="70"/>
      <c r="GV1113" s="70"/>
      <c r="GW1113" s="70"/>
      <c r="GX1113" s="70"/>
      <c r="GY1113" s="70"/>
      <c r="GZ1113" s="70"/>
      <c r="HA1113" s="70"/>
      <c r="HB1113" s="70"/>
      <c r="HC1113" s="70"/>
      <c r="HD1113" s="70"/>
      <c r="HE1113" s="70"/>
      <c r="HF1113" s="70"/>
      <c r="HG1113" s="70"/>
      <c r="HH1113" s="70"/>
      <c r="HI1113" s="70"/>
      <c r="HJ1113" s="70"/>
      <c r="HK1113" s="70"/>
      <c r="HL1113" s="70"/>
      <c r="HM1113" s="70"/>
      <c r="HN1113" s="70"/>
      <c r="HO1113" s="70"/>
      <c r="HP1113" s="70"/>
      <c r="HQ1113" s="70"/>
      <c r="HR1113" s="70"/>
      <c r="HS1113" s="70"/>
      <c r="HT1113" s="70"/>
      <c r="HU1113" s="70"/>
      <c r="HV1113" s="70"/>
      <c r="HW1113" s="70"/>
      <c r="HX1113" s="70"/>
      <c r="HY1113" s="70"/>
      <c r="HZ1113" s="70"/>
      <c r="IA1113" s="70"/>
      <c r="IB1113" s="70"/>
      <c r="IC1113" s="70"/>
      <c r="ID1113" s="70"/>
      <c r="IE1113" s="70"/>
      <c r="IF1113" s="70"/>
      <c r="IG1113" s="70"/>
      <c r="IH1113" s="70"/>
      <c r="II1113" s="70"/>
      <c r="IJ1113" s="70"/>
      <c r="IK1113" s="70"/>
      <c r="IL1113" s="70"/>
      <c r="IM1113" s="70"/>
      <c r="IN1113" s="70"/>
      <c r="IO1113" s="70"/>
      <c r="IP1113" s="70"/>
      <c r="IQ1113" s="70"/>
      <c r="IR1113" s="70"/>
      <c r="IS1113" s="70"/>
      <c r="IT1113" s="70"/>
      <c r="IU1113" s="70"/>
    </row>
    <row r="1114" spans="1:255" ht="14.25">
      <c r="A1114" s="69" t="s">
        <v>885</v>
      </c>
      <c r="B1114" s="69"/>
      <c r="C1114" s="66">
        <f t="shared" si="17"/>
        <v>0</v>
      </c>
      <c r="D1114" s="69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  <c r="O1114" s="70"/>
      <c r="P1114" s="70"/>
      <c r="Q1114" s="70"/>
      <c r="R1114" s="70"/>
      <c r="S1114" s="70"/>
      <c r="T1114" s="70"/>
      <c r="U1114" s="70"/>
      <c r="V1114" s="70"/>
      <c r="W1114" s="70"/>
      <c r="X1114" s="70"/>
      <c r="Y1114" s="70"/>
      <c r="Z1114" s="70"/>
      <c r="AA1114" s="70"/>
      <c r="AB1114" s="70"/>
      <c r="AC1114" s="70"/>
      <c r="AD1114" s="70"/>
      <c r="AE1114" s="70"/>
      <c r="AF1114" s="70"/>
      <c r="AG1114" s="70"/>
      <c r="AH1114" s="70"/>
      <c r="AI1114" s="70"/>
      <c r="AJ1114" s="70"/>
      <c r="AK1114" s="70"/>
      <c r="AL1114" s="70"/>
      <c r="AM1114" s="70"/>
      <c r="AN1114" s="70"/>
      <c r="AO1114" s="70"/>
      <c r="AP1114" s="70"/>
      <c r="AQ1114" s="70"/>
      <c r="AR1114" s="70"/>
      <c r="AS1114" s="70"/>
      <c r="AT1114" s="70"/>
      <c r="AU1114" s="70"/>
      <c r="AV1114" s="70"/>
      <c r="AW1114" s="70"/>
      <c r="AX1114" s="70"/>
      <c r="AY1114" s="70"/>
      <c r="AZ1114" s="70"/>
      <c r="BA1114" s="70"/>
      <c r="BB1114" s="70"/>
      <c r="BC1114" s="70"/>
      <c r="BD1114" s="70"/>
      <c r="BE1114" s="70"/>
      <c r="BF1114" s="70"/>
      <c r="BG1114" s="70"/>
      <c r="BH1114" s="70"/>
      <c r="BI1114" s="70"/>
      <c r="BJ1114" s="70"/>
      <c r="BK1114" s="70"/>
      <c r="BL1114" s="70"/>
      <c r="BM1114" s="70"/>
      <c r="BN1114" s="70"/>
      <c r="BO1114" s="70"/>
      <c r="BP1114" s="70"/>
      <c r="BQ1114" s="70"/>
      <c r="BR1114" s="70"/>
      <c r="BS1114" s="70"/>
      <c r="BT1114" s="70"/>
      <c r="BU1114" s="70"/>
      <c r="BV1114" s="70"/>
      <c r="BW1114" s="70"/>
      <c r="BX1114" s="70"/>
      <c r="BY1114" s="70"/>
      <c r="BZ1114" s="70"/>
      <c r="CA1114" s="70"/>
      <c r="CB1114" s="70"/>
      <c r="CC1114" s="70"/>
      <c r="CD1114" s="70"/>
      <c r="CE1114" s="70"/>
      <c r="CF1114" s="70"/>
      <c r="CG1114" s="70"/>
      <c r="CH1114" s="70"/>
      <c r="CI1114" s="70"/>
      <c r="CJ1114" s="70"/>
      <c r="CK1114" s="70"/>
      <c r="CL1114" s="70"/>
      <c r="CM1114" s="70"/>
      <c r="CN1114" s="70"/>
      <c r="CO1114" s="70"/>
      <c r="CP1114" s="70"/>
      <c r="CQ1114" s="70"/>
      <c r="CR1114" s="70"/>
      <c r="CS1114" s="70"/>
      <c r="CT1114" s="70"/>
      <c r="CU1114" s="70"/>
      <c r="CV1114" s="70"/>
      <c r="CW1114" s="70"/>
      <c r="CX1114" s="70"/>
      <c r="CY1114" s="70"/>
      <c r="CZ1114" s="70"/>
      <c r="DA1114" s="70"/>
      <c r="DB1114" s="70"/>
      <c r="DC1114" s="70"/>
      <c r="DD1114" s="70"/>
      <c r="DE1114" s="70"/>
      <c r="DF1114" s="70"/>
      <c r="DG1114" s="70"/>
      <c r="DH1114" s="70"/>
      <c r="DI1114" s="70"/>
      <c r="DJ1114" s="70"/>
      <c r="DK1114" s="70"/>
      <c r="DL1114" s="70"/>
      <c r="DM1114" s="70"/>
      <c r="DN1114" s="70"/>
      <c r="DO1114" s="70"/>
      <c r="DP1114" s="70"/>
      <c r="DQ1114" s="70"/>
      <c r="DR1114" s="70"/>
      <c r="DS1114" s="70"/>
      <c r="DT1114" s="70"/>
      <c r="DU1114" s="70"/>
      <c r="DV1114" s="70"/>
      <c r="DW1114" s="70"/>
      <c r="DX1114" s="70"/>
      <c r="DY1114" s="70"/>
      <c r="DZ1114" s="70"/>
      <c r="EA1114" s="70"/>
      <c r="EB1114" s="70"/>
      <c r="EC1114" s="70"/>
      <c r="ED1114" s="70"/>
      <c r="EE1114" s="70"/>
      <c r="EF1114" s="70"/>
      <c r="EG1114" s="70"/>
      <c r="EH1114" s="70"/>
      <c r="EI1114" s="70"/>
      <c r="EJ1114" s="70"/>
      <c r="EK1114" s="70"/>
      <c r="EL1114" s="70"/>
      <c r="EM1114" s="70"/>
      <c r="EN1114" s="70"/>
      <c r="EO1114" s="70"/>
      <c r="EP1114" s="70"/>
      <c r="EQ1114" s="70"/>
      <c r="ER1114" s="70"/>
      <c r="ES1114" s="70"/>
      <c r="ET1114" s="70"/>
      <c r="EU1114" s="70"/>
      <c r="EV1114" s="70"/>
      <c r="EW1114" s="70"/>
      <c r="EX1114" s="70"/>
      <c r="EY1114" s="70"/>
      <c r="EZ1114" s="70"/>
      <c r="FA1114" s="70"/>
      <c r="FB1114" s="70"/>
      <c r="FC1114" s="70"/>
      <c r="FD1114" s="70"/>
      <c r="FE1114" s="70"/>
      <c r="FF1114" s="70"/>
      <c r="FG1114" s="70"/>
      <c r="FH1114" s="70"/>
      <c r="FI1114" s="70"/>
      <c r="FJ1114" s="70"/>
      <c r="FK1114" s="70"/>
      <c r="FL1114" s="70"/>
      <c r="FM1114" s="70"/>
      <c r="FN1114" s="70"/>
      <c r="FO1114" s="70"/>
      <c r="FP1114" s="70"/>
      <c r="FQ1114" s="70"/>
      <c r="FR1114" s="70"/>
      <c r="FS1114" s="70"/>
      <c r="FT1114" s="70"/>
      <c r="FU1114" s="70"/>
      <c r="FV1114" s="70"/>
      <c r="FW1114" s="70"/>
      <c r="FX1114" s="70"/>
      <c r="FY1114" s="70"/>
      <c r="FZ1114" s="70"/>
      <c r="GA1114" s="70"/>
      <c r="GB1114" s="70"/>
      <c r="GC1114" s="70"/>
      <c r="GD1114" s="70"/>
      <c r="GE1114" s="70"/>
      <c r="GF1114" s="70"/>
      <c r="GG1114" s="70"/>
      <c r="GH1114" s="70"/>
      <c r="GI1114" s="70"/>
      <c r="GJ1114" s="70"/>
      <c r="GK1114" s="70"/>
      <c r="GL1114" s="70"/>
      <c r="GM1114" s="70"/>
      <c r="GN1114" s="70"/>
      <c r="GO1114" s="70"/>
      <c r="GP1114" s="70"/>
      <c r="GQ1114" s="70"/>
      <c r="GR1114" s="70"/>
      <c r="GS1114" s="70"/>
      <c r="GT1114" s="70"/>
      <c r="GU1114" s="70"/>
      <c r="GV1114" s="70"/>
      <c r="GW1114" s="70"/>
      <c r="GX1114" s="70"/>
      <c r="GY1114" s="70"/>
      <c r="GZ1114" s="70"/>
      <c r="HA1114" s="70"/>
      <c r="HB1114" s="70"/>
      <c r="HC1114" s="70"/>
      <c r="HD1114" s="70"/>
      <c r="HE1114" s="70"/>
      <c r="HF1114" s="70"/>
      <c r="HG1114" s="70"/>
      <c r="HH1114" s="70"/>
      <c r="HI1114" s="70"/>
      <c r="HJ1114" s="70"/>
      <c r="HK1114" s="70"/>
      <c r="HL1114" s="70"/>
      <c r="HM1114" s="70"/>
      <c r="HN1114" s="70"/>
      <c r="HO1114" s="70"/>
      <c r="HP1114" s="70"/>
      <c r="HQ1114" s="70"/>
      <c r="HR1114" s="70"/>
      <c r="HS1114" s="70"/>
      <c r="HT1114" s="70"/>
      <c r="HU1114" s="70"/>
      <c r="HV1114" s="70"/>
      <c r="HW1114" s="70"/>
      <c r="HX1114" s="70"/>
      <c r="HY1114" s="70"/>
      <c r="HZ1114" s="70"/>
      <c r="IA1114" s="70"/>
      <c r="IB1114" s="70"/>
      <c r="IC1114" s="70"/>
      <c r="ID1114" s="70"/>
      <c r="IE1114" s="70"/>
      <c r="IF1114" s="70"/>
      <c r="IG1114" s="70"/>
      <c r="IH1114" s="70"/>
      <c r="II1114" s="70"/>
      <c r="IJ1114" s="70"/>
      <c r="IK1114" s="70"/>
      <c r="IL1114" s="70"/>
      <c r="IM1114" s="70"/>
      <c r="IN1114" s="70"/>
      <c r="IO1114" s="70"/>
      <c r="IP1114" s="70"/>
      <c r="IQ1114" s="70"/>
      <c r="IR1114" s="70"/>
      <c r="IS1114" s="70"/>
      <c r="IT1114" s="70"/>
      <c r="IU1114" s="70"/>
    </row>
    <row r="1115" spans="1:255" ht="14.25">
      <c r="A1115" s="69" t="s">
        <v>886</v>
      </c>
      <c r="B1115" s="69"/>
      <c r="C1115" s="66">
        <f t="shared" si="17"/>
        <v>0</v>
      </c>
      <c r="D1115" s="69"/>
      <c r="E1115" s="70"/>
      <c r="F1115" s="70"/>
      <c r="G1115" s="70"/>
      <c r="H1115" s="70"/>
      <c r="I1115" s="70"/>
      <c r="J1115" s="70"/>
      <c r="K1115" s="70"/>
      <c r="L1115" s="70"/>
      <c r="M1115" s="70"/>
      <c r="N1115" s="70"/>
      <c r="O1115" s="70"/>
      <c r="P1115" s="70"/>
      <c r="Q1115" s="70"/>
      <c r="R1115" s="70"/>
      <c r="S1115" s="70"/>
      <c r="T1115" s="70"/>
      <c r="U1115" s="70"/>
      <c r="V1115" s="70"/>
      <c r="W1115" s="70"/>
      <c r="X1115" s="70"/>
      <c r="Y1115" s="70"/>
      <c r="Z1115" s="70"/>
      <c r="AA1115" s="70"/>
      <c r="AB1115" s="70"/>
      <c r="AC1115" s="70"/>
      <c r="AD1115" s="70"/>
      <c r="AE1115" s="70"/>
      <c r="AF1115" s="70"/>
      <c r="AG1115" s="70"/>
      <c r="AH1115" s="70"/>
      <c r="AI1115" s="70"/>
      <c r="AJ1115" s="70"/>
      <c r="AK1115" s="70"/>
      <c r="AL1115" s="70"/>
      <c r="AM1115" s="70"/>
      <c r="AN1115" s="70"/>
      <c r="AO1115" s="70"/>
      <c r="AP1115" s="70"/>
      <c r="AQ1115" s="70"/>
      <c r="AR1115" s="70"/>
      <c r="AS1115" s="70"/>
      <c r="AT1115" s="70"/>
      <c r="AU1115" s="70"/>
      <c r="AV1115" s="70"/>
      <c r="AW1115" s="70"/>
      <c r="AX1115" s="70"/>
      <c r="AY1115" s="70"/>
      <c r="AZ1115" s="70"/>
      <c r="BA1115" s="70"/>
      <c r="BB1115" s="70"/>
      <c r="BC1115" s="70"/>
      <c r="BD1115" s="70"/>
      <c r="BE1115" s="70"/>
      <c r="BF1115" s="70"/>
      <c r="BG1115" s="70"/>
      <c r="BH1115" s="70"/>
      <c r="BI1115" s="70"/>
      <c r="BJ1115" s="70"/>
      <c r="BK1115" s="70"/>
      <c r="BL1115" s="70"/>
      <c r="BM1115" s="70"/>
      <c r="BN1115" s="70"/>
      <c r="BO1115" s="70"/>
      <c r="BP1115" s="70"/>
      <c r="BQ1115" s="70"/>
      <c r="BR1115" s="70"/>
      <c r="BS1115" s="70"/>
      <c r="BT1115" s="70"/>
      <c r="BU1115" s="70"/>
      <c r="BV1115" s="70"/>
      <c r="BW1115" s="70"/>
      <c r="BX1115" s="70"/>
      <c r="BY1115" s="70"/>
      <c r="BZ1115" s="70"/>
      <c r="CA1115" s="70"/>
      <c r="CB1115" s="70"/>
      <c r="CC1115" s="70"/>
      <c r="CD1115" s="70"/>
      <c r="CE1115" s="70"/>
      <c r="CF1115" s="70"/>
      <c r="CG1115" s="70"/>
      <c r="CH1115" s="70"/>
      <c r="CI1115" s="70"/>
      <c r="CJ1115" s="70"/>
      <c r="CK1115" s="70"/>
      <c r="CL1115" s="70"/>
      <c r="CM1115" s="70"/>
      <c r="CN1115" s="70"/>
      <c r="CO1115" s="70"/>
      <c r="CP1115" s="70"/>
      <c r="CQ1115" s="70"/>
      <c r="CR1115" s="70"/>
      <c r="CS1115" s="70"/>
      <c r="CT1115" s="70"/>
      <c r="CU1115" s="70"/>
      <c r="CV1115" s="70"/>
      <c r="CW1115" s="70"/>
      <c r="CX1115" s="70"/>
      <c r="CY1115" s="70"/>
      <c r="CZ1115" s="70"/>
      <c r="DA1115" s="70"/>
      <c r="DB1115" s="70"/>
      <c r="DC1115" s="70"/>
      <c r="DD1115" s="70"/>
      <c r="DE1115" s="70"/>
      <c r="DF1115" s="70"/>
      <c r="DG1115" s="70"/>
      <c r="DH1115" s="70"/>
      <c r="DI1115" s="70"/>
      <c r="DJ1115" s="70"/>
      <c r="DK1115" s="70"/>
      <c r="DL1115" s="70"/>
      <c r="DM1115" s="70"/>
      <c r="DN1115" s="70"/>
      <c r="DO1115" s="70"/>
      <c r="DP1115" s="70"/>
      <c r="DQ1115" s="70"/>
      <c r="DR1115" s="70"/>
      <c r="DS1115" s="70"/>
      <c r="DT1115" s="70"/>
      <c r="DU1115" s="70"/>
      <c r="DV1115" s="70"/>
      <c r="DW1115" s="70"/>
      <c r="DX1115" s="70"/>
      <c r="DY1115" s="70"/>
      <c r="DZ1115" s="70"/>
      <c r="EA1115" s="70"/>
      <c r="EB1115" s="70"/>
      <c r="EC1115" s="70"/>
      <c r="ED1115" s="70"/>
      <c r="EE1115" s="70"/>
      <c r="EF1115" s="70"/>
      <c r="EG1115" s="70"/>
      <c r="EH1115" s="70"/>
      <c r="EI1115" s="70"/>
      <c r="EJ1115" s="70"/>
      <c r="EK1115" s="70"/>
      <c r="EL1115" s="70"/>
      <c r="EM1115" s="70"/>
      <c r="EN1115" s="70"/>
      <c r="EO1115" s="70"/>
      <c r="EP1115" s="70"/>
      <c r="EQ1115" s="70"/>
      <c r="ER1115" s="70"/>
      <c r="ES1115" s="70"/>
      <c r="ET1115" s="70"/>
      <c r="EU1115" s="70"/>
      <c r="EV1115" s="70"/>
      <c r="EW1115" s="70"/>
      <c r="EX1115" s="70"/>
      <c r="EY1115" s="70"/>
      <c r="EZ1115" s="70"/>
      <c r="FA1115" s="70"/>
      <c r="FB1115" s="70"/>
      <c r="FC1115" s="70"/>
      <c r="FD1115" s="70"/>
      <c r="FE1115" s="70"/>
      <c r="FF1115" s="70"/>
      <c r="FG1115" s="70"/>
      <c r="FH1115" s="70"/>
      <c r="FI1115" s="70"/>
      <c r="FJ1115" s="70"/>
      <c r="FK1115" s="70"/>
      <c r="FL1115" s="70"/>
      <c r="FM1115" s="70"/>
      <c r="FN1115" s="70"/>
      <c r="FO1115" s="70"/>
      <c r="FP1115" s="70"/>
      <c r="FQ1115" s="70"/>
      <c r="FR1115" s="70"/>
      <c r="FS1115" s="70"/>
      <c r="FT1115" s="70"/>
      <c r="FU1115" s="70"/>
      <c r="FV1115" s="70"/>
      <c r="FW1115" s="70"/>
      <c r="FX1115" s="70"/>
      <c r="FY1115" s="70"/>
      <c r="FZ1115" s="70"/>
      <c r="GA1115" s="70"/>
      <c r="GB1115" s="70"/>
      <c r="GC1115" s="70"/>
      <c r="GD1115" s="70"/>
      <c r="GE1115" s="70"/>
      <c r="GF1115" s="70"/>
      <c r="GG1115" s="70"/>
      <c r="GH1115" s="70"/>
      <c r="GI1115" s="70"/>
      <c r="GJ1115" s="70"/>
      <c r="GK1115" s="70"/>
      <c r="GL1115" s="70"/>
      <c r="GM1115" s="70"/>
      <c r="GN1115" s="70"/>
      <c r="GO1115" s="70"/>
      <c r="GP1115" s="70"/>
      <c r="GQ1115" s="70"/>
      <c r="GR1115" s="70"/>
      <c r="GS1115" s="70"/>
      <c r="GT1115" s="70"/>
      <c r="GU1115" s="70"/>
      <c r="GV1115" s="70"/>
      <c r="GW1115" s="70"/>
      <c r="GX1115" s="70"/>
      <c r="GY1115" s="70"/>
      <c r="GZ1115" s="70"/>
      <c r="HA1115" s="70"/>
      <c r="HB1115" s="70"/>
      <c r="HC1115" s="70"/>
      <c r="HD1115" s="70"/>
      <c r="HE1115" s="70"/>
      <c r="HF1115" s="70"/>
      <c r="HG1115" s="70"/>
      <c r="HH1115" s="70"/>
      <c r="HI1115" s="70"/>
      <c r="HJ1115" s="70"/>
      <c r="HK1115" s="70"/>
      <c r="HL1115" s="70"/>
      <c r="HM1115" s="70"/>
      <c r="HN1115" s="70"/>
      <c r="HO1115" s="70"/>
      <c r="HP1115" s="70"/>
      <c r="HQ1115" s="70"/>
      <c r="HR1115" s="70"/>
      <c r="HS1115" s="70"/>
      <c r="HT1115" s="70"/>
      <c r="HU1115" s="70"/>
      <c r="HV1115" s="70"/>
      <c r="HW1115" s="70"/>
      <c r="HX1115" s="70"/>
      <c r="HY1115" s="70"/>
      <c r="HZ1115" s="70"/>
      <c r="IA1115" s="70"/>
      <c r="IB1115" s="70"/>
      <c r="IC1115" s="70"/>
      <c r="ID1115" s="70"/>
      <c r="IE1115" s="70"/>
      <c r="IF1115" s="70"/>
      <c r="IG1115" s="70"/>
      <c r="IH1115" s="70"/>
      <c r="II1115" s="70"/>
      <c r="IJ1115" s="70"/>
      <c r="IK1115" s="70"/>
      <c r="IL1115" s="70"/>
      <c r="IM1115" s="70"/>
      <c r="IN1115" s="70"/>
      <c r="IO1115" s="70"/>
      <c r="IP1115" s="70"/>
      <c r="IQ1115" s="70"/>
      <c r="IR1115" s="70"/>
      <c r="IS1115" s="70"/>
      <c r="IT1115" s="70"/>
      <c r="IU1115" s="70"/>
    </row>
    <row r="1116" spans="1:255" s="62" customFormat="1" ht="14.25">
      <c r="A1116" s="65" t="s">
        <v>51</v>
      </c>
      <c r="B1116" s="65">
        <v>1104</v>
      </c>
      <c r="C1116" s="66">
        <f t="shared" si="17"/>
        <v>46</v>
      </c>
      <c r="D1116" s="65">
        <v>1150</v>
      </c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  <c r="CC1116" s="7"/>
      <c r="CD1116" s="7"/>
      <c r="CE1116" s="7"/>
      <c r="CF1116" s="7"/>
      <c r="CG1116" s="7"/>
      <c r="CH1116" s="7"/>
      <c r="CI1116" s="7"/>
      <c r="CJ1116" s="7"/>
      <c r="CK1116" s="7"/>
      <c r="CL1116" s="7"/>
      <c r="CM1116" s="7"/>
      <c r="CN1116" s="7"/>
      <c r="CO1116" s="7"/>
      <c r="CP1116" s="7"/>
      <c r="CQ1116" s="7"/>
      <c r="CR1116" s="7"/>
      <c r="CS1116" s="7"/>
      <c r="CT1116" s="7"/>
      <c r="CU1116" s="7"/>
      <c r="CV1116" s="7"/>
      <c r="CW1116" s="7"/>
      <c r="CX1116" s="7"/>
      <c r="CY1116" s="7"/>
      <c r="CZ1116" s="7"/>
      <c r="DA1116" s="7"/>
      <c r="DB1116" s="7"/>
      <c r="DC1116" s="7"/>
      <c r="DD1116" s="7"/>
      <c r="DE1116" s="7"/>
      <c r="DF1116" s="7"/>
      <c r="DG1116" s="7"/>
      <c r="DH1116" s="7"/>
      <c r="DI1116" s="7"/>
      <c r="DJ1116" s="7"/>
      <c r="DK1116" s="7"/>
      <c r="DL1116" s="7"/>
      <c r="DM1116" s="7"/>
      <c r="DN1116" s="7"/>
      <c r="DO1116" s="7"/>
      <c r="DP1116" s="7"/>
      <c r="DQ1116" s="7"/>
      <c r="DR1116" s="7"/>
      <c r="DS1116" s="7"/>
      <c r="DT1116" s="7"/>
      <c r="DU1116" s="7"/>
      <c r="DV1116" s="7"/>
      <c r="DW1116" s="7"/>
      <c r="DX1116" s="7"/>
      <c r="DY1116" s="7"/>
      <c r="DZ1116" s="7"/>
      <c r="EA1116" s="7"/>
      <c r="EB1116" s="7"/>
      <c r="EC1116" s="7"/>
      <c r="ED1116" s="7"/>
      <c r="EE1116" s="7"/>
      <c r="EF1116" s="7"/>
      <c r="EG1116" s="7"/>
      <c r="EH1116" s="7"/>
      <c r="EI1116" s="7"/>
      <c r="EJ1116" s="7"/>
      <c r="EK1116" s="7"/>
      <c r="EL1116" s="7"/>
      <c r="EM1116" s="7"/>
      <c r="EN1116" s="7"/>
      <c r="EO1116" s="7"/>
      <c r="EP1116" s="7"/>
      <c r="EQ1116" s="7"/>
      <c r="ER1116" s="7"/>
      <c r="ES1116" s="7"/>
      <c r="ET1116" s="7"/>
      <c r="EU1116" s="7"/>
      <c r="EV1116" s="7"/>
      <c r="EW1116" s="7"/>
      <c r="EX1116" s="7"/>
      <c r="EY1116" s="7"/>
      <c r="EZ1116" s="7"/>
      <c r="FA1116" s="7"/>
      <c r="FB1116" s="7"/>
      <c r="FC1116" s="7"/>
      <c r="FD1116" s="7"/>
      <c r="FE1116" s="7"/>
      <c r="FF1116" s="7"/>
      <c r="FG1116" s="7"/>
      <c r="FH1116" s="7"/>
      <c r="FI1116" s="7"/>
      <c r="FJ1116" s="7"/>
      <c r="FK1116" s="7"/>
      <c r="FL1116" s="7"/>
      <c r="FM1116" s="7"/>
      <c r="FN1116" s="7"/>
      <c r="FO1116" s="7"/>
      <c r="FP1116" s="7"/>
      <c r="FQ1116" s="7"/>
      <c r="FR1116" s="7"/>
      <c r="FS1116" s="7"/>
      <c r="FT1116" s="7"/>
      <c r="FU1116" s="7"/>
      <c r="FV1116" s="7"/>
      <c r="FW1116" s="7"/>
      <c r="FX1116" s="7"/>
      <c r="FY1116" s="7"/>
      <c r="FZ1116" s="7"/>
      <c r="GA1116" s="7"/>
      <c r="GB1116" s="7"/>
      <c r="GC1116" s="7"/>
      <c r="GD1116" s="7"/>
      <c r="GE1116" s="7"/>
      <c r="GF1116" s="7"/>
      <c r="GG1116" s="7"/>
      <c r="GH1116" s="7"/>
      <c r="GI1116" s="7"/>
      <c r="GJ1116" s="7"/>
      <c r="GK1116" s="7"/>
      <c r="GL1116" s="7"/>
      <c r="GM1116" s="7"/>
      <c r="GN1116" s="7"/>
      <c r="GO1116" s="7"/>
      <c r="GP1116" s="7"/>
      <c r="GQ1116" s="7"/>
      <c r="GR1116" s="7"/>
      <c r="GS1116" s="7"/>
      <c r="GT1116" s="7"/>
      <c r="GU1116" s="7"/>
      <c r="GV1116" s="7"/>
      <c r="GW1116" s="7"/>
      <c r="GX1116" s="7"/>
      <c r="GY1116" s="7"/>
      <c r="GZ1116" s="7"/>
      <c r="HA1116" s="7"/>
      <c r="HB1116" s="7"/>
      <c r="HC1116" s="7"/>
      <c r="HD1116" s="7"/>
      <c r="HE1116" s="7"/>
      <c r="HF1116" s="7"/>
      <c r="HG1116" s="7"/>
      <c r="HH1116" s="7"/>
      <c r="HI1116" s="7"/>
      <c r="HJ1116" s="7"/>
      <c r="HK1116" s="7"/>
      <c r="HL1116" s="7"/>
      <c r="HM1116" s="7"/>
      <c r="HN1116" s="7"/>
      <c r="HO1116" s="7"/>
      <c r="HP1116" s="7"/>
      <c r="HQ1116" s="7"/>
      <c r="HR1116" s="7"/>
      <c r="HS1116" s="7"/>
      <c r="HT1116" s="7"/>
      <c r="HU1116" s="7"/>
      <c r="HV1116" s="7"/>
      <c r="HW1116" s="7"/>
      <c r="HX1116" s="7"/>
      <c r="HY1116" s="7"/>
      <c r="HZ1116" s="7"/>
      <c r="IA1116" s="7"/>
      <c r="IB1116" s="7"/>
      <c r="IC1116" s="7"/>
      <c r="ID1116" s="7"/>
      <c r="IE1116" s="7"/>
      <c r="IF1116" s="7"/>
      <c r="IG1116" s="7"/>
      <c r="IH1116" s="7"/>
      <c r="II1116" s="7"/>
      <c r="IJ1116" s="7"/>
      <c r="IK1116" s="7"/>
      <c r="IL1116" s="7"/>
      <c r="IM1116" s="7"/>
      <c r="IN1116" s="7"/>
      <c r="IO1116" s="7"/>
      <c r="IP1116" s="7"/>
      <c r="IQ1116" s="7"/>
      <c r="IR1116" s="7"/>
      <c r="IS1116" s="7"/>
      <c r="IT1116" s="7"/>
      <c r="IU1116" s="7"/>
    </row>
    <row r="1117" spans="1:255" s="62" customFormat="1" ht="14.25">
      <c r="A1117" s="65" t="s">
        <v>887</v>
      </c>
      <c r="B1117" s="65">
        <v>520</v>
      </c>
      <c r="C1117" s="66">
        <f t="shared" si="17"/>
        <v>313</v>
      </c>
      <c r="D1117" s="65">
        <v>833</v>
      </c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  <c r="CC1117" s="7"/>
      <c r="CD1117" s="7"/>
      <c r="CE1117" s="7"/>
      <c r="CF1117" s="7"/>
      <c r="CG1117" s="7"/>
      <c r="CH1117" s="7"/>
      <c r="CI1117" s="7"/>
      <c r="CJ1117" s="7"/>
      <c r="CK1117" s="7"/>
      <c r="CL1117" s="7"/>
      <c r="CM1117" s="7"/>
      <c r="CN1117" s="7"/>
      <c r="CO1117" s="7"/>
      <c r="CP1117" s="7"/>
      <c r="CQ1117" s="7"/>
      <c r="CR1117" s="7"/>
      <c r="CS1117" s="7"/>
      <c r="CT1117" s="7"/>
      <c r="CU1117" s="7"/>
      <c r="CV1117" s="7"/>
      <c r="CW1117" s="7"/>
      <c r="CX1117" s="7"/>
      <c r="CY1117" s="7"/>
      <c r="CZ1117" s="7"/>
      <c r="DA1117" s="7"/>
      <c r="DB1117" s="7"/>
      <c r="DC1117" s="7"/>
      <c r="DD1117" s="7"/>
      <c r="DE1117" s="7"/>
      <c r="DF1117" s="7"/>
      <c r="DG1117" s="7"/>
      <c r="DH1117" s="7"/>
      <c r="DI1117" s="7"/>
      <c r="DJ1117" s="7"/>
      <c r="DK1117" s="7"/>
      <c r="DL1117" s="7"/>
      <c r="DM1117" s="7"/>
      <c r="DN1117" s="7"/>
      <c r="DO1117" s="7"/>
      <c r="DP1117" s="7"/>
      <c r="DQ1117" s="7"/>
      <c r="DR1117" s="7"/>
      <c r="DS1117" s="7"/>
      <c r="DT1117" s="7"/>
      <c r="DU1117" s="7"/>
      <c r="DV1117" s="7"/>
      <c r="DW1117" s="7"/>
      <c r="DX1117" s="7"/>
      <c r="DY1117" s="7"/>
      <c r="DZ1117" s="7"/>
      <c r="EA1117" s="7"/>
      <c r="EB1117" s="7"/>
      <c r="EC1117" s="7"/>
      <c r="ED1117" s="7"/>
      <c r="EE1117" s="7"/>
      <c r="EF1117" s="7"/>
      <c r="EG1117" s="7"/>
      <c r="EH1117" s="7"/>
      <c r="EI1117" s="7"/>
      <c r="EJ1117" s="7"/>
      <c r="EK1117" s="7"/>
      <c r="EL1117" s="7"/>
      <c r="EM1117" s="7"/>
      <c r="EN1117" s="7"/>
      <c r="EO1117" s="7"/>
      <c r="EP1117" s="7"/>
      <c r="EQ1117" s="7"/>
      <c r="ER1117" s="7"/>
      <c r="ES1117" s="7"/>
      <c r="ET1117" s="7"/>
      <c r="EU1117" s="7"/>
      <c r="EV1117" s="7"/>
      <c r="EW1117" s="7"/>
      <c r="EX1117" s="7"/>
      <c r="EY1117" s="7"/>
      <c r="EZ1117" s="7"/>
      <c r="FA1117" s="7"/>
      <c r="FB1117" s="7"/>
      <c r="FC1117" s="7"/>
      <c r="FD1117" s="7"/>
      <c r="FE1117" s="7"/>
      <c r="FF1117" s="7"/>
      <c r="FG1117" s="7"/>
      <c r="FH1117" s="7"/>
      <c r="FI1117" s="7"/>
      <c r="FJ1117" s="7"/>
      <c r="FK1117" s="7"/>
      <c r="FL1117" s="7"/>
      <c r="FM1117" s="7"/>
      <c r="FN1117" s="7"/>
      <c r="FO1117" s="7"/>
      <c r="FP1117" s="7"/>
      <c r="FQ1117" s="7"/>
      <c r="FR1117" s="7"/>
      <c r="FS1117" s="7"/>
      <c r="FT1117" s="7"/>
      <c r="FU1117" s="7"/>
      <c r="FV1117" s="7"/>
      <c r="FW1117" s="7"/>
      <c r="FX1117" s="7"/>
      <c r="FY1117" s="7"/>
      <c r="FZ1117" s="7"/>
      <c r="GA1117" s="7"/>
      <c r="GB1117" s="7"/>
      <c r="GC1117" s="7"/>
      <c r="GD1117" s="7"/>
      <c r="GE1117" s="7"/>
      <c r="GF1117" s="7"/>
      <c r="GG1117" s="7"/>
      <c r="GH1117" s="7"/>
      <c r="GI1117" s="7"/>
      <c r="GJ1117" s="7"/>
      <c r="GK1117" s="7"/>
      <c r="GL1117" s="7"/>
      <c r="GM1117" s="7"/>
      <c r="GN1117" s="7"/>
      <c r="GO1117" s="7"/>
      <c r="GP1117" s="7"/>
      <c r="GQ1117" s="7"/>
      <c r="GR1117" s="7"/>
      <c r="GS1117" s="7"/>
      <c r="GT1117" s="7"/>
      <c r="GU1117" s="7"/>
      <c r="GV1117" s="7"/>
      <c r="GW1117" s="7"/>
      <c r="GX1117" s="7"/>
      <c r="GY1117" s="7"/>
      <c r="GZ1117" s="7"/>
      <c r="HA1117" s="7"/>
      <c r="HB1117" s="7"/>
      <c r="HC1117" s="7"/>
      <c r="HD1117" s="7"/>
      <c r="HE1117" s="7"/>
      <c r="HF1117" s="7"/>
      <c r="HG1117" s="7"/>
      <c r="HH1117" s="7"/>
      <c r="HI1117" s="7"/>
      <c r="HJ1117" s="7"/>
      <c r="HK1117" s="7"/>
      <c r="HL1117" s="7"/>
      <c r="HM1117" s="7"/>
      <c r="HN1117" s="7"/>
      <c r="HO1117" s="7"/>
      <c r="HP1117" s="7"/>
      <c r="HQ1117" s="7"/>
      <c r="HR1117" s="7"/>
      <c r="HS1117" s="7"/>
      <c r="HT1117" s="7"/>
      <c r="HU1117" s="7"/>
      <c r="HV1117" s="7"/>
      <c r="HW1117" s="7"/>
      <c r="HX1117" s="7"/>
      <c r="HY1117" s="7"/>
      <c r="HZ1117" s="7"/>
      <c r="IA1117" s="7"/>
      <c r="IB1117" s="7"/>
      <c r="IC1117" s="7"/>
      <c r="ID1117" s="7"/>
      <c r="IE1117" s="7"/>
      <c r="IF1117" s="7"/>
      <c r="IG1117" s="7"/>
      <c r="IH1117" s="7"/>
      <c r="II1117" s="7"/>
      <c r="IJ1117" s="7"/>
      <c r="IK1117" s="7"/>
      <c r="IL1117" s="7"/>
      <c r="IM1117" s="7"/>
      <c r="IN1117" s="7"/>
      <c r="IO1117" s="7"/>
      <c r="IP1117" s="7"/>
      <c r="IQ1117" s="7"/>
      <c r="IR1117" s="7"/>
      <c r="IS1117" s="7"/>
      <c r="IT1117" s="7"/>
      <c r="IU1117" s="7"/>
    </row>
    <row r="1118" spans="1:255" s="62" customFormat="1" ht="14.25">
      <c r="A1118" s="65" t="s">
        <v>888</v>
      </c>
      <c r="B1118" s="65">
        <f>SUM(B1119:B1132)</f>
        <v>0</v>
      </c>
      <c r="C1118" s="66">
        <f t="shared" si="17"/>
        <v>83</v>
      </c>
      <c r="D1118" s="65">
        <f>SUM(D1119:D1132)</f>
        <v>83</v>
      </c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  <c r="CC1118" s="7"/>
      <c r="CD1118" s="7"/>
      <c r="CE1118" s="7"/>
      <c r="CF1118" s="7"/>
      <c r="CG1118" s="7"/>
      <c r="CH1118" s="7"/>
      <c r="CI1118" s="7"/>
      <c r="CJ1118" s="7"/>
      <c r="CK1118" s="7"/>
      <c r="CL1118" s="7"/>
      <c r="CM1118" s="7"/>
      <c r="CN1118" s="7"/>
      <c r="CO1118" s="7"/>
      <c r="CP1118" s="7"/>
      <c r="CQ1118" s="7"/>
      <c r="CR1118" s="7"/>
      <c r="CS1118" s="7"/>
      <c r="CT1118" s="7"/>
      <c r="CU1118" s="7"/>
      <c r="CV1118" s="7"/>
      <c r="CW1118" s="7"/>
      <c r="CX1118" s="7"/>
      <c r="CY1118" s="7"/>
      <c r="CZ1118" s="7"/>
      <c r="DA1118" s="7"/>
      <c r="DB1118" s="7"/>
      <c r="DC1118" s="7"/>
      <c r="DD1118" s="7"/>
      <c r="DE1118" s="7"/>
      <c r="DF1118" s="7"/>
      <c r="DG1118" s="7"/>
      <c r="DH1118" s="7"/>
      <c r="DI1118" s="7"/>
      <c r="DJ1118" s="7"/>
      <c r="DK1118" s="7"/>
      <c r="DL1118" s="7"/>
      <c r="DM1118" s="7"/>
      <c r="DN1118" s="7"/>
      <c r="DO1118" s="7"/>
      <c r="DP1118" s="7"/>
      <c r="DQ1118" s="7"/>
      <c r="DR1118" s="7"/>
      <c r="DS1118" s="7"/>
      <c r="DT1118" s="7"/>
      <c r="DU1118" s="7"/>
      <c r="DV1118" s="7"/>
      <c r="DW1118" s="7"/>
      <c r="DX1118" s="7"/>
      <c r="DY1118" s="7"/>
      <c r="DZ1118" s="7"/>
      <c r="EA1118" s="7"/>
      <c r="EB1118" s="7"/>
      <c r="EC1118" s="7"/>
      <c r="ED1118" s="7"/>
      <c r="EE1118" s="7"/>
      <c r="EF1118" s="7"/>
      <c r="EG1118" s="7"/>
      <c r="EH1118" s="7"/>
      <c r="EI1118" s="7"/>
      <c r="EJ1118" s="7"/>
      <c r="EK1118" s="7"/>
      <c r="EL1118" s="7"/>
      <c r="EM1118" s="7"/>
      <c r="EN1118" s="7"/>
      <c r="EO1118" s="7"/>
      <c r="EP1118" s="7"/>
      <c r="EQ1118" s="7"/>
      <c r="ER1118" s="7"/>
      <c r="ES1118" s="7"/>
      <c r="ET1118" s="7"/>
      <c r="EU1118" s="7"/>
      <c r="EV1118" s="7"/>
      <c r="EW1118" s="7"/>
      <c r="EX1118" s="7"/>
      <c r="EY1118" s="7"/>
      <c r="EZ1118" s="7"/>
      <c r="FA1118" s="7"/>
      <c r="FB1118" s="7"/>
      <c r="FC1118" s="7"/>
      <c r="FD1118" s="7"/>
      <c r="FE1118" s="7"/>
      <c r="FF1118" s="7"/>
      <c r="FG1118" s="7"/>
      <c r="FH1118" s="7"/>
      <c r="FI1118" s="7"/>
      <c r="FJ1118" s="7"/>
      <c r="FK1118" s="7"/>
      <c r="FL1118" s="7"/>
      <c r="FM1118" s="7"/>
      <c r="FN1118" s="7"/>
      <c r="FO1118" s="7"/>
      <c r="FP1118" s="7"/>
      <c r="FQ1118" s="7"/>
      <c r="FR1118" s="7"/>
      <c r="FS1118" s="7"/>
      <c r="FT1118" s="7"/>
      <c r="FU1118" s="7"/>
      <c r="FV1118" s="7"/>
      <c r="FW1118" s="7"/>
      <c r="FX1118" s="7"/>
      <c r="FY1118" s="7"/>
      <c r="FZ1118" s="7"/>
      <c r="GA1118" s="7"/>
      <c r="GB1118" s="7"/>
      <c r="GC1118" s="7"/>
      <c r="GD1118" s="7"/>
      <c r="GE1118" s="7"/>
      <c r="GF1118" s="7"/>
      <c r="GG1118" s="7"/>
      <c r="GH1118" s="7"/>
      <c r="GI1118" s="7"/>
      <c r="GJ1118" s="7"/>
      <c r="GK1118" s="7"/>
      <c r="GL1118" s="7"/>
      <c r="GM1118" s="7"/>
      <c r="GN1118" s="7"/>
      <c r="GO1118" s="7"/>
      <c r="GP1118" s="7"/>
      <c r="GQ1118" s="7"/>
      <c r="GR1118" s="7"/>
      <c r="GS1118" s="7"/>
      <c r="GT1118" s="7"/>
      <c r="GU1118" s="7"/>
      <c r="GV1118" s="7"/>
      <c r="GW1118" s="7"/>
      <c r="GX1118" s="7"/>
      <c r="GY1118" s="7"/>
      <c r="GZ1118" s="7"/>
      <c r="HA1118" s="7"/>
      <c r="HB1118" s="7"/>
      <c r="HC1118" s="7"/>
      <c r="HD1118" s="7"/>
      <c r="HE1118" s="7"/>
      <c r="HF1118" s="7"/>
      <c r="HG1118" s="7"/>
      <c r="HH1118" s="7"/>
      <c r="HI1118" s="7"/>
      <c r="HJ1118" s="7"/>
      <c r="HK1118" s="7"/>
      <c r="HL1118" s="7"/>
      <c r="HM1118" s="7"/>
      <c r="HN1118" s="7"/>
      <c r="HO1118" s="7"/>
      <c r="HP1118" s="7"/>
      <c r="HQ1118" s="7"/>
      <c r="HR1118" s="7"/>
      <c r="HS1118" s="7"/>
      <c r="HT1118" s="7"/>
      <c r="HU1118" s="7"/>
      <c r="HV1118" s="7"/>
      <c r="HW1118" s="7"/>
      <c r="HX1118" s="7"/>
      <c r="HY1118" s="7"/>
      <c r="HZ1118" s="7"/>
      <c r="IA1118" s="7"/>
      <c r="IB1118" s="7"/>
      <c r="IC1118" s="7"/>
      <c r="ID1118" s="7"/>
      <c r="IE1118" s="7"/>
      <c r="IF1118" s="7"/>
      <c r="IG1118" s="7"/>
      <c r="IH1118" s="7"/>
      <c r="II1118" s="7"/>
      <c r="IJ1118" s="7"/>
      <c r="IK1118" s="7"/>
      <c r="IL1118" s="7"/>
      <c r="IM1118" s="7"/>
      <c r="IN1118" s="7"/>
      <c r="IO1118" s="7"/>
      <c r="IP1118" s="7"/>
      <c r="IQ1118" s="7"/>
      <c r="IR1118" s="7"/>
      <c r="IS1118" s="7"/>
      <c r="IT1118" s="7"/>
      <c r="IU1118" s="7"/>
    </row>
    <row r="1119" spans="1:255" ht="14.25">
      <c r="A1119" s="69" t="s">
        <v>42</v>
      </c>
      <c r="B1119" s="69"/>
      <c r="C1119" s="66">
        <f t="shared" si="17"/>
        <v>0</v>
      </c>
      <c r="D1119" s="69"/>
      <c r="E1119" s="70"/>
      <c r="F1119" s="70"/>
      <c r="G1119" s="70"/>
      <c r="H1119" s="70"/>
      <c r="I1119" s="70"/>
      <c r="J1119" s="70"/>
      <c r="K1119" s="70"/>
      <c r="L1119" s="70"/>
      <c r="M1119" s="70"/>
      <c r="N1119" s="70"/>
      <c r="O1119" s="70"/>
      <c r="P1119" s="70"/>
      <c r="Q1119" s="70"/>
      <c r="R1119" s="70"/>
      <c r="S1119" s="70"/>
      <c r="T1119" s="70"/>
      <c r="U1119" s="70"/>
      <c r="V1119" s="70"/>
      <c r="W1119" s="70"/>
      <c r="X1119" s="70"/>
      <c r="Y1119" s="70"/>
      <c r="Z1119" s="70"/>
      <c r="AA1119" s="70"/>
      <c r="AB1119" s="70"/>
      <c r="AC1119" s="70"/>
      <c r="AD1119" s="70"/>
      <c r="AE1119" s="70"/>
      <c r="AF1119" s="70"/>
      <c r="AG1119" s="70"/>
      <c r="AH1119" s="70"/>
      <c r="AI1119" s="70"/>
      <c r="AJ1119" s="70"/>
      <c r="AK1119" s="70"/>
      <c r="AL1119" s="70"/>
      <c r="AM1119" s="70"/>
      <c r="AN1119" s="70"/>
      <c r="AO1119" s="70"/>
      <c r="AP1119" s="70"/>
      <c r="AQ1119" s="70"/>
      <c r="AR1119" s="70"/>
      <c r="AS1119" s="70"/>
      <c r="AT1119" s="70"/>
      <c r="AU1119" s="70"/>
      <c r="AV1119" s="70"/>
      <c r="AW1119" s="70"/>
      <c r="AX1119" s="70"/>
      <c r="AY1119" s="70"/>
      <c r="AZ1119" s="70"/>
      <c r="BA1119" s="70"/>
      <c r="BB1119" s="70"/>
      <c r="BC1119" s="70"/>
      <c r="BD1119" s="70"/>
      <c r="BE1119" s="70"/>
      <c r="BF1119" s="70"/>
      <c r="BG1119" s="70"/>
      <c r="BH1119" s="70"/>
      <c r="BI1119" s="70"/>
      <c r="BJ1119" s="70"/>
      <c r="BK1119" s="70"/>
      <c r="BL1119" s="70"/>
      <c r="BM1119" s="70"/>
      <c r="BN1119" s="70"/>
      <c r="BO1119" s="70"/>
      <c r="BP1119" s="70"/>
      <c r="BQ1119" s="70"/>
      <c r="BR1119" s="70"/>
      <c r="BS1119" s="70"/>
      <c r="BT1119" s="70"/>
      <c r="BU1119" s="70"/>
      <c r="BV1119" s="70"/>
      <c r="BW1119" s="70"/>
      <c r="BX1119" s="70"/>
      <c r="BY1119" s="70"/>
      <c r="BZ1119" s="70"/>
      <c r="CA1119" s="70"/>
      <c r="CB1119" s="70"/>
      <c r="CC1119" s="70"/>
      <c r="CD1119" s="70"/>
      <c r="CE1119" s="70"/>
      <c r="CF1119" s="70"/>
      <c r="CG1119" s="70"/>
      <c r="CH1119" s="70"/>
      <c r="CI1119" s="70"/>
      <c r="CJ1119" s="70"/>
      <c r="CK1119" s="70"/>
      <c r="CL1119" s="70"/>
      <c r="CM1119" s="70"/>
      <c r="CN1119" s="70"/>
      <c r="CO1119" s="70"/>
      <c r="CP1119" s="70"/>
      <c r="CQ1119" s="70"/>
      <c r="CR1119" s="70"/>
      <c r="CS1119" s="70"/>
      <c r="CT1119" s="70"/>
      <c r="CU1119" s="70"/>
      <c r="CV1119" s="70"/>
      <c r="CW1119" s="70"/>
      <c r="CX1119" s="70"/>
      <c r="CY1119" s="70"/>
      <c r="CZ1119" s="70"/>
      <c r="DA1119" s="70"/>
      <c r="DB1119" s="70"/>
      <c r="DC1119" s="70"/>
      <c r="DD1119" s="70"/>
      <c r="DE1119" s="70"/>
      <c r="DF1119" s="70"/>
      <c r="DG1119" s="70"/>
      <c r="DH1119" s="70"/>
      <c r="DI1119" s="70"/>
      <c r="DJ1119" s="70"/>
      <c r="DK1119" s="70"/>
      <c r="DL1119" s="70"/>
      <c r="DM1119" s="70"/>
      <c r="DN1119" s="70"/>
      <c r="DO1119" s="70"/>
      <c r="DP1119" s="70"/>
      <c r="DQ1119" s="70"/>
      <c r="DR1119" s="70"/>
      <c r="DS1119" s="70"/>
      <c r="DT1119" s="70"/>
      <c r="DU1119" s="70"/>
      <c r="DV1119" s="70"/>
      <c r="DW1119" s="70"/>
      <c r="DX1119" s="70"/>
      <c r="DY1119" s="70"/>
      <c r="DZ1119" s="70"/>
      <c r="EA1119" s="70"/>
      <c r="EB1119" s="70"/>
      <c r="EC1119" s="70"/>
      <c r="ED1119" s="70"/>
      <c r="EE1119" s="70"/>
      <c r="EF1119" s="70"/>
      <c r="EG1119" s="70"/>
      <c r="EH1119" s="70"/>
      <c r="EI1119" s="70"/>
      <c r="EJ1119" s="70"/>
      <c r="EK1119" s="70"/>
      <c r="EL1119" s="70"/>
      <c r="EM1119" s="70"/>
      <c r="EN1119" s="70"/>
      <c r="EO1119" s="70"/>
      <c r="EP1119" s="70"/>
      <c r="EQ1119" s="70"/>
      <c r="ER1119" s="70"/>
      <c r="ES1119" s="70"/>
      <c r="ET1119" s="70"/>
      <c r="EU1119" s="70"/>
      <c r="EV1119" s="70"/>
      <c r="EW1119" s="70"/>
      <c r="EX1119" s="70"/>
      <c r="EY1119" s="70"/>
      <c r="EZ1119" s="70"/>
      <c r="FA1119" s="70"/>
      <c r="FB1119" s="70"/>
      <c r="FC1119" s="70"/>
      <c r="FD1119" s="70"/>
      <c r="FE1119" s="70"/>
      <c r="FF1119" s="70"/>
      <c r="FG1119" s="70"/>
      <c r="FH1119" s="70"/>
      <c r="FI1119" s="70"/>
      <c r="FJ1119" s="70"/>
      <c r="FK1119" s="70"/>
      <c r="FL1119" s="70"/>
      <c r="FM1119" s="70"/>
      <c r="FN1119" s="70"/>
      <c r="FO1119" s="70"/>
      <c r="FP1119" s="70"/>
      <c r="FQ1119" s="70"/>
      <c r="FR1119" s="70"/>
      <c r="FS1119" s="70"/>
      <c r="FT1119" s="70"/>
      <c r="FU1119" s="70"/>
      <c r="FV1119" s="70"/>
      <c r="FW1119" s="70"/>
      <c r="FX1119" s="70"/>
      <c r="FY1119" s="70"/>
      <c r="FZ1119" s="70"/>
      <c r="GA1119" s="70"/>
      <c r="GB1119" s="70"/>
      <c r="GC1119" s="70"/>
      <c r="GD1119" s="70"/>
      <c r="GE1119" s="70"/>
      <c r="GF1119" s="70"/>
      <c r="GG1119" s="70"/>
      <c r="GH1119" s="70"/>
      <c r="GI1119" s="70"/>
      <c r="GJ1119" s="70"/>
      <c r="GK1119" s="70"/>
      <c r="GL1119" s="70"/>
      <c r="GM1119" s="70"/>
      <c r="GN1119" s="70"/>
      <c r="GO1119" s="70"/>
      <c r="GP1119" s="70"/>
      <c r="GQ1119" s="70"/>
      <c r="GR1119" s="70"/>
      <c r="GS1119" s="70"/>
      <c r="GT1119" s="70"/>
      <c r="GU1119" s="70"/>
      <c r="GV1119" s="70"/>
      <c r="GW1119" s="70"/>
      <c r="GX1119" s="70"/>
      <c r="GY1119" s="70"/>
      <c r="GZ1119" s="70"/>
      <c r="HA1119" s="70"/>
      <c r="HB1119" s="70"/>
      <c r="HC1119" s="70"/>
      <c r="HD1119" s="70"/>
      <c r="HE1119" s="70"/>
      <c r="HF1119" s="70"/>
      <c r="HG1119" s="70"/>
      <c r="HH1119" s="70"/>
      <c r="HI1119" s="70"/>
      <c r="HJ1119" s="70"/>
      <c r="HK1119" s="70"/>
      <c r="HL1119" s="70"/>
      <c r="HM1119" s="70"/>
      <c r="HN1119" s="70"/>
      <c r="HO1119" s="70"/>
      <c r="HP1119" s="70"/>
      <c r="HQ1119" s="70"/>
      <c r="HR1119" s="70"/>
      <c r="HS1119" s="70"/>
      <c r="HT1119" s="70"/>
      <c r="HU1119" s="70"/>
      <c r="HV1119" s="70"/>
      <c r="HW1119" s="70"/>
      <c r="HX1119" s="70"/>
      <c r="HY1119" s="70"/>
      <c r="HZ1119" s="70"/>
      <c r="IA1119" s="70"/>
      <c r="IB1119" s="70"/>
      <c r="IC1119" s="70"/>
      <c r="ID1119" s="70"/>
      <c r="IE1119" s="70"/>
      <c r="IF1119" s="70"/>
      <c r="IG1119" s="70"/>
      <c r="IH1119" s="70"/>
      <c r="II1119" s="70"/>
      <c r="IJ1119" s="70"/>
      <c r="IK1119" s="70"/>
      <c r="IL1119" s="70"/>
      <c r="IM1119" s="70"/>
      <c r="IN1119" s="70"/>
      <c r="IO1119" s="70"/>
      <c r="IP1119" s="70"/>
      <c r="IQ1119" s="70"/>
      <c r="IR1119" s="70"/>
      <c r="IS1119" s="70"/>
      <c r="IT1119" s="70"/>
      <c r="IU1119" s="70"/>
    </row>
    <row r="1120" spans="1:255" ht="14.25">
      <c r="A1120" s="69" t="s">
        <v>43</v>
      </c>
      <c r="B1120" s="69"/>
      <c r="C1120" s="66">
        <f t="shared" si="17"/>
        <v>0</v>
      </c>
      <c r="D1120" s="69"/>
      <c r="E1120" s="70"/>
      <c r="F1120" s="70"/>
      <c r="G1120" s="70"/>
      <c r="H1120" s="70"/>
      <c r="I1120" s="70"/>
      <c r="J1120" s="70"/>
      <c r="K1120" s="70"/>
      <c r="L1120" s="70"/>
      <c r="M1120" s="70"/>
      <c r="N1120" s="70"/>
      <c r="O1120" s="70"/>
      <c r="P1120" s="70"/>
      <c r="Q1120" s="70"/>
      <c r="R1120" s="70"/>
      <c r="S1120" s="70"/>
      <c r="T1120" s="70"/>
      <c r="U1120" s="70"/>
      <c r="V1120" s="70"/>
      <c r="W1120" s="70"/>
      <c r="X1120" s="70"/>
      <c r="Y1120" s="70"/>
      <c r="Z1120" s="70"/>
      <c r="AA1120" s="70"/>
      <c r="AB1120" s="70"/>
      <c r="AC1120" s="70"/>
      <c r="AD1120" s="70"/>
      <c r="AE1120" s="70"/>
      <c r="AF1120" s="70"/>
      <c r="AG1120" s="70"/>
      <c r="AH1120" s="70"/>
      <c r="AI1120" s="70"/>
      <c r="AJ1120" s="70"/>
      <c r="AK1120" s="70"/>
      <c r="AL1120" s="70"/>
      <c r="AM1120" s="70"/>
      <c r="AN1120" s="70"/>
      <c r="AO1120" s="70"/>
      <c r="AP1120" s="70"/>
      <c r="AQ1120" s="70"/>
      <c r="AR1120" s="70"/>
      <c r="AS1120" s="70"/>
      <c r="AT1120" s="70"/>
      <c r="AU1120" s="70"/>
      <c r="AV1120" s="70"/>
      <c r="AW1120" s="70"/>
      <c r="AX1120" s="70"/>
      <c r="AY1120" s="70"/>
      <c r="AZ1120" s="70"/>
      <c r="BA1120" s="70"/>
      <c r="BB1120" s="70"/>
      <c r="BC1120" s="70"/>
      <c r="BD1120" s="70"/>
      <c r="BE1120" s="70"/>
      <c r="BF1120" s="70"/>
      <c r="BG1120" s="70"/>
      <c r="BH1120" s="70"/>
      <c r="BI1120" s="70"/>
      <c r="BJ1120" s="70"/>
      <c r="BK1120" s="70"/>
      <c r="BL1120" s="70"/>
      <c r="BM1120" s="70"/>
      <c r="BN1120" s="70"/>
      <c r="BO1120" s="70"/>
      <c r="BP1120" s="70"/>
      <c r="BQ1120" s="70"/>
      <c r="BR1120" s="70"/>
      <c r="BS1120" s="70"/>
      <c r="BT1120" s="70"/>
      <c r="BU1120" s="70"/>
      <c r="BV1120" s="70"/>
      <c r="BW1120" s="70"/>
      <c r="BX1120" s="70"/>
      <c r="BY1120" s="70"/>
      <c r="BZ1120" s="70"/>
      <c r="CA1120" s="70"/>
      <c r="CB1120" s="70"/>
      <c r="CC1120" s="70"/>
      <c r="CD1120" s="70"/>
      <c r="CE1120" s="70"/>
      <c r="CF1120" s="70"/>
      <c r="CG1120" s="70"/>
      <c r="CH1120" s="70"/>
      <c r="CI1120" s="70"/>
      <c r="CJ1120" s="70"/>
      <c r="CK1120" s="70"/>
      <c r="CL1120" s="70"/>
      <c r="CM1120" s="70"/>
      <c r="CN1120" s="70"/>
      <c r="CO1120" s="70"/>
      <c r="CP1120" s="70"/>
      <c r="CQ1120" s="70"/>
      <c r="CR1120" s="70"/>
      <c r="CS1120" s="70"/>
      <c r="CT1120" s="70"/>
      <c r="CU1120" s="70"/>
      <c r="CV1120" s="70"/>
      <c r="CW1120" s="70"/>
      <c r="CX1120" s="70"/>
      <c r="CY1120" s="70"/>
      <c r="CZ1120" s="70"/>
      <c r="DA1120" s="70"/>
      <c r="DB1120" s="70"/>
      <c r="DC1120" s="70"/>
      <c r="DD1120" s="70"/>
      <c r="DE1120" s="70"/>
      <c r="DF1120" s="70"/>
      <c r="DG1120" s="70"/>
      <c r="DH1120" s="70"/>
      <c r="DI1120" s="70"/>
      <c r="DJ1120" s="70"/>
      <c r="DK1120" s="70"/>
      <c r="DL1120" s="70"/>
      <c r="DM1120" s="70"/>
      <c r="DN1120" s="70"/>
      <c r="DO1120" s="70"/>
      <c r="DP1120" s="70"/>
      <c r="DQ1120" s="70"/>
      <c r="DR1120" s="70"/>
      <c r="DS1120" s="70"/>
      <c r="DT1120" s="70"/>
      <c r="DU1120" s="70"/>
      <c r="DV1120" s="70"/>
      <c r="DW1120" s="70"/>
      <c r="DX1120" s="70"/>
      <c r="DY1120" s="70"/>
      <c r="DZ1120" s="70"/>
      <c r="EA1120" s="70"/>
      <c r="EB1120" s="70"/>
      <c r="EC1120" s="70"/>
      <c r="ED1120" s="70"/>
      <c r="EE1120" s="70"/>
      <c r="EF1120" s="70"/>
      <c r="EG1120" s="70"/>
      <c r="EH1120" s="70"/>
      <c r="EI1120" s="70"/>
      <c r="EJ1120" s="70"/>
      <c r="EK1120" s="70"/>
      <c r="EL1120" s="70"/>
      <c r="EM1120" s="70"/>
      <c r="EN1120" s="70"/>
      <c r="EO1120" s="70"/>
      <c r="EP1120" s="70"/>
      <c r="EQ1120" s="70"/>
      <c r="ER1120" s="70"/>
      <c r="ES1120" s="70"/>
      <c r="ET1120" s="70"/>
      <c r="EU1120" s="70"/>
      <c r="EV1120" s="70"/>
      <c r="EW1120" s="70"/>
      <c r="EX1120" s="70"/>
      <c r="EY1120" s="70"/>
      <c r="EZ1120" s="70"/>
      <c r="FA1120" s="70"/>
      <c r="FB1120" s="70"/>
      <c r="FC1120" s="70"/>
      <c r="FD1120" s="70"/>
      <c r="FE1120" s="70"/>
      <c r="FF1120" s="70"/>
      <c r="FG1120" s="70"/>
      <c r="FH1120" s="70"/>
      <c r="FI1120" s="70"/>
      <c r="FJ1120" s="70"/>
      <c r="FK1120" s="70"/>
      <c r="FL1120" s="70"/>
      <c r="FM1120" s="70"/>
      <c r="FN1120" s="70"/>
      <c r="FO1120" s="70"/>
      <c r="FP1120" s="70"/>
      <c r="FQ1120" s="70"/>
      <c r="FR1120" s="70"/>
      <c r="FS1120" s="70"/>
      <c r="FT1120" s="70"/>
      <c r="FU1120" s="70"/>
      <c r="FV1120" s="70"/>
      <c r="FW1120" s="70"/>
      <c r="FX1120" s="70"/>
      <c r="FY1120" s="70"/>
      <c r="FZ1120" s="70"/>
      <c r="GA1120" s="70"/>
      <c r="GB1120" s="70"/>
      <c r="GC1120" s="70"/>
      <c r="GD1120" s="70"/>
      <c r="GE1120" s="70"/>
      <c r="GF1120" s="70"/>
      <c r="GG1120" s="70"/>
      <c r="GH1120" s="70"/>
      <c r="GI1120" s="70"/>
      <c r="GJ1120" s="70"/>
      <c r="GK1120" s="70"/>
      <c r="GL1120" s="70"/>
      <c r="GM1120" s="70"/>
      <c r="GN1120" s="70"/>
      <c r="GO1120" s="70"/>
      <c r="GP1120" s="70"/>
      <c r="GQ1120" s="70"/>
      <c r="GR1120" s="70"/>
      <c r="GS1120" s="70"/>
      <c r="GT1120" s="70"/>
      <c r="GU1120" s="70"/>
      <c r="GV1120" s="70"/>
      <c r="GW1120" s="70"/>
      <c r="GX1120" s="70"/>
      <c r="GY1120" s="70"/>
      <c r="GZ1120" s="70"/>
      <c r="HA1120" s="70"/>
      <c r="HB1120" s="70"/>
      <c r="HC1120" s="70"/>
      <c r="HD1120" s="70"/>
      <c r="HE1120" s="70"/>
      <c r="HF1120" s="70"/>
      <c r="HG1120" s="70"/>
      <c r="HH1120" s="70"/>
      <c r="HI1120" s="70"/>
      <c r="HJ1120" s="70"/>
      <c r="HK1120" s="70"/>
      <c r="HL1120" s="70"/>
      <c r="HM1120" s="70"/>
      <c r="HN1120" s="70"/>
      <c r="HO1120" s="70"/>
      <c r="HP1120" s="70"/>
      <c r="HQ1120" s="70"/>
      <c r="HR1120" s="70"/>
      <c r="HS1120" s="70"/>
      <c r="HT1120" s="70"/>
      <c r="HU1120" s="70"/>
      <c r="HV1120" s="70"/>
      <c r="HW1120" s="70"/>
      <c r="HX1120" s="70"/>
      <c r="HY1120" s="70"/>
      <c r="HZ1120" s="70"/>
      <c r="IA1120" s="70"/>
      <c r="IB1120" s="70"/>
      <c r="IC1120" s="70"/>
      <c r="ID1120" s="70"/>
      <c r="IE1120" s="70"/>
      <c r="IF1120" s="70"/>
      <c r="IG1120" s="70"/>
      <c r="IH1120" s="70"/>
      <c r="II1120" s="70"/>
      <c r="IJ1120" s="70"/>
      <c r="IK1120" s="70"/>
      <c r="IL1120" s="70"/>
      <c r="IM1120" s="70"/>
      <c r="IN1120" s="70"/>
      <c r="IO1120" s="70"/>
      <c r="IP1120" s="70"/>
      <c r="IQ1120" s="70"/>
      <c r="IR1120" s="70"/>
      <c r="IS1120" s="70"/>
      <c r="IT1120" s="70"/>
      <c r="IU1120" s="70"/>
    </row>
    <row r="1121" spans="1:255" ht="14.25">
      <c r="A1121" s="69" t="s">
        <v>44</v>
      </c>
      <c r="B1121" s="69"/>
      <c r="C1121" s="66">
        <f t="shared" si="17"/>
        <v>0</v>
      </c>
      <c r="D1121" s="69"/>
      <c r="E1121" s="70"/>
      <c r="F1121" s="70"/>
      <c r="G1121" s="70"/>
      <c r="H1121" s="70"/>
      <c r="I1121" s="70"/>
      <c r="J1121" s="70"/>
      <c r="K1121" s="70"/>
      <c r="L1121" s="70"/>
      <c r="M1121" s="70"/>
      <c r="N1121" s="70"/>
      <c r="O1121" s="70"/>
      <c r="P1121" s="70"/>
      <c r="Q1121" s="70"/>
      <c r="R1121" s="70"/>
      <c r="S1121" s="70"/>
      <c r="T1121" s="70"/>
      <c r="U1121" s="70"/>
      <c r="V1121" s="70"/>
      <c r="W1121" s="70"/>
      <c r="X1121" s="70"/>
      <c r="Y1121" s="70"/>
      <c r="Z1121" s="70"/>
      <c r="AA1121" s="70"/>
      <c r="AB1121" s="70"/>
      <c r="AC1121" s="70"/>
      <c r="AD1121" s="70"/>
      <c r="AE1121" s="70"/>
      <c r="AF1121" s="70"/>
      <c r="AG1121" s="70"/>
      <c r="AH1121" s="70"/>
      <c r="AI1121" s="70"/>
      <c r="AJ1121" s="70"/>
      <c r="AK1121" s="70"/>
      <c r="AL1121" s="70"/>
      <c r="AM1121" s="70"/>
      <c r="AN1121" s="70"/>
      <c r="AO1121" s="70"/>
      <c r="AP1121" s="70"/>
      <c r="AQ1121" s="70"/>
      <c r="AR1121" s="70"/>
      <c r="AS1121" s="70"/>
      <c r="AT1121" s="70"/>
      <c r="AU1121" s="70"/>
      <c r="AV1121" s="70"/>
      <c r="AW1121" s="70"/>
      <c r="AX1121" s="70"/>
      <c r="AY1121" s="70"/>
      <c r="AZ1121" s="70"/>
      <c r="BA1121" s="70"/>
      <c r="BB1121" s="70"/>
      <c r="BC1121" s="70"/>
      <c r="BD1121" s="70"/>
      <c r="BE1121" s="70"/>
      <c r="BF1121" s="70"/>
      <c r="BG1121" s="70"/>
      <c r="BH1121" s="70"/>
      <c r="BI1121" s="70"/>
      <c r="BJ1121" s="70"/>
      <c r="BK1121" s="70"/>
      <c r="BL1121" s="70"/>
      <c r="BM1121" s="70"/>
      <c r="BN1121" s="70"/>
      <c r="BO1121" s="70"/>
      <c r="BP1121" s="70"/>
      <c r="BQ1121" s="70"/>
      <c r="BR1121" s="70"/>
      <c r="BS1121" s="70"/>
      <c r="BT1121" s="70"/>
      <c r="BU1121" s="70"/>
      <c r="BV1121" s="70"/>
      <c r="BW1121" s="70"/>
      <c r="BX1121" s="70"/>
      <c r="BY1121" s="70"/>
      <c r="BZ1121" s="70"/>
      <c r="CA1121" s="70"/>
      <c r="CB1121" s="70"/>
      <c r="CC1121" s="70"/>
      <c r="CD1121" s="70"/>
      <c r="CE1121" s="70"/>
      <c r="CF1121" s="70"/>
      <c r="CG1121" s="70"/>
      <c r="CH1121" s="70"/>
      <c r="CI1121" s="70"/>
      <c r="CJ1121" s="70"/>
      <c r="CK1121" s="70"/>
      <c r="CL1121" s="70"/>
      <c r="CM1121" s="70"/>
      <c r="CN1121" s="70"/>
      <c r="CO1121" s="70"/>
      <c r="CP1121" s="70"/>
      <c r="CQ1121" s="70"/>
      <c r="CR1121" s="70"/>
      <c r="CS1121" s="70"/>
      <c r="CT1121" s="70"/>
      <c r="CU1121" s="70"/>
      <c r="CV1121" s="70"/>
      <c r="CW1121" s="70"/>
      <c r="CX1121" s="70"/>
      <c r="CY1121" s="70"/>
      <c r="CZ1121" s="70"/>
      <c r="DA1121" s="70"/>
      <c r="DB1121" s="70"/>
      <c r="DC1121" s="70"/>
      <c r="DD1121" s="70"/>
      <c r="DE1121" s="70"/>
      <c r="DF1121" s="70"/>
      <c r="DG1121" s="70"/>
      <c r="DH1121" s="70"/>
      <c r="DI1121" s="70"/>
      <c r="DJ1121" s="70"/>
      <c r="DK1121" s="70"/>
      <c r="DL1121" s="70"/>
      <c r="DM1121" s="70"/>
      <c r="DN1121" s="70"/>
      <c r="DO1121" s="70"/>
      <c r="DP1121" s="70"/>
      <c r="DQ1121" s="70"/>
      <c r="DR1121" s="70"/>
      <c r="DS1121" s="70"/>
      <c r="DT1121" s="70"/>
      <c r="DU1121" s="70"/>
      <c r="DV1121" s="70"/>
      <c r="DW1121" s="70"/>
      <c r="DX1121" s="70"/>
      <c r="DY1121" s="70"/>
      <c r="DZ1121" s="70"/>
      <c r="EA1121" s="70"/>
      <c r="EB1121" s="70"/>
      <c r="EC1121" s="70"/>
      <c r="ED1121" s="70"/>
      <c r="EE1121" s="70"/>
      <c r="EF1121" s="70"/>
      <c r="EG1121" s="70"/>
      <c r="EH1121" s="70"/>
      <c r="EI1121" s="70"/>
      <c r="EJ1121" s="70"/>
      <c r="EK1121" s="70"/>
      <c r="EL1121" s="70"/>
      <c r="EM1121" s="70"/>
      <c r="EN1121" s="70"/>
      <c r="EO1121" s="70"/>
      <c r="EP1121" s="70"/>
      <c r="EQ1121" s="70"/>
      <c r="ER1121" s="70"/>
      <c r="ES1121" s="70"/>
      <c r="ET1121" s="70"/>
      <c r="EU1121" s="70"/>
      <c r="EV1121" s="70"/>
      <c r="EW1121" s="70"/>
      <c r="EX1121" s="70"/>
      <c r="EY1121" s="70"/>
      <c r="EZ1121" s="70"/>
      <c r="FA1121" s="70"/>
      <c r="FB1121" s="70"/>
      <c r="FC1121" s="70"/>
      <c r="FD1121" s="70"/>
      <c r="FE1121" s="70"/>
      <c r="FF1121" s="70"/>
      <c r="FG1121" s="70"/>
      <c r="FH1121" s="70"/>
      <c r="FI1121" s="70"/>
      <c r="FJ1121" s="70"/>
      <c r="FK1121" s="70"/>
      <c r="FL1121" s="70"/>
      <c r="FM1121" s="70"/>
      <c r="FN1121" s="70"/>
      <c r="FO1121" s="70"/>
      <c r="FP1121" s="70"/>
      <c r="FQ1121" s="70"/>
      <c r="FR1121" s="70"/>
      <c r="FS1121" s="70"/>
      <c r="FT1121" s="70"/>
      <c r="FU1121" s="70"/>
      <c r="FV1121" s="70"/>
      <c r="FW1121" s="70"/>
      <c r="FX1121" s="70"/>
      <c r="FY1121" s="70"/>
      <c r="FZ1121" s="70"/>
      <c r="GA1121" s="70"/>
      <c r="GB1121" s="70"/>
      <c r="GC1121" s="70"/>
      <c r="GD1121" s="70"/>
      <c r="GE1121" s="70"/>
      <c r="GF1121" s="70"/>
      <c r="GG1121" s="70"/>
      <c r="GH1121" s="70"/>
      <c r="GI1121" s="70"/>
      <c r="GJ1121" s="70"/>
      <c r="GK1121" s="70"/>
      <c r="GL1121" s="70"/>
      <c r="GM1121" s="70"/>
      <c r="GN1121" s="70"/>
      <c r="GO1121" s="70"/>
      <c r="GP1121" s="70"/>
      <c r="GQ1121" s="70"/>
      <c r="GR1121" s="70"/>
      <c r="GS1121" s="70"/>
      <c r="GT1121" s="70"/>
      <c r="GU1121" s="70"/>
      <c r="GV1121" s="70"/>
      <c r="GW1121" s="70"/>
      <c r="GX1121" s="70"/>
      <c r="GY1121" s="70"/>
      <c r="GZ1121" s="70"/>
      <c r="HA1121" s="70"/>
      <c r="HB1121" s="70"/>
      <c r="HC1121" s="70"/>
      <c r="HD1121" s="70"/>
      <c r="HE1121" s="70"/>
      <c r="HF1121" s="70"/>
      <c r="HG1121" s="70"/>
      <c r="HH1121" s="70"/>
      <c r="HI1121" s="70"/>
      <c r="HJ1121" s="70"/>
      <c r="HK1121" s="70"/>
      <c r="HL1121" s="70"/>
      <c r="HM1121" s="70"/>
      <c r="HN1121" s="70"/>
      <c r="HO1121" s="70"/>
      <c r="HP1121" s="70"/>
      <c r="HQ1121" s="70"/>
      <c r="HR1121" s="70"/>
      <c r="HS1121" s="70"/>
      <c r="HT1121" s="70"/>
      <c r="HU1121" s="70"/>
      <c r="HV1121" s="70"/>
      <c r="HW1121" s="70"/>
      <c r="HX1121" s="70"/>
      <c r="HY1121" s="70"/>
      <c r="HZ1121" s="70"/>
      <c r="IA1121" s="70"/>
      <c r="IB1121" s="70"/>
      <c r="IC1121" s="70"/>
      <c r="ID1121" s="70"/>
      <c r="IE1121" s="70"/>
      <c r="IF1121" s="70"/>
      <c r="IG1121" s="70"/>
      <c r="IH1121" s="70"/>
      <c r="II1121" s="70"/>
      <c r="IJ1121" s="70"/>
      <c r="IK1121" s="70"/>
      <c r="IL1121" s="70"/>
      <c r="IM1121" s="70"/>
      <c r="IN1121" s="70"/>
      <c r="IO1121" s="70"/>
      <c r="IP1121" s="70"/>
      <c r="IQ1121" s="70"/>
      <c r="IR1121" s="70"/>
      <c r="IS1121" s="70"/>
      <c r="IT1121" s="70"/>
      <c r="IU1121" s="70"/>
    </row>
    <row r="1122" spans="1:255" s="62" customFormat="1" ht="14.25">
      <c r="A1122" s="65" t="s">
        <v>889</v>
      </c>
      <c r="B1122" s="65"/>
      <c r="C1122" s="66">
        <f t="shared" si="17"/>
        <v>83</v>
      </c>
      <c r="D1122" s="65">
        <v>83</v>
      </c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  <c r="CC1122" s="7"/>
      <c r="CD1122" s="7"/>
      <c r="CE1122" s="7"/>
      <c r="CF1122" s="7"/>
      <c r="CG1122" s="7"/>
      <c r="CH1122" s="7"/>
      <c r="CI1122" s="7"/>
      <c r="CJ1122" s="7"/>
      <c r="CK1122" s="7"/>
      <c r="CL1122" s="7"/>
      <c r="CM1122" s="7"/>
      <c r="CN1122" s="7"/>
      <c r="CO1122" s="7"/>
      <c r="CP1122" s="7"/>
      <c r="CQ1122" s="7"/>
      <c r="CR1122" s="7"/>
      <c r="CS1122" s="7"/>
      <c r="CT1122" s="7"/>
      <c r="CU1122" s="7"/>
      <c r="CV1122" s="7"/>
      <c r="CW1122" s="7"/>
      <c r="CX1122" s="7"/>
      <c r="CY1122" s="7"/>
      <c r="CZ1122" s="7"/>
      <c r="DA1122" s="7"/>
      <c r="DB1122" s="7"/>
      <c r="DC1122" s="7"/>
      <c r="DD1122" s="7"/>
      <c r="DE1122" s="7"/>
      <c r="DF1122" s="7"/>
      <c r="DG1122" s="7"/>
      <c r="DH1122" s="7"/>
      <c r="DI1122" s="7"/>
      <c r="DJ1122" s="7"/>
      <c r="DK1122" s="7"/>
      <c r="DL1122" s="7"/>
      <c r="DM1122" s="7"/>
      <c r="DN1122" s="7"/>
      <c r="DO1122" s="7"/>
      <c r="DP1122" s="7"/>
      <c r="DQ1122" s="7"/>
      <c r="DR1122" s="7"/>
      <c r="DS1122" s="7"/>
      <c r="DT1122" s="7"/>
      <c r="DU1122" s="7"/>
      <c r="DV1122" s="7"/>
      <c r="DW1122" s="7"/>
      <c r="DX1122" s="7"/>
      <c r="DY1122" s="7"/>
      <c r="DZ1122" s="7"/>
      <c r="EA1122" s="7"/>
      <c r="EB1122" s="7"/>
      <c r="EC1122" s="7"/>
      <c r="ED1122" s="7"/>
      <c r="EE1122" s="7"/>
      <c r="EF1122" s="7"/>
      <c r="EG1122" s="7"/>
      <c r="EH1122" s="7"/>
      <c r="EI1122" s="7"/>
      <c r="EJ1122" s="7"/>
      <c r="EK1122" s="7"/>
      <c r="EL1122" s="7"/>
      <c r="EM1122" s="7"/>
      <c r="EN1122" s="7"/>
      <c r="EO1122" s="7"/>
      <c r="EP1122" s="7"/>
      <c r="EQ1122" s="7"/>
      <c r="ER1122" s="7"/>
      <c r="ES1122" s="7"/>
      <c r="ET1122" s="7"/>
      <c r="EU1122" s="7"/>
      <c r="EV1122" s="7"/>
      <c r="EW1122" s="7"/>
      <c r="EX1122" s="7"/>
      <c r="EY1122" s="7"/>
      <c r="EZ1122" s="7"/>
      <c r="FA1122" s="7"/>
      <c r="FB1122" s="7"/>
      <c r="FC1122" s="7"/>
      <c r="FD1122" s="7"/>
      <c r="FE1122" s="7"/>
      <c r="FF1122" s="7"/>
      <c r="FG1122" s="7"/>
      <c r="FH1122" s="7"/>
      <c r="FI1122" s="7"/>
      <c r="FJ1122" s="7"/>
      <c r="FK1122" s="7"/>
      <c r="FL1122" s="7"/>
      <c r="FM1122" s="7"/>
      <c r="FN1122" s="7"/>
      <c r="FO1122" s="7"/>
      <c r="FP1122" s="7"/>
      <c r="FQ1122" s="7"/>
      <c r="FR1122" s="7"/>
      <c r="FS1122" s="7"/>
      <c r="FT1122" s="7"/>
      <c r="FU1122" s="7"/>
      <c r="FV1122" s="7"/>
      <c r="FW1122" s="7"/>
      <c r="FX1122" s="7"/>
      <c r="FY1122" s="7"/>
      <c r="FZ1122" s="7"/>
      <c r="GA1122" s="7"/>
      <c r="GB1122" s="7"/>
      <c r="GC1122" s="7"/>
      <c r="GD1122" s="7"/>
      <c r="GE1122" s="7"/>
      <c r="GF1122" s="7"/>
      <c r="GG1122" s="7"/>
      <c r="GH1122" s="7"/>
      <c r="GI1122" s="7"/>
      <c r="GJ1122" s="7"/>
      <c r="GK1122" s="7"/>
      <c r="GL1122" s="7"/>
      <c r="GM1122" s="7"/>
      <c r="GN1122" s="7"/>
      <c r="GO1122" s="7"/>
      <c r="GP1122" s="7"/>
      <c r="GQ1122" s="7"/>
      <c r="GR1122" s="7"/>
      <c r="GS1122" s="7"/>
      <c r="GT1122" s="7"/>
      <c r="GU1122" s="7"/>
      <c r="GV1122" s="7"/>
      <c r="GW1122" s="7"/>
      <c r="GX1122" s="7"/>
      <c r="GY1122" s="7"/>
      <c r="GZ1122" s="7"/>
      <c r="HA1122" s="7"/>
      <c r="HB1122" s="7"/>
      <c r="HC1122" s="7"/>
      <c r="HD1122" s="7"/>
      <c r="HE1122" s="7"/>
      <c r="HF1122" s="7"/>
      <c r="HG1122" s="7"/>
      <c r="HH1122" s="7"/>
      <c r="HI1122" s="7"/>
      <c r="HJ1122" s="7"/>
      <c r="HK1122" s="7"/>
      <c r="HL1122" s="7"/>
      <c r="HM1122" s="7"/>
      <c r="HN1122" s="7"/>
      <c r="HO1122" s="7"/>
      <c r="HP1122" s="7"/>
      <c r="HQ1122" s="7"/>
      <c r="HR1122" s="7"/>
      <c r="HS1122" s="7"/>
      <c r="HT1122" s="7"/>
      <c r="HU1122" s="7"/>
      <c r="HV1122" s="7"/>
      <c r="HW1122" s="7"/>
      <c r="HX1122" s="7"/>
      <c r="HY1122" s="7"/>
      <c r="HZ1122" s="7"/>
      <c r="IA1122" s="7"/>
      <c r="IB1122" s="7"/>
      <c r="IC1122" s="7"/>
      <c r="ID1122" s="7"/>
      <c r="IE1122" s="7"/>
      <c r="IF1122" s="7"/>
      <c r="IG1122" s="7"/>
      <c r="IH1122" s="7"/>
      <c r="II1122" s="7"/>
      <c r="IJ1122" s="7"/>
      <c r="IK1122" s="7"/>
      <c r="IL1122" s="7"/>
      <c r="IM1122" s="7"/>
      <c r="IN1122" s="7"/>
      <c r="IO1122" s="7"/>
      <c r="IP1122" s="7"/>
      <c r="IQ1122" s="7"/>
      <c r="IR1122" s="7"/>
      <c r="IS1122" s="7"/>
      <c r="IT1122" s="7"/>
      <c r="IU1122" s="7"/>
    </row>
    <row r="1123" spans="1:255" ht="14.25">
      <c r="A1123" s="69" t="s">
        <v>890</v>
      </c>
      <c r="B1123" s="69"/>
      <c r="C1123" s="66">
        <f t="shared" si="17"/>
        <v>0</v>
      </c>
      <c r="D1123" s="69"/>
      <c r="E1123" s="70"/>
      <c r="F1123" s="70"/>
      <c r="G1123" s="70"/>
      <c r="H1123" s="70"/>
      <c r="I1123" s="70"/>
      <c r="J1123" s="70"/>
      <c r="K1123" s="70"/>
      <c r="L1123" s="70"/>
      <c r="M1123" s="70"/>
      <c r="N1123" s="70"/>
      <c r="O1123" s="70"/>
      <c r="P1123" s="70"/>
      <c r="Q1123" s="70"/>
      <c r="R1123" s="70"/>
      <c r="S1123" s="70"/>
      <c r="T1123" s="70"/>
      <c r="U1123" s="70"/>
      <c r="V1123" s="70"/>
      <c r="W1123" s="70"/>
      <c r="X1123" s="70"/>
      <c r="Y1123" s="70"/>
      <c r="Z1123" s="70"/>
      <c r="AA1123" s="70"/>
      <c r="AB1123" s="70"/>
      <c r="AC1123" s="70"/>
      <c r="AD1123" s="70"/>
      <c r="AE1123" s="70"/>
      <c r="AF1123" s="70"/>
      <c r="AG1123" s="70"/>
      <c r="AH1123" s="70"/>
      <c r="AI1123" s="70"/>
      <c r="AJ1123" s="70"/>
      <c r="AK1123" s="70"/>
      <c r="AL1123" s="70"/>
      <c r="AM1123" s="70"/>
      <c r="AN1123" s="70"/>
      <c r="AO1123" s="70"/>
      <c r="AP1123" s="70"/>
      <c r="AQ1123" s="70"/>
      <c r="AR1123" s="70"/>
      <c r="AS1123" s="70"/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  <c r="CO1123" s="70"/>
      <c r="CP1123" s="70"/>
      <c r="CQ1123" s="70"/>
      <c r="CR1123" s="70"/>
      <c r="CS1123" s="70"/>
      <c r="CT1123" s="70"/>
      <c r="CU1123" s="70"/>
      <c r="CV1123" s="70"/>
      <c r="CW1123" s="70"/>
      <c r="CX1123" s="70"/>
      <c r="CY1123" s="70"/>
      <c r="CZ1123" s="70"/>
      <c r="DA1123" s="70"/>
      <c r="DB1123" s="70"/>
      <c r="DC1123" s="70"/>
      <c r="DD1123" s="70"/>
      <c r="DE1123" s="70"/>
      <c r="DF1123" s="70"/>
      <c r="DG1123" s="70"/>
      <c r="DH1123" s="70"/>
      <c r="DI1123" s="70"/>
      <c r="DJ1123" s="70"/>
      <c r="DK1123" s="70"/>
      <c r="DL1123" s="70"/>
      <c r="DM1123" s="70"/>
      <c r="DN1123" s="70"/>
      <c r="DO1123" s="70"/>
      <c r="DP1123" s="70"/>
      <c r="DQ1123" s="70"/>
      <c r="DR1123" s="70"/>
      <c r="DS1123" s="70"/>
      <c r="DT1123" s="70"/>
      <c r="DU1123" s="70"/>
      <c r="DV1123" s="70"/>
      <c r="DW1123" s="70"/>
      <c r="DX1123" s="70"/>
      <c r="DY1123" s="70"/>
      <c r="DZ1123" s="70"/>
      <c r="EA1123" s="70"/>
      <c r="EB1123" s="70"/>
      <c r="EC1123" s="70"/>
      <c r="ED1123" s="70"/>
      <c r="EE1123" s="70"/>
      <c r="EF1123" s="70"/>
      <c r="EG1123" s="70"/>
      <c r="EH1123" s="70"/>
      <c r="EI1123" s="70"/>
      <c r="EJ1123" s="70"/>
      <c r="EK1123" s="70"/>
      <c r="EL1123" s="70"/>
      <c r="EM1123" s="70"/>
      <c r="EN1123" s="70"/>
      <c r="EO1123" s="70"/>
      <c r="EP1123" s="70"/>
      <c r="EQ1123" s="70"/>
      <c r="ER1123" s="70"/>
      <c r="ES1123" s="70"/>
      <c r="ET1123" s="70"/>
      <c r="EU1123" s="70"/>
      <c r="EV1123" s="70"/>
      <c r="EW1123" s="70"/>
      <c r="EX1123" s="70"/>
      <c r="EY1123" s="70"/>
      <c r="EZ1123" s="70"/>
      <c r="FA1123" s="70"/>
      <c r="FB1123" s="70"/>
      <c r="FC1123" s="70"/>
      <c r="FD1123" s="70"/>
      <c r="FE1123" s="70"/>
      <c r="FF1123" s="70"/>
      <c r="FG1123" s="70"/>
      <c r="FH1123" s="70"/>
      <c r="FI1123" s="70"/>
      <c r="FJ1123" s="70"/>
      <c r="FK1123" s="70"/>
      <c r="FL1123" s="70"/>
      <c r="FM1123" s="70"/>
      <c r="FN1123" s="70"/>
      <c r="FO1123" s="70"/>
      <c r="FP1123" s="70"/>
      <c r="FQ1123" s="70"/>
      <c r="FR1123" s="70"/>
      <c r="FS1123" s="70"/>
      <c r="FT1123" s="70"/>
      <c r="FU1123" s="70"/>
      <c r="FV1123" s="70"/>
      <c r="FW1123" s="70"/>
      <c r="FX1123" s="70"/>
      <c r="FY1123" s="70"/>
      <c r="FZ1123" s="70"/>
      <c r="GA1123" s="70"/>
      <c r="GB1123" s="70"/>
      <c r="GC1123" s="70"/>
      <c r="GD1123" s="70"/>
      <c r="GE1123" s="70"/>
      <c r="GF1123" s="70"/>
      <c r="GG1123" s="70"/>
      <c r="GH1123" s="70"/>
      <c r="GI1123" s="70"/>
      <c r="GJ1123" s="70"/>
      <c r="GK1123" s="70"/>
      <c r="GL1123" s="70"/>
      <c r="GM1123" s="70"/>
      <c r="GN1123" s="70"/>
      <c r="GO1123" s="70"/>
      <c r="GP1123" s="70"/>
      <c r="GQ1123" s="70"/>
      <c r="GR1123" s="70"/>
      <c r="GS1123" s="70"/>
      <c r="GT1123" s="70"/>
      <c r="GU1123" s="70"/>
      <c r="GV1123" s="70"/>
      <c r="GW1123" s="70"/>
      <c r="GX1123" s="70"/>
      <c r="GY1123" s="70"/>
      <c r="GZ1123" s="70"/>
      <c r="HA1123" s="70"/>
      <c r="HB1123" s="70"/>
      <c r="HC1123" s="70"/>
      <c r="HD1123" s="70"/>
      <c r="HE1123" s="70"/>
      <c r="HF1123" s="70"/>
      <c r="HG1123" s="70"/>
      <c r="HH1123" s="70"/>
      <c r="HI1123" s="70"/>
      <c r="HJ1123" s="70"/>
      <c r="HK1123" s="70"/>
      <c r="HL1123" s="70"/>
      <c r="HM1123" s="70"/>
      <c r="HN1123" s="70"/>
      <c r="HO1123" s="70"/>
      <c r="HP1123" s="70"/>
      <c r="HQ1123" s="70"/>
      <c r="HR1123" s="70"/>
      <c r="HS1123" s="70"/>
      <c r="HT1123" s="70"/>
      <c r="HU1123" s="70"/>
      <c r="HV1123" s="70"/>
      <c r="HW1123" s="70"/>
      <c r="HX1123" s="70"/>
      <c r="HY1123" s="70"/>
      <c r="HZ1123" s="70"/>
      <c r="IA1123" s="70"/>
      <c r="IB1123" s="70"/>
      <c r="IC1123" s="70"/>
      <c r="ID1123" s="70"/>
      <c r="IE1123" s="70"/>
      <c r="IF1123" s="70"/>
      <c r="IG1123" s="70"/>
      <c r="IH1123" s="70"/>
      <c r="II1123" s="70"/>
      <c r="IJ1123" s="70"/>
      <c r="IK1123" s="70"/>
      <c r="IL1123" s="70"/>
      <c r="IM1123" s="70"/>
      <c r="IN1123" s="70"/>
      <c r="IO1123" s="70"/>
      <c r="IP1123" s="70"/>
      <c r="IQ1123" s="70"/>
      <c r="IR1123" s="70"/>
      <c r="IS1123" s="70"/>
      <c r="IT1123" s="70"/>
      <c r="IU1123" s="70"/>
    </row>
    <row r="1124" spans="1:255" ht="14.25">
      <c r="A1124" s="69" t="s">
        <v>891</v>
      </c>
      <c r="B1124" s="69"/>
      <c r="C1124" s="66">
        <f t="shared" si="17"/>
        <v>0</v>
      </c>
      <c r="D1124" s="69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  <c r="O1124" s="70"/>
      <c r="P1124" s="70"/>
      <c r="Q1124" s="70"/>
      <c r="R1124" s="70"/>
      <c r="S1124" s="70"/>
      <c r="T1124" s="70"/>
      <c r="U1124" s="70"/>
      <c r="V1124" s="70"/>
      <c r="W1124" s="70"/>
      <c r="X1124" s="70"/>
      <c r="Y1124" s="70"/>
      <c r="Z1124" s="70"/>
      <c r="AA1124" s="70"/>
      <c r="AB1124" s="70"/>
      <c r="AC1124" s="70"/>
      <c r="AD1124" s="70"/>
      <c r="AE1124" s="70"/>
      <c r="AF1124" s="70"/>
      <c r="AG1124" s="70"/>
      <c r="AH1124" s="70"/>
      <c r="AI1124" s="70"/>
      <c r="AJ1124" s="70"/>
      <c r="AK1124" s="70"/>
      <c r="AL1124" s="70"/>
      <c r="AM1124" s="70"/>
      <c r="AN1124" s="70"/>
      <c r="AO1124" s="70"/>
      <c r="AP1124" s="70"/>
      <c r="AQ1124" s="70"/>
      <c r="AR1124" s="70"/>
      <c r="AS1124" s="70"/>
      <c r="AT1124" s="70"/>
      <c r="AU1124" s="70"/>
      <c r="AV1124" s="70"/>
      <c r="AW1124" s="70"/>
      <c r="AX1124" s="70"/>
      <c r="AY1124" s="70"/>
      <c r="AZ1124" s="70"/>
      <c r="BA1124" s="70"/>
      <c r="BB1124" s="70"/>
      <c r="BC1124" s="70"/>
      <c r="BD1124" s="70"/>
      <c r="BE1124" s="70"/>
      <c r="BF1124" s="70"/>
      <c r="BG1124" s="70"/>
      <c r="BH1124" s="70"/>
      <c r="BI1124" s="70"/>
      <c r="BJ1124" s="70"/>
      <c r="BK1124" s="70"/>
      <c r="BL1124" s="70"/>
      <c r="BM1124" s="70"/>
      <c r="BN1124" s="70"/>
      <c r="BO1124" s="70"/>
      <c r="BP1124" s="70"/>
      <c r="BQ1124" s="70"/>
      <c r="BR1124" s="70"/>
      <c r="BS1124" s="70"/>
      <c r="BT1124" s="70"/>
      <c r="BU1124" s="70"/>
      <c r="BV1124" s="70"/>
      <c r="BW1124" s="70"/>
      <c r="BX1124" s="70"/>
      <c r="BY1124" s="70"/>
      <c r="BZ1124" s="70"/>
      <c r="CA1124" s="70"/>
      <c r="CB1124" s="70"/>
      <c r="CC1124" s="70"/>
      <c r="CD1124" s="70"/>
      <c r="CE1124" s="70"/>
      <c r="CF1124" s="70"/>
      <c r="CG1124" s="70"/>
      <c r="CH1124" s="70"/>
      <c r="CI1124" s="70"/>
      <c r="CJ1124" s="70"/>
      <c r="CK1124" s="70"/>
      <c r="CL1124" s="70"/>
      <c r="CM1124" s="70"/>
      <c r="CN1124" s="70"/>
      <c r="CO1124" s="70"/>
      <c r="CP1124" s="70"/>
      <c r="CQ1124" s="70"/>
      <c r="CR1124" s="70"/>
      <c r="CS1124" s="70"/>
      <c r="CT1124" s="70"/>
      <c r="CU1124" s="70"/>
      <c r="CV1124" s="70"/>
      <c r="CW1124" s="70"/>
      <c r="CX1124" s="70"/>
      <c r="CY1124" s="70"/>
      <c r="CZ1124" s="70"/>
      <c r="DA1124" s="70"/>
      <c r="DB1124" s="70"/>
      <c r="DC1124" s="70"/>
      <c r="DD1124" s="70"/>
      <c r="DE1124" s="70"/>
      <c r="DF1124" s="70"/>
      <c r="DG1124" s="70"/>
      <c r="DH1124" s="70"/>
      <c r="DI1124" s="70"/>
      <c r="DJ1124" s="70"/>
      <c r="DK1124" s="70"/>
      <c r="DL1124" s="70"/>
      <c r="DM1124" s="70"/>
      <c r="DN1124" s="70"/>
      <c r="DO1124" s="70"/>
      <c r="DP1124" s="70"/>
      <c r="DQ1124" s="70"/>
      <c r="DR1124" s="70"/>
      <c r="DS1124" s="70"/>
      <c r="DT1124" s="70"/>
      <c r="DU1124" s="70"/>
      <c r="DV1124" s="70"/>
      <c r="DW1124" s="70"/>
      <c r="DX1124" s="70"/>
      <c r="DY1124" s="70"/>
      <c r="DZ1124" s="70"/>
      <c r="EA1124" s="70"/>
      <c r="EB1124" s="70"/>
      <c r="EC1124" s="70"/>
      <c r="ED1124" s="70"/>
      <c r="EE1124" s="70"/>
      <c r="EF1124" s="70"/>
      <c r="EG1124" s="70"/>
      <c r="EH1124" s="70"/>
      <c r="EI1124" s="70"/>
      <c r="EJ1124" s="70"/>
      <c r="EK1124" s="70"/>
      <c r="EL1124" s="70"/>
      <c r="EM1124" s="70"/>
      <c r="EN1124" s="70"/>
      <c r="EO1124" s="70"/>
      <c r="EP1124" s="70"/>
      <c r="EQ1124" s="70"/>
      <c r="ER1124" s="70"/>
      <c r="ES1124" s="70"/>
      <c r="ET1124" s="70"/>
      <c r="EU1124" s="70"/>
      <c r="EV1124" s="70"/>
      <c r="EW1124" s="70"/>
      <c r="EX1124" s="70"/>
      <c r="EY1124" s="70"/>
      <c r="EZ1124" s="70"/>
      <c r="FA1124" s="70"/>
      <c r="FB1124" s="70"/>
      <c r="FC1124" s="70"/>
      <c r="FD1124" s="70"/>
      <c r="FE1124" s="70"/>
      <c r="FF1124" s="70"/>
      <c r="FG1124" s="70"/>
      <c r="FH1124" s="70"/>
      <c r="FI1124" s="70"/>
      <c r="FJ1124" s="70"/>
      <c r="FK1124" s="70"/>
      <c r="FL1124" s="70"/>
      <c r="FM1124" s="70"/>
      <c r="FN1124" s="70"/>
      <c r="FO1124" s="70"/>
      <c r="FP1124" s="70"/>
      <c r="FQ1124" s="70"/>
      <c r="FR1124" s="70"/>
      <c r="FS1124" s="70"/>
      <c r="FT1124" s="70"/>
      <c r="FU1124" s="70"/>
      <c r="FV1124" s="70"/>
      <c r="FW1124" s="70"/>
      <c r="FX1124" s="70"/>
      <c r="FY1124" s="70"/>
      <c r="FZ1124" s="70"/>
      <c r="GA1124" s="70"/>
      <c r="GB1124" s="70"/>
      <c r="GC1124" s="70"/>
      <c r="GD1124" s="70"/>
      <c r="GE1124" s="70"/>
      <c r="GF1124" s="70"/>
      <c r="GG1124" s="70"/>
      <c r="GH1124" s="70"/>
      <c r="GI1124" s="70"/>
      <c r="GJ1124" s="70"/>
      <c r="GK1124" s="70"/>
      <c r="GL1124" s="70"/>
      <c r="GM1124" s="70"/>
      <c r="GN1124" s="70"/>
      <c r="GO1124" s="70"/>
      <c r="GP1124" s="70"/>
      <c r="GQ1124" s="70"/>
      <c r="GR1124" s="70"/>
      <c r="GS1124" s="70"/>
      <c r="GT1124" s="70"/>
      <c r="GU1124" s="70"/>
      <c r="GV1124" s="70"/>
      <c r="GW1124" s="70"/>
      <c r="GX1124" s="70"/>
      <c r="GY1124" s="70"/>
      <c r="GZ1124" s="70"/>
      <c r="HA1124" s="70"/>
      <c r="HB1124" s="70"/>
      <c r="HC1124" s="70"/>
      <c r="HD1124" s="70"/>
      <c r="HE1124" s="70"/>
      <c r="HF1124" s="70"/>
      <c r="HG1124" s="70"/>
      <c r="HH1124" s="70"/>
      <c r="HI1124" s="70"/>
      <c r="HJ1124" s="70"/>
      <c r="HK1124" s="70"/>
      <c r="HL1124" s="70"/>
      <c r="HM1124" s="70"/>
      <c r="HN1124" s="70"/>
      <c r="HO1124" s="70"/>
      <c r="HP1124" s="70"/>
      <c r="HQ1124" s="70"/>
      <c r="HR1124" s="70"/>
      <c r="HS1124" s="70"/>
      <c r="HT1124" s="70"/>
      <c r="HU1124" s="70"/>
      <c r="HV1124" s="70"/>
      <c r="HW1124" s="70"/>
      <c r="HX1124" s="70"/>
      <c r="HY1124" s="70"/>
      <c r="HZ1124" s="70"/>
      <c r="IA1124" s="70"/>
      <c r="IB1124" s="70"/>
      <c r="IC1124" s="70"/>
      <c r="ID1124" s="70"/>
      <c r="IE1124" s="70"/>
      <c r="IF1124" s="70"/>
      <c r="IG1124" s="70"/>
      <c r="IH1124" s="70"/>
      <c r="II1124" s="70"/>
      <c r="IJ1124" s="70"/>
      <c r="IK1124" s="70"/>
      <c r="IL1124" s="70"/>
      <c r="IM1124" s="70"/>
      <c r="IN1124" s="70"/>
      <c r="IO1124" s="70"/>
      <c r="IP1124" s="70"/>
      <c r="IQ1124" s="70"/>
      <c r="IR1124" s="70"/>
      <c r="IS1124" s="70"/>
      <c r="IT1124" s="70"/>
      <c r="IU1124" s="70"/>
    </row>
    <row r="1125" spans="1:255" ht="14.25">
      <c r="A1125" s="69" t="s">
        <v>892</v>
      </c>
      <c r="B1125" s="69"/>
      <c r="C1125" s="66">
        <f t="shared" si="17"/>
        <v>0</v>
      </c>
      <c r="D1125" s="69"/>
      <c r="E1125" s="70"/>
      <c r="F1125" s="70"/>
      <c r="G1125" s="70"/>
      <c r="H1125" s="70"/>
      <c r="I1125" s="70"/>
      <c r="J1125" s="70"/>
      <c r="K1125" s="70"/>
      <c r="L1125" s="70"/>
      <c r="M1125" s="70"/>
      <c r="N1125" s="70"/>
      <c r="O1125" s="70"/>
      <c r="P1125" s="70"/>
      <c r="Q1125" s="70"/>
      <c r="R1125" s="70"/>
      <c r="S1125" s="70"/>
      <c r="T1125" s="70"/>
      <c r="U1125" s="70"/>
      <c r="V1125" s="70"/>
      <c r="W1125" s="70"/>
      <c r="X1125" s="70"/>
      <c r="Y1125" s="70"/>
      <c r="Z1125" s="70"/>
      <c r="AA1125" s="70"/>
      <c r="AB1125" s="70"/>
      <c r="AC1125" s="70"/>
      <c r="AD1125" s="70"/>
      <c r="AE1125" s="70"/>
      <c r="AF1125" s="70"/>
      <c r="AG1125" s="70"/>
      <c r="AH1125" s="70"/>
      <c r="AI1125" s="70"/>
      <c r="AJ1125" s="70"/>
      <c r="AK1125" s="70"/>
      <c r="AL1125" s="70"/>
      <c r="AM1125" s="70"/>
      <c r="AN1125" s="70"/>
      <c r="AO1125" s="70"/>
      <c r="AP1125" s="70"/>
      <c r="AQ1125" s="70"/>
      <c r="AR1125" s="70"/>
      <c r="AS1125" s="70"/>
      <c r="AT1125" s="70"/>
      <c r="AU1125" s="70"/>
      <c r="AV1125" s="70"/>
      <c r="AW1125" s="70"/>
      <c r="AX1125" s="70"/>
      <c r="AY1125" s="70"/>
      <c r="AZ1125" s="70"/>
      <c r="BA1125" s="70"/>
      <c r="BB1125" s="70"/>
      <c r="BC1125" s="70"/>
      <c r="BD1125" s="70"/>
      <c r="BE1125" s="70"/>
      <c r="BF1125" s="70"/>
      <c r="BG1125" s="70"/>
      <c r="BH1125" s="70"/>
      <c r="BI1125" s="70"/>
      <c r="BJ1125" s="70"/>
      <c r="BK1125" s="70"/>
      <c r="BL1125" s="70"/>
      <c r="BM1125" s="70"/>
      <c r="BN1125" s="70"/>
      <c r="BO1125" s="70"/>
      <c r="BP1125" s="70"/>
      <c r="BQ1125" s="70"/>
      <c r="BR1125" s="70"/>
      <c r="BS1125" s="70"/>
      <c r="BT1125" s="70"/>
      <c r="BU1125" s="70"/>
      <c r="BV1125" s="70"/>
      <c r="BW1125" s="70"/>
      <c r="BX1125" s="70"/>
      <c r="BY1125" s="70"/>
      <c r="BZ1125" s="70"/>
      <c r="CA1125" s="70"/>
      <c r="CB1125" s="70"/>
      <c r="CC1125" s="70"/>
      <c r="CD1125" s="70"/>
      <c r="CE1125" s="70"/>
      <c r="CF1125" s="70"/>
      <c r="CG1125" s="70"/>
      <c r="CH1125" s="70"/>
      <c r="CI1125" s="70"/>
      <c r="CJ1125" s="70"/>
      <c r="CK1125" s="70"/>
      <c r="CL1125" s="70"/>
      <c r="CM1125" s="70"/>
      <c r="CN1125" s="70"/>
      <c r="CO1125" s="70"/>
      <c r="CP1125" s="70"/>
      <c r="CQ1125" s="70"/>
      <c r="CR1125" s="70"/>
      <c r="CS1125" s="70"/>
      <c r="CT1125" s="70"/>
      <c r="CU1125" s="70"/>
      <c r="CV1125" s="70"/>
      <c r="CW1125" s="70"/>
      <c r="CX1125" s="70"/>
      <c r="CY1125" s="70"/>
      <c r="CZ1125" s="70"/>
      <c r="DA1125" s="70"/>
      <c r="DB1125" s="70"/>
      <c r="DC1125" s="70"/>
      <c r="DD1125" s="70"/>
      <c r="DE1125" s="70"/>
      <c r="DF1125" s="70"/>
      <c r="DG1125" s="70"/>
      <c r="DH1125" s="70"/>
      <c r="DI1125" s="70"/>
      <c r="DJ1125" s="70"/>
      <c r="DK1125" s="70"/>
      <c r="DL1125" s="70"/>
      <c r="DM1125" s="70"/>
      <c r="DN1125" s="70"/>
      <c r="DO1125" s="70"/>
      <c r="DP1125" s="70"/>
      <c r="DQ1125" s="70"/>
      <c r="DR1125" s="70"/>
      <c r="DS1125" s="70"/>
      <c r="DT1125" s="70"/>
      <c r="DU1125" s="70"/>
      <c r="DV1125" s="70"/>
      <c r="DW1125" s="70"/>
      <c r="DX1125" s="70"/>
      <c r="DY1125" s="70"/>
      <c r="DZ1125" s="70"/>
      <c r="EA1125" s="70"/>
      <c r="EB1125" s="70"/>
      <c r="EC1125" s="70"/>
      <c r="ED1125" s="70"/>
      <c r="EE1125" s="70"/>
      <c r="EF1125" s="70"/>
      <c r="EG1125" s="70"/>
      <c r="EH1125" s="70"/>
      <c r="EI1125" s="70"/>
      <c r="EJ1125" s="70"/>
      <c r="EK1125" s="70"/>
      <c r="EL1125" s="70"/>
      <c r="EM1125" s="70"/>
      <c r="EN1125" s="70"/>
      <c r="EO1125" s="70"/>
      <c r="EP1125" s="70"/>
      <c r="EQ1125" s="70"/>
      <c r="ER1125" s="70"/>
      <c r="ES1125" s="70"/>
      <c r="ET1125" s="70"/>
      <c r="EU1125" s="70"/>
      <c r="EV1125" s="70"/>
      <c r="EW1125" s="70"/>
      <c r="EX1125" s="70"/>
      <c r="EY1125" s="70"/>
      <c r="EZ1125" s="70"/>
      <c r="FA1125" s="70"/>
      <c r="FB1125" s="70"/>
      <c r="FC1125" s="70"/>
      <c r="FD1125" s="70"/>
      <c r="FE1125" s="70"/>
      <c r="FF1125" s="70"/>
      <c r="FG1125" s="70"/>
      <c r="FH1125" s="70"/>
      <c r="FI1125" s="70"/>
      <c r="FJ1125" s="70"/>
      <c r="FK1125" s="70"/>
      <c r="FL1125" s="70"/>
      <c r="FM1125" s="70"/>
      <c r="FN1125" s="70"/>
      <c r="FO1125" s="70"/>
      <c r="FP1125" s="70"/>
      <c r="FQ1125" s="70"/>
      <c r="FR1125" s="70"/>
      <c r="FS1125" s="70"/>
      <c r="FT1125" s="70"/>
      <c r="FU1125" s="70"/>
      <c r="FV1125" s="70"/>
      <c r="FW1125" s="70"/>
      <c r="FX1125" s="70"/>
      <c r="FY1125" s="70"/>
      <c r="FZ1125" s="70"/>
      <c r="GA1125" s="70"/>
      <c r="GB1125" s="70"/>
      <c r="GC1125" s="70"/>
      <c r="GD1125" s="70"/>
      <c r="GE1125" s="70"/>
      <c r="GF1125" s="70"/>
      <c r="GG1125" s="70"/>
      <c r="GH1125" s="70"/>
      <c r="GI1125" s="70"/>
      <c r="GJ1125" s="70"/>
      <c r="GK1125" s="70"/>
      <c r="GL1125" s="70"/>
      <c r="GM1125" s="70"/>
      <c r="GN1125" s="70"/>
      <c r="GO1125" s="70"/>
      <c r="GP1125" s="70"/>
      <c r="GQ1125" s="70"/>
      <c r="GR1125" s="70"/>
      <c r="GS1125" s="70"/>
      <c r="GT1125" s="70"/>
      <c r="GU1125" s="70"/>
      <c r="GV1125" s="70"/>
      <c r="GW1125" s="70"/>
      <c r="GX1125" s="70"/>
      <c r="GY1125" s="70"/>
      <c r="GZ1125" s="70"/>
      <c r="HA1125" s="70"/>
      <c r="HB1125" s="70"/>
      <c r="HC1125" s="70"/>
      <c r="HD1125" s="70"/>
      <c r="HE1125" s="70"/>
      <c r="HF1125" s="70"/>
      <c r="HG1125" s="70"/>
      <c r="HH1125" s="70"/>
      <c r="HI1125" s="70"/>
      <c r="HJ1125" s="70"/>
      <c r="HK1125" s="70"/>
      <c r="HL1125" s="70"/>
      <c r="HM1125" s="70"/>
      <c r="HN1125" s="70"/>
      <c r="HO1125" s="70"/>
      <c r="HP1125" s="70"/>
      <c r="HQ1125" s="70"/>
      <c r="HR1125" s="70"/>
      <c r="HS1125" s="70"/>
      <c r="HT1125" s="70"/>
      <c r="HU1125" s="70"/>
      <c r="HV1125" s="70"/>
      <c r="HW1125" s="70"/>
      <c r="HX1125" s="70"/>
      <c r="HY1125" s="70"/>
      <c r="HZ1125" s="70"/>
      <c r="IA1125" s="70"/>
      <c r="IB1125" s="70"/>
      <c r="IC1125" s="70"/>
      <c r="ID1125" s="70"/>
      <c r="IE1125" s="70"/>
      <c r="IF1125" s="70"/>
      <c r="IG1125" s="70"/>
      <c r="IH1125" s="70"/>
      <c r="II1125" s="70"/>
      <c r="IJ1125" s="70"/>
      <c r="IK1125" s="70"/>
      <c r="IL1125" s="70"/>
      <c r="IM1125" s="70"/>
      <c r="IN1125" s="70"/>
      <c r="IO1125" s="70"/>
      <c r="IP1125" s="70"/>
      <c r="IQ1125" s="70"/>
      <c r="IR1125" s="70"/>
      <c r="IS1125" s="70"/>
      <c r="IT1125" s="70"/>
      <c r="IU1125" s="70"/>
    </row>
    <row r="1126" spans="1:255" ht="14.25">
      <c r="A1126" s="69" t="s">
        <v>893</v>
      </c>
      <c r="B1126" s="69"/>
      <c r="C1126" s="66">
        <f t="shared" si="17"/>
        <v>0</v>
      </c>
      <c r="D1126" s="69"/>
      <c r="E1126" s="70"/>
      <c r="F1126" s="70"/>
      <c r="G1126" s="70"/>
      <c r="H1126" s="70"/>
      <c r="I1126" s="70"/>
      <c r="J1126" s="70"/>
      <c r="K1126" s="70"/>
      <c r="L1126" s="70"/>
      <c r="M1126" s="70"/>
      <c r="N1126" s="70"/>
      <c r="O1126" s="70"/>
      <c r="P1126" s="70"/>
      <c r="Q1126" s="70"/>
      <c r="R1126" s="70"/>
      <c r="S1126" s="70"/>
      <c r="T1126" s="70"/>
      <c r="U1126" s="70"/>
      <c r="V1126" s="70"/>
      <c r="W1126" s="70"/>
      <c r="X1126" s="70"/>
      <c r="Y1126" s="70"/>
      <c r="Z1126" s="70"/>
      <c r="AA1126" s="70"/>
      <c r="AB1126" s="70"/>
      <c r="AC1126" s="70"/>
      <c r="AD1126" s="70"/>
      <c r="AE1126" s="70"/>
      <c r="AF1126" s="70"/>
      <c r="AG1126" s="70"/>
      <c r="AH1126" s="70"/>
      <c r="AI1126" s="70"/>
      <c r="AJ1126" s="70"/>
      <c r="AK1126" s="70"/>
      <c r="AL1126" s="70"/>
      <c r="AM1126" s="70"/>
      <c r="AN1126" s="70"/>
      <c r="AO1126" s="70"/>
      <c r="AP1126" s="70"/>
      <c r="AQ1126" s="70"/>
      <c r="AR1126" s="70"/>
      <c r="AS1126" s="70"/>
      <c r="AT1126" s="70"/>
      <c r="AU1126" s="70"/>
      <c r="AV1126" s="70"/>
      <c r="AW1126" s="70"/>
      <c r="AX1126" s="70"/>
      <c r="AY1126" s="70"/>
      <c r="AZ1126" s="70"/>
      <c r="BA1126" s="70"/>
      <c r="BB1126" s="70"/>
      <c r="BC1126" s="70"/>
      <c r="BD1126" s="70"/>
      <c r="BE1126" s="70"/>
      <c r="BF1126" s="70"/>
      <c r="BG1126" s="70"/>
      <c r="BH1126" s="70"/>
      <c r="BI1126" s="70"/>
      <c r="BJ1126" s="70"/>
      <c r="BK1126" s="70"/>
      <c r="BL1126" s="70"/>
      <c r="BM1126" s="70"/>
      <c r="BN1126" s="70"/>
      <c r="BO1126" s="70"/>
      <c r="BP1126" s="70"/>
      <c r="BQ1126" s="70"/>
      <c r="BR1126" s="70"/>
      <c r="BS1126" s="70"/>
      <c r="BT1126" s="70"/>
      <c r="BU1126" s="70"/>
      <c r="BV1126" s="70"/>
      <c r="BW1126" s="70"/>
      <c r="BX1126" s="70"/>
      <c r="BY1126" s="70"/>
      <c r="BZ1126" s="70"/>
      <c r="CA1126" s="70"/>
      <c r="CB1126" s="70"/>
      <c r="CC1126" s="70"/>
      <c r="CD1126" s="70"/>
      <c r="CE1126" s="70"/>
      <c r="CF1126" s="70"/>
      <c r="CG1126" s="70"/>
      <c r="CH1126" s="70"/>
      <c r="CI1126" s="70"/>
      <c r="CJ1126" s="70"/>
      <c r="CK1126" s="70"/>
      <c r="CL1126" s="70"/>
      <c r="CM1126" s="70"/>
      <c r="CN1126" s="70"/>
      <c r="CO1126" s="70"/>
      <c r="CP1126" s="70"/>
      <c r="CQ1126" s="70"/>
      <c r="CR1126" s="70"/>
      <c r="CS1126" s="70"/>
      <c r="CT1126" s="70"/>
      <c r="CU1126" s="70"/>
      <c r="CV1126" s="70"/>
      <c r="CW1126" s="70"/>
      <c r="CX1126" s="70"/>
      <c r="CY1126" s="70"/>
      <c r="CZ1126" s="70"/>
      <c r="DA1126" s="70"/>
      <c r="DB1126" s="70"/>
      <c r="DC1126" s="70"/>
      <c r="DD1126" s="70"/>
      <c r="DE1126" s="70"/>
      <c r="DF1126" s="70"/>
      <c r="DG1126" s="70"/>
      <c r="DH1126" s="70"/>
      <c r="DI1126" s="70"/>
      <c r="DJ1126" s="70"/>
      <c r="DK1126" s="70"/>
      <c r="DL1126" s="70"/>
      <c r="DM1126" s="70"/>
      <c r="DN1126" s="70"/>
      <c r="DO1126" s="70"/>
      <c r="DP1126" s="70"/>
      <c r="DQ1126" s="70"/>
      <c r="DR1126" s="70"/>
      <c r="DS1126" s="70"/>
      <c r="DT1126" s="70"/>
      <c r="DU1126" s="70"/>
      <c r="DV1126" s="70"/>
      <c r="DW1126" s="70"/>
      <c r="DX1126" s="70"/>
      <c r="DY1126" s="70"/>
      <c r="DZ1126" s="70"/>
      <c r="EA1126" s="70"/>
      <c r="EB1126" s="70"/>
      <c r="EC1126" s="70"/>
      <c r="ED1126" s="70"/>
      <c r="EE1126" s="70"/>
      <c r="EF1126" s="70"/>
      <c r="EG1126" s="70"/>
      <c r="EH1126" s="70"/>
      <c r="EI1126" s="70"/>
      <c r="EJ1126" s="70"/>
      <c r="EK1126" s="70"/>
      <c r="EL1126" s="70"/>
      <c r="EM1126" s="70"/>
      <c r="EN1126" s="70"/>
      <c r="EO1126" s="70"/>
      <c r="EP1126" s="70"/>
      <c r="EQ1126" s="70"/>
      <c r="ER1126" s="70"/>
      <c r="ES1126" s="70"/>
      <c r="ET1126" s="70"/>
      <c r="EU1126" s="70"/>
      <c r="EV1126" s="70"/>
      <c r="EW1126" s="70"/>
      <c r="EX1126" s="70"/>
      <c r="EY1126" s="70"/>
      <c r="EZ1126" s="70"/>
      <c r="FA1126" s="70"/>
      <c r="FB1126" s="70"/>
      <c r="FC1126" s="70"/>
      <c r="FD1126" s="70"/>
      <c r="FE1126" s="70"/>
      <c r="FF1126" s="70"/>
      <c r="FG1126" s="70"/>
      <c r="FH1126" s="70"/>
      <c r="FI1126" s="70"/>
      <c r="FJ1126" s="70"/>
      <c r="FK1126" s="70"/>
      <c r="FL1126" s="70"/>
      <c r="FM1126" s="70"/>
      <c r="FN1126" s="70"/>
      <c r="FO1126" s="70"/>
      <c r="FP1126" s="70"/>
      <c r="FQ1126" s="70"/>
      <c r="FR1126" s="70"/>
      <c r="FS1126" s="70"/>
      <c r="FT1126" s="70"/>
      <c r="FU1126" s="70"/>
      <c r="FV1126" s="70"/>
      <c r="FW1126" s="70"/>
      <c r="FX1126" s="70"/>
      <c r="FY1126" s="70"/>
      <c r="FZ1126" s="70"/>
      <c r="GA1126" s="70"/>
      <c r="GB1126" s="70"/>
      <c r="GC1126" s="70"/>
      <c r="GD1126" s="70"/>
      <c r="GE1126" s="70"/>
      <c r="GF1126" s="70"/>
      <c r="GG1126" s="70"/>
      <c r="GH1126" s="70"/>
      <c r="GI1126" s="70"/>
      <c r="GJ1126" s="70"/>
      <c r="GK1126" s="70"/>
      <c r="GL1126" s="70"/>
      <c r="GM1126" s="70"/>
      <c r="GN1126" s="70"/>
      <c r="GO1126" s="70"/>
      <c r="GP1126" s="70"/>
      <c r="GQ1126" s="70"/>
      <c r="GR1126" s="70"/>
      <c r="GS1126" s="70"/>
      <c r="GT1126" s="70"/>
      <c r="GU1126" s="70"/>
      <c r="GV1126" s="70"/>
      <c r="GW1126" s="70"/>
      <c r="GX1126" s="70"/>
      <c r="GY1126" s="70"/>
      <c r="GZ1126" s="70"/>
      <c r="HA1126" s="70"/>
      <c r="HB1126" s="70"/>
      <c r="HC1126" s="70"/>
      <c r="HD1126" s="70"/>
      <c r="HE1126" s="70"/>
      <c r="HF1126" s="70"/>
      <c r="HG1126" s="70"/>
      <c r="HH1126" s="70"/>
      <c r="HI1126" s="70"/>
      <c r="HJ1126" s="70"/>
      <c r="HK1126" s="70"/>
      <c r="HL1126" s="70"/>
      <c r="HM1126" s="70"/>
      <c r="HN1126" s="70"/>
      <c r="HO1126" s="70"/>
      <c r="HP1126" s="70"/>
      <c r="HQ1126" s="70"/>
      <c r="HR1126" s="70"/>
      <c r="HS1126" s="70"/>
      <c r="HT1126" s="70"/>
      <c r="HU1126" s="70"/>
      <c r="HV1126" s="70"/>
      <c r="HW1126" s="70"/>
      <c r="HX1126" s="70"/>
      <c r="HY1126" s="70"/>
      <c r="HZ1126" s="70"/>
      <c r="IA1126" s="70"/>
      <c r="IB1126" s="70"/>
      <c r="IC1126" s="70"/>
      <c r="ID1126" s="70"/>
      <c r="IE1126" s="70"/>
      <c r="IF1126" s="70"/>
      <c r="IG1126" s="70"/>
      <c r="IH1126" s="70"/>
      <c r="II1126" s="70"/>
      <c r="IJ1126" s="70"/>
      <c r="IK1126" s="70"/>
      <c r="IL1126" s="70"/>
      <c r="IM1126" s="70"/>
      <c r="IN1126" s="70"/>
      <c r="IO1126" s="70"/>
      <c r="IP1126" s="70"/>
      <c r="IQ1126" s="70"/>
      <c r="IR1126" s="70"/>
      <c r="IS1126" s="70"/>
      <c r="IT1126" s="70"/>
      <c r="IU1126" s="70"/>
    </row>
    <row r="1127" spans="1:255" ht="14.25">
      <c r="A1127" s="69" t="s">
        <v>894</v>
      </c>
      <c r="B1127" s="69"/>
      <c r="C1127" s="66">
        <f t="shared" si="17"/>
        <v>0</v>
      </c>
      <c r="D1127" s="69"/>
      <c r="E1127" s="70"/>
      <c r="F1127" s="70"/>
      <c r="G1127" s="70"/>
      <c r="H1127" s="70"/>
      <c r="I1127" s="70"/>
      <c r="J1127" s="70"/>
      <c r="K1127" s="70"/>
      <c r="L1127" s="70"/>
      <c r="M1127" s="70"/>
      <c r="N1127" s="70"/>
      <c r="O1127" s="70"/>
      <c r="P1127" s="70"/>
      <c r="Q1127" s="70"/>
      <c r="R1127" s="70"/>
      <c r="S1127" s="70"/>
      <c r="T1127" s="70"/>
      <c r="U1127" s="70"/>
      <c r="V1127" s="70"/>
      <c r="W1127" s="70"/>
      <c r="X1127" s="70"/>
      <c r="Y1127" s="70"/>
      <c r="Z1127" s="70"/>
      <c r="AA1127" s="70"/>
      <c r="AB1127" s="70"/>
      <c r="AC1127" s="70"/>
      <c r="AD1127" s="70"/>
      <c r="AE1127" s="70"/>
      <c r="AF1127" s="70"/>
      <c r="AG1127" s="70"/>
      <c r="AH1127" s="70"/>
      <c r="AI1127" s="70"/>
      <c r="AJ1127" s="70"/>
      <c r="AK1127" s="70"/>
      <c r="AL1127" s="70"/>
      <c r="AM1127" s="70"/>
      <c r="AN1127" s="70"/>
      <c r="AO1127" s="70"/>
      <c r="AP1127" s="70"/>
      <c r="AQ1127" s="70"/>
      <c r="AR1127" s="70"/>
      <c r="AS1127" s="70"/>
      <c r="AT1127" s="70"/>
      <c r="AU1127" s="70"/>
      <c r="AV1127" s="70"/>
      <c r="AW1127" s="70"/>
      <c r="AX1127" s="70"/>
      <c r="AY1127" s="70"/>
      <c r="AZ1127" s="70"/>
      <c r="BA1127" s="70"/>
      <c r="BB1127" s="70"/>
      <c r="BC1127" s="70"/>
      <c r="BD1127" s="70"/>
      <c r="BE1127" s="70"/>
      <c r="BF1127" s="70"/>
      <c r="BG1127" s="70"/>
      <c r="BH1127" s="70"/>
      <c r="BI1127" s="70"/>
      <c r="BJ1127" s="70"/>
      <c r="BK1127" s="70"/>
      <c r="BL1127" s="70"/>
      <c r="BM1127" s="70"/>
      <c r="BN1127" s="70"/>
      <c r="BO1127" s="70"/>
      <c r="BP1127" s="70"/>
      <c r="BQ1127" s="70"/>
      <c r="BR1127" s="70"/>
      <c r="BS1127" s="70"/>
      <c r="BT1127" s="70"/>
      <c r="BU1127" s="70"/>
      <c r="BV1127" s="70"/>
      <c r="BW1127" s="70"/>
      <c r="BX1127" s="70"/>
      <c r="BY1127" s="70"/>
      <c r="BZ1127" s="70"/>
      <c r="CA1127" s="70"/>
      <c r="CB1127" s="70"/>
      <c r="CC1127" s="70"/>
      <c r="CD1127" s="70"/>
      <c r="CE1127" s="70"/>
      <c r="CF1127" s="70"/>
      <c r="CG1127" s="70"/>
      <c r="CH1127" s="70"/>
      <c r="CI1127" s="70"/>
      <c r="CJ1127" s="70"/>
      <c r="CK1127" s="70"/>
      <c r="CL1127" s="70"/>
      <c r="CM1127" s="70"/>
      <c r="CN1127" s="70"/>
      <c r="CO1127" s="70"/>
      <c r="CP1127" s="70"/>
      <c r="CQ1127" s="70"/>
      <c r="CR1127" s="70"/>
      <c r="CS1127" s="70"/>
      <c r="CT1127" s="70"/>
      <c r="CU1127" s="70"/>
      <c r="CV1127" s="70"/>
      <c r="CW1127" s="70"/>
      <c r="CX1127" s="70"/>
      <c r="CY1127" s="70"/>
      <c r="CZ1127" s="70"/>
      <c r="DA1127" s="70"/>
      <c r="DB1127" s="70"/>
      <c r="DC1127" s="70"/>
      <c r="DD1127" s="70"/>
      <c r="DE1127" s="70"/>
      <c r="DF1127" s="70"/>
      <c r="DG1127" s="70"/>
      <c r="DH1127" s="70"/>
      <c r="DI1127" s="70"/>
      <c r="DJ1127" s="70"/>
      <c r="DK1127" s="70"/>
      <c r="DL1127" s="70"/>
      <c r="DM1127" s="70"/>
      <c r="DN1127" s="70"/>
      <c r="DO1127" s="70"/>
      <c r="DP1127" s="70"/>
      <c r="DQ1127" s="70"/>
      <c r="DR1127" s="70"/>
      <c r="DS1127" s="70"/>
      <c r="DT1127" s="70"/>
      <c r="DU1127" s="70"/>
      <c r="DV1127" s="70"/>
      <c r="DW1127" s="70"/>
      <c r="DX1127" s="70"/>
      <c r="DY1127" s="70"/>
      <c r="DZ1127" s="70"/>
      <c r="EA1127" s="70"/>
      <c r="EB1127" s="70"/>
      <c r="EC1127" s="70"/>
      <c r="ED1127" s="70"/>
      <c r="EE1127" s="70"/>
      <c r="EF1127" s="70"/>
      <c r="EG1127" s="70"/>
      <c r="EH1127" s="70"/>
      <c r="EI1127" s="70"/>
      <c r="EJ1127" s="70"/>
      <c r="EK1127" s="70"/>
      <c r="EL1127" s="70"/>
      <c r="EM1127" s="70"/>
      <c r="EN1127" s="70"/>
      <c r="EO1127" s="70"/>
      <c r="EP1127" s="70"/>
      <c r="EQ1127" s="70"/>
      <c r="ER1127" s="70"/>
      <c r="ES1127" s="70"/>
      <c r="ET1127" s="70"/>
      <c r="EU1127" s="70"/>
      <c r="EV1127" s="70"/>
      <c r="EW1127" s="70"/>
      <c r="EX1127" s="70"/>
      <c r="EY1127" s="70"/>
      <c r="EZ1127" s="70"/>
      <c r="FA1127" s="70"/>
      <c r="FB1127" s="70"/>
      <c r="FC1127" s="70"/>
      <c r="FD1127" s="70"/>
      <c r="FE1127" s="70"/>
      <c r="FF1127" s="70"/>
      <c r="FG1127" s="70"/>
      <c r="FH1127" s="70"/>
      <c r="FI1127" s="70"/>
      <c r="FJ1127" s="70"/>
      <c r="FK1127" s="70"/>
      <c r="FL1127" s="70"/>
      <c r="FM1127" s="70"/>
      <c r="FN1127" s="70"/>
      <c r="FO1127" s="70"/>
      <c r="FP1127" s="70"/>
      <c r="FQ1127" s="70"/>
      <c r="FR1127" s="70"/>
      <c r="FS1127" s="70"/>
      <c r="FT1127" s="70"/>
      <c r="FU1127" s="70"/>
      <c r="FV1127" s="70"/>
      <c r="FW1127" s="70"/>
      <c r="FX1127" s="70"/>
      <c r="FY1127" s="70"/>
      <c r="FZ1127" s="70"/>
      <c r="GA1127" s="70"/>
      <c r="GB1127" s="70"/>
      <c r="GC1127" s="70"/>
      <c r="GD1127" s="70"/>
      <c r="GE1127" s="70"/>
      <c r="GF1127" s="70"/>
      <c r="GG1127" s="70"/>
      <c r="GH1127" s="70"/>
      <c r="GI1127" s="70"/>
      <c r="GJ1127" s="70"/>
      <c r="GK1127" s="70"/>
      <c r="GL1127" s="70"/>
      <c r="GM1127" s="70"/>
      <c r="GN1127" s="70"/>
      <c r="GO1127" s="70"/>
      <c r="GP1127" s="70"/>
      <c r="GQ1127" s="70"/>
      <c r="GR1127" s="70"/>
      <c r="GS1127" s="70"/>
      <c r="GT1127" s="70"/>
      <c r="GU1127" s="70"/>
      <c r="GV1127" s="70"/>
      <c r="GW1127" s="70"/>
      <c r="GX1127" s="70"/>
      <c r="GY1127" s="70"/>
      <c r="GZ1127" s="70"/>
      <c r="HA1127" s="70"/>
      <c r="HB1127" s="70"/>
      <c r="HC1127" s="70"/>
      <c r="HD1127" s="70"/>
      <c r="HE1127" s="70"/>
      <c r="HF1127" s="70"/>
      <c r="HG1127" s="70"/>
      <c r="HH1127" s="70"/>
      <c r="HI1127" s="70"/>
      <c r="HJ1127" s="70"/>
      <c r="HK1127" s="70"/>
      <c r="HL1127" s="70"/>
      <c r="HM1127" s="70"/>
      <c r="HN1127" s="70"/>
      <c r="HO1127" s="70"/>
      <c r="HP1127" s="70"/>
      <c r="HQ1127" s="70"/>
      <c r="HR1127" s="70"/>
      <c r="HS1127" s="70"/>
      <c r="HT1127" s="70"/>
      <c r="HU1127" s="70"/>
      <c r="HV1127" s="70"/>
      <c r="HW1127" s="70"/>
      <c r="HX1127" s="70"/>
      <c r="HY1127" s="70"/>
      <c r="HZ1127" s="70"/>
      <c r="IA1127" s="70"/>
      <c r="IB1127" s="70"/>
      <c r="IC1127" s="70"/>
      <c r="ID1127" s="70"/>
      <c r="IE1127" s="70"/>
      <c r="IF1127" s="70"/>
      <c r="IG1127" s="70"/>
      <c r="IH1127" s="70"/>
      <c r="II1127" s="70"/>
      <c r="IJ1127" s="70"/>
      <c r="IK1127" s="70"/>
      <c r="IL1127" s="70"/>
      <c r="IM1127" s="70"/>
      <c r="IN1127" s="70"/>
      <c r="IO1127" s="70"/>
      <c r="IP1127" s="70"/>
      <c r="IQ1127" s="70"/>
      <c r="IR1127" s="70"/>
      <c r="IS1127" s="70"/>
      <c r="IT1127" s="70"/>
      <c r="IU1127" s="70"/>
    </row>
    <row r="1128" spans="1:255" ht="14.25">
      <c r="A1128" s="69" t="s">
        <v>895</v>
      </c>
      <c r="B1128" s="69"/>
      <c r="C1128" s="66">
        <f t="shared" si="17"/>
        <v>0</v>
      </c>
      <c r="D1128" s="69"/>
      <c r="E1128" s="70"/>
      <c r="F1128" s="70"/>
      <c r="G1128" s="70"/>
      <c r="H1128" s="70"/>
      <c r="I1128" s="70"/>
      <c r="J1128" s="70"/>
      <c r="K1128" s="70"/>
      <c r="L1128" s="70"/>
      <c r="M1128" s="70"/>
      <c r="N1128" s="70"/>
      <c r="O1128" s="70"/>
      <c r="P1128" s="70"/>
      <c r="Q1128" s="70"/>
      <c r="R1128" s="70"/>
      <c r="S1128" s="70"/>
      <c r="T1128" s="70"/>
      <c r="U1128" s="70"/>
      <c r="V1128" s="70"/>
      <c r="W1128" s="70"/>
      <c r="X1128" s="70"/>
      <c r="Y1128" s="70"/>
      <c r="Z1128" s="70"/>
      <c r="AA1128" s="70"/>
      <c r="AB1128" s="70"/>
      <c r="AC1128" s="70"/>
      <c r="AD1128" s="70"/>
      <c r="AE1128" s="70"/>
      <c r="AF1128" s="70"/>
      <c r="AG1128" s="70"/>
      <c r="AH1128" s="70"/>
      <c r="AI1128" s="70"/>
      <c r="AJ1128" s="70"/>
      <c r="AK1128" s="70"/>
      <c r="AL1128" s="70"/>
      <c r="AM1128" s="70"/>
      <c r="AN1128" s="70"/>
      <c r="AO1128" s="70"/>
      <c r="AP1128" s="70"/>
      <c r="AQ1128" s="70"/>
      <c r="AR1128" s="70"/>
      <c r="AS1128" s="70"/>
      <c r="AT1128" s="70"/>
      <c r="AU1128" s="70"/>
      <c r="AV1128" s="70"/>
      <c r="AW1128" s="70"/>
      <c r="AX1128" s="70"/>
      <c r="AY1128" s="70"/>
      <c r="AZ1128" s="70"/>
      <c r="BA1128" s="70"/>
      <c r="BB1128" s="70"/>
      <c r="BC1128" s="70"/>
      <c r="BD1128" s="70"/>
      <c r="BE1128" s="70"/>
      <c r="BF1128" s="70"/>
      <c r="BG1128" s="70"/>
      <c r="BH1128" s="70"/>
      <c r="BI1128" s="70"/>
      <c r="BJ1128" s="70"/>
      <c r="BK1128" s="70"/>
      <c r="BL1128" s="70"/>
      <c r="BM1128" s="70"/>
      <c r="BN1128" s="70"/>
      <c r="BO1128" s="70"/>
      <c r="BP1128" s="70"/>
      <c r="BQ1128" s="70"/>
      <c r="BR1128" s="70"/>
      <c r="BS1128" s="70"/>
      <c r="BT1128" s="70"/>
      <c r="BU1128" s="70"/>
      <c r="BV1128" s="70"/>
      <c r="BW1128" s="70"/>
      <c r="BX1128" s="70"/>
      <c r="BY1128" s="70"/>
      <c r="BZ1128" s="70"/>
      <c r="CA1128" s="70"/>
      <c r="CB1128" s="70"/>
      <c r="CC1128" s="70"/>
      <c r="CD1128" s="70"/>
      <c r="CE1128" s="70"/>
      <c r="CF1128" s="70"/>
      <c r="CG1128" s="70"/>
      <c r="CH1128" s="70"/>
      <c r="CI1128" s="70"/>
      <c r="CJ1128" s="70"/>
      <c r="CK1128" s="70"/>
      <c r="CL1128" s="70"/>
      <c r="CM1128" s="70"/>
      <c r="CN1128" s="70"/>
      <c r="CO1128" s="70"/>
      <c r="CP1128" s="70"/>
      <c r="CQ1128" s="70"/>
      <c r="CR1128" s="70"/>
      <c r="CS1128" s="70"/>
      <c r="CT1128" s="70"/>
      <c r="CU1128" s="70"/>
      <c r="CV1128" s="70"/>
      <c r="CW1128" s="70"/>
      <c r="CX1128" s="70"/>
      <c r="CY1128" s="70"/>
      <c r="CZ1128" s="70"/>
      <c r="DA1128" s="70"/>
      <c r="DB1128" s="70"/>
      <c r="DC1128" s="70"/>
      <c r="DD1128" s="70"/>
      <c r="DE1128" s="70"/>
      <c r="DF1128" s="70"/>
      <c r="DG1128" s="70"/>
      <c r="DH1128" s="70"/>
      <c r="DI1128" s="70"/>
      <c r="DJ1128" s="70"/>
      <c r="DK1128" s="70"/>
      <c r="DL1128" s="70"/>
      <c r="DM1128" s="70"/>
      <c r="DN1128" s="70"/>
      <c r="DO1128" s="70"/>
      <c r="DP1128" s="70"/>
      <c r="DQ1128" s="70"/>
      <c r="DR1128" s="70"/>
      <c r="DS1128" s="70"/>
      <c r="DT1128" s="70"/>
      <c r="DU1128" s="70"/>
      <c r="DV1128" s="70"/>
      <c r="DW1128" s="70"/>
      <c r="DX1128" s="70"/>
      <c r="DY1128" s="70"/>
      <c r="DZ1128" s="70"/>
      <c r="EA1128" s="70"/>
      <c r="EB1128" s="70"/>
      <c r="EC1128" s="70"/>
      <c r="ED1128" s="70"/>
      <c r="EE1128" s="70"/>
      <c r="EF1128" s="70"/>
      <c r="EG1128" s="70"/>
      <c r="EH1128" s="70"/>
      <c r="EI1128" s="70"/>
      <c r="EJ1128" s="70"/>
      <c r="EK1128" s="70"/>
      <c r="EL1128" s="70"/>
      <c r="EM1128" s="70"/>
      <c r="EN1128" s="70"/>
      <c r="EO1128" s="70"/>
      <c r="EP1128" s="70"/>
      <c r="EQ1128" s="70"/>
      <c r="ER1128" s="70"/>
      <c r="ES1128" s="70"/>
      <c r="ET1128" s="70"/>
      <c r="EU1128" s="70"/>
      <c r="EV1128" s="70"/>
      <c r="EW1128" s="70"/>
      <c r="EX1128" s="70"/>
      <c r="EY1128" s="70"/>
      <c r="EZ1128" s="70"/>
      <c r="FA1128" s="70"/>
      <c r="FB1128" s="70"/>
      <c r="FC1128" s="70"/>
      <c r="FD1128" s="70"/>
      <c r="FE1128" s="70"/>
      <c r="FF1128" s="70"/>
      <c r="FG1128" s="70"/>
      <c r="FH1128" s="70"/>
      <c r="FI1128" s="70"/>
      <c r="FJ1128" s="70"/>
      <c r="FK1128" s="70"/>
      <c r="FL1128" s="70"/>
      <c r="FM1128" s="70"/>
      <c r="FN1128" s="70"/>
      <c r="FO1128" s="70"/>
      <c r="FP1128" s="70"/>
      <c r="FQ1128" s="70"/>
      <c r="FR1128" s="70"/>
      <c r="FS1128" s="70"/>
      <c r="FT1128" s="70"/>
      <c r="FU1128" s="70"/>
      <c r="FV1128" s="70"/>
      <c r="FW1128" s="70"/>
      <c r="FX1128" s="70"/>
      <c r="FY1128" s="70"/>
      <c r="FZ1128" s="70"/>
      <c r="GA1128" s="70"/>
      <c r="GB1128" s="70"/>
      <c r="GC1128" s="70"/>
      <c r="GD1128" s="70"/>
      <c r="GE1128" s="70"/>
      <c r="GF1128" s="70"/>
      <c r="GG1128" s="70"/>
      <c r="GH1128" s="70"/>
      <c r="GI1128" s="70"/>
      <c r="GJ1128" s="70"/>
      <c r="GK1128" s="70"/>
      <c r="GL1128" s="70"/>
      <c r="GM1128" s="70"/>
      <c r="GN1128" s="70"/>
      <c r="GO1128" s="70"/>
      <c r="GP1128" s="70"/>
      <c r="GQ1128" s="70"/>
      <c r="GR1128" s="70"/>
      <c r="GS1128" s="70"/>
      <c r="GT1128" s="70"/>
      <c r="GU1128" s="70"/>
      <c r="GV1128" s="70"/>
      <c r="GW1128" s="70"/>
      <c r="GX1128" s="70"/>
      <c r="GY1128" s="70"/>
      <c r="GZ1128" s="70"/>
      <c r="HA1128" s="70"/>
      <c r="HB1128" s="70"/>
      <c r="HC1128" s="70"/>
      <c r="HD1128" s="70"/>
      <c r="HE1128" s="70"/>
      <c r="HF1128" s="70"/>
      <c r="HG1128" s="70"/>
      <c r="HH1128" s="70"/>
      <c r="HI1128" s="70"/>
      <c r="HJ1128" s="70"/>
      <c r="HK1128" s="70"/>
      <c r="HL1128" s="70"/>
      <c r="HM1128" s="70"/>
      <c r="HN1128" s="70"/>
      <c r="HO1128" s="70"/>
      <c r="HP1128" s="70"/>
      <c r="HQ1128" s="70"/>
      <c r="HR1128" s="70"/>
      <c r="HS1128" s="70"/>
      <c r="HT1128" s="70"/>
      <c r="HU1128" s="70"/>
      <c r="HV1128" s="70"/>
      <c r="HW1128" s="70"/>
      <c r="HX1128" s="70"/>
      <c r="HY1128" s="70"/>
      <c r="HZ1128" s="70"/>
      <c r="IA1128" s="70"/>
      <c r="IB1128" s="70"/>
      <c r="IC1128" s="70"/>
      <c r="ID1128" s="70"/>
      <c r="IE1128" s="70"/>
      <c r="IF1128" s="70"/>
      <c r="IG1128" s="70"/>
      <c r="IH1128" s="70"/>
      <c r="II1128" s="70"/>
      <c r="IJ1128" s="70"/>
      <c r="IK1128" s="70"/>
      <c r="IL1128" s="70"/>
      <c r="IM1128" s="70"/>
      <c r="IN1128" s="70"/>
      <c r="IO1128" s="70"/>
      <c r="IP1128" s="70"/>
      <c r="IQ1128" s="70"/>
      <c r="IR1128" s="70"/>
      <c r="IS1128" s="70"/>
      <c r="IT1128" s="70"/>
      <c r="IU1128" s="70"/>
    </row>
    <row r="1129" spans="1:255" ht="14.25">
      <c r="A1129" s="69" t="s">
        <v>896</v>
      </c>
      <c r="B1129" s="69"/>
      <c r="C1129" s="66">
        <f t="shared" si="17"/>
        <v>0</v>
      </c>
      <c r="D1129" s="69"/>
      <c r="E1129" s="70"/>
      <c r="F1129" s="70"/>
      <c r="G1129" s="70"/>
      <c r="H1129" s="70"/>
      <c r="I1129" s="70"/>
      <c r="J1129" s="70"/>
      <c r="K1129" s="70"/>
      <c r="L1129" s="70"/>
      <c r="M1129" s="70"/>
      <c r="N1129" s="70"/>
      <c r="O1129" s="70"/>
      <c r="P1129" s="70"/>
      <c r="Q1129" s="70"/>
      <c r="R1129" s="70"/>
      <c r="S1129" s="70"/>
      <c r="T1129" s="70"/>
      <c r="U1129" s="70"/>
      <c r="V1129" s="70"/>
      <c r="W1129" s="70"/>
      <c r="X1129" s="70"/>
      <c r="Y1129" s="70"/>
      <c r="Z1129" s="70"/>
      <c r="AA1129" s="70"/>
      <c r="AB1129" s="70"/>
      <c r="AC1129" s="70"/>
      <c r="AD1129" s="70"/>
      <c r="AE1129" s="70"/>
      <c r="AF1129" s="70"/>
      <c r="AG1129" s="70"/>
      <c r="AH1129" s="70"/>
      <c r="AI1129" s="70"/>
      <c r="AJ1129" s="70"/>
      <c r="AK1129" s="70"/>
      <c r="AL1129" s="70"/>
      <c r="AM1129" s="70"/>
      <c r="AN1129" s="70"/>
      <c r="AO1129" s="70"/>
      <c r="AP1129" s="70"/>
      <c r="AQ1129" s="70"/>
      <c r="AR1129" s="70"/>
      <c r="AS1129" s="70"/>
      <c r="AT1129" s="70"/>
      <c r="AU1129" s="70"/>
      <c r="AV1129" s="70"/>
      <c r="AW1129" s="70"/>
      <c r="AX1129" s="70"/>
      <c r="AY1129" s="70"/>
      <c r="AZ1129" s="70"/>
      <c r="BA1129" s="70"/>
      <c r="BB1129" s="70"/>
      <c r="BC1129" s="70"/>
      <c r="BD1129" s="70"/>
      <c r="BE1129" s="70"/>
      <c r="BF1129" s="70"/>
      <c r="BG1129" s="70"/>
      <c r="BH1129" s="70"/>
      <c r="BI1129" s="70"/>
      <c r="BJ1129" s="70"/>
      <c r="BK1129" s="70"/>
      <c r="BL1129" s="70"/>
      <c r="BM1129" s="70"/>
      <c r="BN1129" s="70"/>
      <c r="BO1129" s="70"/>
      <c r="BP1129" s="70"/>
      <c r="BQ1129" s="70"/>
      <c r="BR1129" s="70"/>
      <c r="BS1129" s="70"/>
      <c r="BT1129" s="70"/>
      <c r="BU1129" s="70"/>
      <c r="BV1129" s="70"/>
      <c r="BW1129" s="70"/>
      <c r="BX1129" s="70"/>
      <c r="BY1129" s="70"/>
      <c r="BZ1129" s="70"/>
      <c r="CA1129" s="70"/>
      <c r="CB1129" s="70"/>
      <c r="CC1129" s="70"/>
      <c r="CD1129" s="70"/>
      <c r="CE1129" s="70"/>
      <c r="CF1129" s="70"/>
      <c r="CG1129" s="70"/>
      <c r="CH1129" s="70"/>
      <c r="CI1129" s="70"/>
      <c r="CJ1129" s="70"/>
      <c r="CK1129" s="70"/>
      <c r="CL1129" s="70"/>
      <c r="CM1129" s="70"/>
      <c r="CN1129" s="70"/>
      <c r="CO1129" s="70"/>
      <c r="CP1129" s="70"/>
      <c r="CQ1129" s="70"/>
      <c r="CR1129" s="70"/>
      <c r="CS1129" s="70"/>
      <c r="CT1129" s="70"/>
      <c r="CU1129" s="70"/>
      <c r="CV1129" s="70"/>
      <c r="CW1129" s="70"/>
      <c r="CX1129" s="70"/>
      <c r="CY1129" s="70"/>
      <c r="CZ1129" s="70"/>
      <c r="DA1129" s="70"/>
      <c r="DB1129" s="70"/>
      <c r="DC1129" s="70"/>
      <c r="DD1129" s="70"/>
      <c r="DE1129" s="70"/>
      <c r="DF1129" s="70"/>
      <c r="DG1129" s="70"/>
      <c r="DH1129" s="70"/>
      <c r="DI1129" s="70"/>
      <c r="DJ1129" s="70"/>
      <c r="DK1129" s="70"/>
      <c r="DL1129" s="70"/>
      <c r="DM1129" s="70"/>
      <c r="DN1129" s="70"/>
      <c r="DO1129" s="70"/>
      <c r="DP1129" s="70"/>
      <c r="DQ1129" s="70"/>
      <c r="DR1129" s="70"/>
      <c r="DS1129" s="70"/>
      <c r="DT1129" s="70"/>
      <c r="DU1129" s="70"/>
      <c r="DV1129" s="70"/>
      <c r="DW1129" s="70"/>
      <c r="DX1129" s="70"/>
      <c r="DY1129" s="70"/>
      <c r="DZ1129" s="70"/>
      <c r="EA1129" s="70"/>
      <c r="EB1129" s="70"/>
      <c r="EC1129" s="70"/>
      <c r="ED1129" s="70"/>
      <c r="EE1129" s="70"/>
      <c r="EF1129" s="70"/>
      <c r="EG1129" s="70"/>
      <c r="EH1129" s="70"/>
      <c r="EI1129" s="70"/>
      <c r="EJ1129" s="70"/>
      <c r="EK1129" s="70"/>
      <c r="EL1129" s="70"/>
      <c r="EM1129" s="70"/>
      <c r="EN1129" s="70"/>
      <c r="EO1129" s="70"/>
      <c r="EP1129" s="70"/>
      <c r="EQ1129" s="70"/>
      <c r="ER1129" s="70"/>
      <c r="ES1129" s="70"/>
      <c r="ET1129" s="70"/>
      <c r="EU1129" s="70"/>
      <c r="EV1129" s="70"/>
      <c r="EW1129" s="70"/>
      <c r="EX1129" s="70"/>
      <c r="EY1129" s="70"/>
      <c r="EZ1129" s="70"/>
      <c r="FA1129" s="70"/>
      <c r="FB1129" s="70"/>
      <c r="FC1129" s="70"/>
      <c r="FD1129" s="70"/>
      <c r="FE1129" s="70"/>
      <c r="FF1129" s="70"/>
      <c r="FG1129" s="70"/>
      <c r="FH1129" s="70"/>
      <c r="FI1129" s="70"/>
      <c r="FJ1129" s="70"/>
      <c r="FK1129" s="70"/>
      <c r="FL1129" s="70"/>
      <c r="FM1129" s="70"/>
      <c r="FN1129" s="70"/>
      <c r="FO1129" s="70"/>
      <c r="FP1129" s="70"/>
      <c r="FQ1129" s="70"/>
      <c r="FR1129" s="70"/>
      <c r="FS1129" s="70"/>
      <c r="FT1129" s="70"/>
      <c r="FU1129" s="70"/>
      <c r="FV1129" s="70"/>
      <c r="FW1129" s="70"/>
      <c r="FX1129" s="70"/>
      <c r="FY1129" s="70"/>
      <c r="FZ1129" s="70"/>
      <c r="GA1129" s="70"/>
      <c r="GB1129" s="70"/>
      <c r="GC1129" s="70"/>
      <c r="GD1129" s="70"/>
      <c r="GE1129" s="70"/>
      <c r="GF1129" s="70"/>
      <c r="GG1129" s="70"/>
      <c r="GH1129" s="70"/>
      <c r="GI1129" s="70"/>
      <c r="GJ1129" s="70"/>
      <c r="GK1129" s="70"/>
      <c r="GL1129" s="70"/>
      <c r="GM1129" s="70"/>
      <c r="GN1129" s="70"/>
      <c r="GO1129" s="70"/>
      <c r="GP1129" s="70"/>
      <c r="GQ1129" s="70"/>
      <c r="GR1129" s="70"/>
      <c r="GS1129" s="70"/>
      <c r="GT1129" s="70"/>
      <c r="GU1129" s="70"/>
      <c r="GV1129" s="70"/>
      <c r="GW1129" s="70"/>
      <c r="GX1129" s="70"/>
      <c r="GY1129" s="70"/>
      <c r="GZ1129" s="70"/>
      <c r="HA1129" s="70"/>
      <c r="HB1129" s="70"/>
      <c r="HC1129" s="70"/>
      <c r="HD1129" s="70"/>
      <c r="HE1129" s="70"/>
      <c r="HF1129" s="70"/>
      <c r="HG1129" s="70"/>
      <c r="HH1129" s="70"/>
      <c r="HI1129" s="70"/>
      <c r="HJ1129" s="70"/>
      <c r="HK1129" s="70"/>
      <c r="HL1129" s="70"/>
      <c r="HM1129" s="70"/>
      <c r="HN1129" s="70"/>
      <c r="HO1129" s="70"/>
      <c r="HP1129" s="70"/>
      <c r="HQ1129" s="70"/>
      <c r="HR1129" s="70"/>
      <c r="HS1129" s="70"/>
      <c r="HT1129" s="70"/>
      <c r="HU1129" s="70"/>
      <c r="HV1129" s="70"/>
      <c r="HW1129" s="70"/>
      <c r="HX1129" s="70"/>
      <c r="HY1129" s="70"/>
      <c r="HZ1129" s="70"/>
      <c r="IA1129" s="70"/>
      <c r="IB1129" s="70"/>
      <c r="IC1129" s="70"/>
      <c r="ID1129" s="70"/>
      <c r="IE1129" s="70"/>
      <c r="IF1129" s="70"/>
      <c r="IG1129" s="70"/>
      <c r="IH1129" s="70"/>
      <c r="II1129" s="70"/>
      <c r="IJ1129" s="70"/>
      <c r="IK1129" s="70"/>
      <c r="IL1129" s="70"/>
      <c r="IM1129" s="70"/>
      <c r="IN1129" s="70"/>
      <c r="IO1129" s="70"/>
      <c r="IP1129" s="70"/>
      <c r="IQ1129" s="70"/>
      <c r="IR1129" s="70"/>
      <c r="IS1129" s="70"/>
      <c r="IT1129" s="70"/>
      <c r="IU1129" s="70"/>
    </row>
    <row r="1130" spans="1:255" ht="14.25">
      <c r="A1130" s="69" t="s">
        <v>897</v>
      </c>
      <c r="B1130" s="69"/>
      <c r="C1130" s="66">
        <f t="shared" si="17"/>
        <v>0</v>
      </c>
      <c r="D1130" s="69"/>
      <c r="E1130" s="70"/>
      <c r="F1130" s="70"/>
      <c r="G1130" s="70"/>
      <c r="H1130" s="70"/>
      <c r="I1130" s="70"/>
      <c r="J1130" s="70"/>
      <c r="K1130" s="70"/>
      <c r="L1130" s="70"/>
      <c r="M1130" s="70"/>
      <c r="N1130" s="70"/>
      <c r="O1130" s="70"/>
      <c r="P1130" s="70"/>
      <c r="Q1130" s="70"/>
      <c r="R1130" s="70"/>
      <c r="S1130" s="70"/>
      <c r="T1130" s="70"/>
      <c r="U1130" s="70"/>
      <c r="V1130" s="70"/>
      <c r="W1130" s="70"/>
      <c r="X1130" s="70"/>
      <c r="Y1130" s="70"/>
      <c r="Z1130" s="70"/>
      <c r="AA1130" s="70"/>
      <c r="AB1130" s="70"/>
      <c r="AC1130" s="70"/>
      <c r="AD1130" s="70"/>
      <c r="AE1130" s="70"/>
      <c r="AF1130" s="70"/>
      <c r="AG1130" s="70"/>
      <c r="AH1130" s="70"/>
      <c r="AI1130" s="70"/>
      <c r="AJ1130" s="70"/>
      <c r="AK1130" s="70"/>
      <c r="AL1130" s="70"/>
      <c r="AM1130" s="70"/>
      <c r="AN1130" s="70"/>
      <c r="AO1130" s="70"/>
      <c r="AP1130" s="70"/>
      <c r="AQ1130" s="70"/>
      <c r="AR1130" s="70"/>
      <c r="AS1130" s="70"/>
      <c r="AT1130" s="70"/>
      <c r="AU1130" s="70"/>
      <c r="AV1130" s="70"/>
      <c r="AW1130" s="70"/>
      <c r="AX1130" s="70"/>
      <c r="AY1130" s="70"/>
      <c r="AZ1130" s="70"/>
      <c r="BA1130" s="70"/>
      <c r="BB1130" s="70"/>
      <c r="BC1130" s="70"/>
      <c r="BD1130" s="70"/>
      <c r="BE1130" s="70"/>
      <c r="BF1130" s="70"/>
      <c r="BG1130" s="70"/>
      <c r="BH1130" s="70"/>
      <c r="BI1130" s="70"/>
      <c r="BJ1130" s="70"/>
      <c r="BK1130" s="70"/>
      <c r="BL1130" s="70"/>
      <c r="BM1130" s="70"/>
      <c r="BN1130" s="70"/>
      <c r="BO1130" s="70"/>
      <c r="BP1130" s="70"/>
      <c r="BQ1130" s="70"/>
      <c r="BR1130" s="70"/>
      <c r="BS1130" s="70"/>
      <c r="BT1130" s="70"/>
      <c r="BU1130" s="70"/>
      <c r="BV1130" s="70"/>
      <c r="BW1130" s="70"/>
      <c r="BX1130" s="70"/>
      <c r="BY1130" s="70"/>
      <c r="BZ1130" s="70"/>
      <c r="CA1130" s="70"/>
      <c r="CB1130" s="70"/>
      <c r="CC1130" s="70"/>
      <c r="CD1130" s="70"/>
      <c r="CE1130" s="70"/>
      <c r="CF1130" s="70"/>
      <c r="CG1130" s="70"/>
      <c r="CH1130" s="70"/>
      <c r="CI1130" s="70"/>
      <c r="CJ1130" s="70"/>
      <c r="CK1130" s="70"/>
      <c r="CL1130" s="70"/>
      <c r="CM1130" s="70"/>
      <c r="CN1130" s="70"/>
      <c r="CO1130" s="70"/>
      <c r="CP1130" s="70"/>
      <c r="CQ1130" s="70"/>
      <c r="CR1130" s="70"/>
      <c r="CS1130" s="70"/>
      <c r="CT1130" s="70"/>
      <c r="CU1130" s="70"/>
      <c r="CV1130" s="70"/>
      <c r="CW1130" s="70"/>
      <c r="CX1130" s="70"/>
      <c r="CY1130" s="70"/>
      <c r="CZ1130" s="70"/>
      <c r="DA1130" s="70"/>
      <c r="DB1130" s="70"/>
      <c r="DC1130" s="70"/>
      <c r="DD1130" s="70"/>
      <c r="DE1130" s="70"/>
      <c r="DF1130" s="70"/>
      <c r="DG1130" s="70"/>
      <c r="DH1130" s="70"/>
      <c r="DI1130" s="70"/>
      <c r="DJ1130" s="70"/>
      <c r="DK1130" s="70"/>
      <c r="DL1130" s="70"/>
      <c r="DM1130" s="70"/>
      <c r="DN1130" s="70"/>
      <c r="DO1130" s="70"/>
      <c r="DP1130" s="70"/>
      <c r="DQ1130" s="70"/>
      <c r="DR1130" s="70"/>
      <c r="DS1130" s="70"/>
      <c r="DT1130" s="70"/>
      <c r="DU1130" s="70"/>
      <c r="DV1130" s="70"/>
      <c r="DW1130" s="70"/>
      <c r="DX1130" s="70"/>
      <c r="DY1130" s="70"/>
      <c r="DZ1130" s="70"/>
      <c r="EA1130" s="70"/>
      <c r="EB1130" s="70"/>
      <c r="EC1130" s="70"/>
      <c r="ED1130" s="70"/>
      <c r="EE1130" s="70"/>
      <c r="EF1130" s="70"/>
      <c r="EG1130" s="70"/>
      <c r="EH1130" s="70"/>
      <c r="EI1130" s="70"/>
      <c r="EJ1130" s="70"/>
      <c r="EK1130" s="70"/>
      <c r="EL1130" s="70"/>
      <c r="EM1130" s="70"/>
      <c r="EN1130" s="70"/>
      <c r="EO1130" s="70"/>
      <c r="EP1130" s="70"/>
      <c r="EQ1130" s="70"/>
      <c r="ER1130" s="70"/>
      <c r="ES1130" s="70"/>
      <c r="ET1130" s="70"/>
      <c r="EU1130" s="70"/>
      <c r="EV1130" s="70"/>
      <c r="EW1130" s="70"/>
      <c r="EX1130" s="70"/>
      <c r="EY1130" s="70"/>
      <c r="EZ1130" s="70"/>
      <c r="FA1130" s="70"/>
      <c r="FB1130" s="70"/>
      <c r="FC1130" s="70"/>
      <c r="FD1130" s="70"/>
      <c r="FE1130" s="70"/>
      <c r="FF1130" s="70"/>
      <c r="FG1130" s="70"/>
      <c r="FH1130" s="70"/>
      <c r="FI1130" s="70"/>
      <c r="FJ1130" s="70"/>
      <c r="FK1130" s="70"/>
      <c r="FL1130" s="70"/>
      <c r="FM1130" s="70"/>
      <c r="FN1130" s="70"/>
      <c r="FO1130" s="70"/>
      <c r="FP1130" s="70"/>
      <c r="FQ1130" s="70"/>
      <c r="FR1130" s="70"/>
      <c r="FS1130" s="70"/>
      <c r="FT1130" s="70"/>
      <c r="FU1130" s="70"/>
      <c r="FV1130" s="70"/>
      <c r="FW1130" s="70"/>
      <c r="FX1130" s="70"/>
      <c r="FY1130" s="70"/>
      <c r="FZ1130" s="70"/>
      <c r="GA1130" s="70"/>
      <c r="GB1130" s="70"/>
      <c r="GC1130" s="70"/>
      <c r="GD1130" s="70"/>
      <c r="GE1130" s="70"/>
      <c r="GF1130" s="70"/>
      <c r="GG1130" s="70"/>
      <c r="GH1130" s="70"/>
      <c r="GI1130" s="70"/>
      <c r="GJ1130" s="70"/>
      <c r="GK1130" s="70"/>
      <c r="GL1130" s="70"/>
      <c r="GM1130" s="70"/>
      <c r="GN1130" s="70"/>
      <c r="GO1130" s="70"/>
      <c r="GP1130" s="70"/>
      <c r="GQ1130" s="70"/>
      <c r="GR1130" s="70"/>
      <c r="GS1130" s="70"/>
      <c r="GT1130" s="70"/>
      <c r="GU1130" s="70"/>
      <c r="GV1130" s="70"/>
      <c r="GW1130" s="70"/>
      <c r="GX1130" s="70"/>
      <c r="GY1130" s="70"/>
      <c r="GZ1130" s="70"/>
      <c r="HA1130" s="70"/>
      <c r="HB1130" s="70"/>
      <c r="HC1130" s="70"/>
      <c r="HD1130" s="70"/>
      <c r="HE1130" s="70"/>
      <c r="HF1130" s="70"/>
      <c r="HG1130" s="70"/>
      <c r="HH1130" s="70"/>
      <c r="HI1130" s="70"/>
      <c r="HJ1130" s="70"/>
      <c r="HK1130" s="70"/>
      <c r="HL1130" s="70"/>
      <c r="HM1130" s="70"/>
      <c r="HN1130" s="70"/>
      <c r="HO1130" s="70"/>
      <c r="HP1130" s="70"/>
      <c r="HQ1130" s="70"/>
      <c r="HR1130" s="70"/>
      <c r="HS1130" s="70"/>
      <c r="HT1130" s="70"/>
      <c r="HU1130" s="70"/>
      <c r="HV1130" s="70"/>
      <c r="HW1130" s="70"/>
      <c r="HX1130" s="70"/>
      <c r="HY1130" s="70"/>
      <c r="HZ1130" s="70"/>
      <c r="IA1130" s="70"/>
      <c r="IB1130" s="70"/>
      <c r="IC1130" s="70"/>
      <c r="ID1130" s="70"/>
      <c r="IE1130" s="70"/>
      <c r="IF1130" s="70"/>
      <c r="IG1130" s="70"/>
      <c r="IH1130" s="70"/>
      <c r="II1130" s="70"/>
      <c r="IJ1130" s="70"/>
      <c r="IK1130" s="70"/>
      <c r="IL1130" s="70"/>
      <c r="IM1130" s="70"/>
      <c r="IN1130" s="70"/>
      <c r="IO1130" s="70"/>
      <c r="IP1130" s="70"/>
      <c r="IQ1130" s="70"/>
      <c r="IR1130" s="70"/>
      <c r="IS1130" s="70"/>
      <c r="IT1130" s="70"/>
      <c r="IU1130" s="70"/>
    </row>
    <row r="1131" spans="1:255" ht="14.25">
      <c r="A1131" s="69" t="s">
        <v>898</v>
      </c>
      <c r="B1131" s="69"/>
      <c r="C1131" s="66">
        <f t="shared" si="17"/>
        <v>0</v>
      </c>
      <c r="D1131" s="69"/>
      <c r="E1131" s="70"/>
      <c r="F1131" s="70"/>
      <c r="G1131" s="70"/>
      <c r="H1131" s="70"/>
      <c r="I1131" s="70"/>
      <c r="J1131" s="70"/>
      <c r="K1131" s="70"/>
      <c r="L1131" s="70"/>
      <c r="M1131" s="70"/>
      <c r="N1131" s="70"/>
      <c r="O1131" s="70"/>
      <c r="P1131" s="70"/>
      <c r="Q1131" s="70"/>
      <c r="R1131" s="70"/>
      <c r="S1131" s="70"/>
      <c r="T1131" s="70"/>
      <c r="U1131" s="70"/>
      <c r="V1131" s="70"/>
      <c r="W1131" s="70"/>
      <c r="X1131" s="70"/>
      <c r="Y1131" s="70"/>
      <c r="Z1131" s="70"/>
      <c r="AA1131" s="70"/>
      <c r="AB1131" s="70"/>
      <c r="AC1131" s="70"/>
      <c r="AD1131" s="70"/>
      <c r="AE1131" s="70"/>
      <c r="AF1131" s="70"/>
      <c r="AG1131" s="70"/>
      <c r="AH1131" s="70"/>
      <c r="AI1131" s="70"/>
      <c r="AJ1131" s="70"/>
      <c r="AK1131" s="70"/>
      <c r="AL1131" s="70"/>
      <c r="AM1131" s="70"/>
      <c r="AN1131" s="70"/>
      <c r="AO1131" s="70"/>
      <c r="AP1131" s="70"/>
      <c r="AQ1131" s="70"/>
      <c r="AR1131" s="70"/>
      <c r="AS1131" s="70"/>
      <c r="AT1131" s="70"/>
      <c r="AU1131" s="70"/>
      <c r="AV1131" s="70"/>
      <c r="AW1131" s="70"/>
      <c r="AX1131" s="70"/>
      <c r="AY1131" s="70"/>
      <c r="AZ1131" s="70"/>
      <c r="BA1131" s="70"/>
      <c r="BB1131" s="70"/>
      <c r="BC1131" s="70"/>
      <c r="BD1131" s="70"/>
      <c r="BE1131" s="70"/>
      <c r="BF1131" s="70"/>
      <c r="BG1131" s="70"/>
      <c r="BH1131" s="70"/>
      <c r="BI1131" s="70"/>
      <c r="BJ1131" s="70"/>
      <c r="BK1131" s="70"/>
      <c r="BL1131" s="70"/>
      <c r="BM1131" s="70"/>
      <c r="BN1131" s="70"/>
      <c r="BO1131" s="70"/>
      <c r="BP1131" s="70"/>
      <c r="BQ1131" s="70"/>
      <c r="BR1131" s="70"/>
      <c r="BS1131" s="70"/>
      <c r="BT1131" s="70"/>
      <c r="BU1131" s="70"/>
      <c r="BV1131" s="70"/>
      <c r="BW1131" s="70"/>
      <c r="BX1131" s="70"/>
      <c r="BY1131" s="70"/>
      <c r="BZ1131" s="70"/>
      <c r="CA1131" s="70"/>
      <c r="CB1131" s="70"/>
      <c r="CC1131" s="70"/>
      <c r="CD1131" s="70"/>
      <c r="CE1131" s="70"/>
      <c r="CF1131" s="70"/>
      <c r="CG1131" s="70"/>
      <c r="CH1131" s="70"/>
      <c r="CI1131" s="70"/>
      <c r="CJ1131" s="70"/>
      <c r="CK1131" s="70"/>
      <c r="CL1131" s="70"/>
      <c r="CM1131" s="70"/>
      <c r="CN1131" s="70"/>
      <c r="CO1131" s="70"/>
      <c r="CP1131" s="70"/>
      <c r="CQ1131" s="70"/>
      <c r="CR1131" s="70"/>
      <c r="CS1131" s="70"/>
      <c r="CT1131" s="70"/>
      <c r="CU1131" s="70"/>
      <c r="CV1131" s="70"/>
      <c r="CW1131" s="70"/>
      <c r="CX1131" s="70"/>
      <c r="CY1131" s="70"/>
      <c r="CZ1131" s="70"/>
      <c r="DA1131" s="70"/>
      <c r="DB1131" s="70"/>
      <c r="DC1131" s="70"/>
      <c r="DD1131" s="70"/>
      <c r="DE1131" s="70"/>
      <c r="DF1131" s="70"/>
      <c r="DG1131" s="70"/>
      <c r="DH1131" s="70"/>
      <c r="DI1131" s="70"/>
      <c r="DJ1131" s="70"/>
      <c r="DK1131" s="70"/>
      <c r="DL1131" s="70"/>
      <c r="DM1131" s="70"/>
      <c r="DN1131" s="70"/>
      <c r="DO1131" s="70"/>
      <c r="DP1131" s="70"/>
      <c r="DQ1131" s="70"/>
      <c r="DR1131" s="70"/>
      <c r="DS1131" s="70"/>
      <c r="DT1131" s="70"/>
      <c r="DU1131" s="70"/>
      <c r="DV1131" s="70"/>
      <c r="DW1131" s="70"/>
      <c r="DX1131" s="70"/>
      <c r="DY1131" s="70"/>
      <c r="DZ1131" s="70"/>
      <c r="EA1131" s="70"/>
      <c r="EB1131" s="70"/>
      <c r="EC1131" s="70"/>
      <c r="ED1131" s="70"/>
      <c r="EE1131" s="70"/>
      <c r="EF1131" s="70"/>
      <c r="EG1131" s="70"/>
      <c r="EH1131" s="70"/>
      <c r="EI1131" s="70"/>
      <c r="EJ1131" s="70"/>
      <c r="EK1131" s="70"/>
      <c r="EL1131" s="70"/>
      <c r="EM1131" s="70"/>
      <c r="EN1131" s="70"/>
      <c r="EO1131" s="70"/>
      <c r="EP1131" s="70"/>
      <c r="EQ1131" s="70"/>
      <c r="ER1131" s="70"/>
      <c r="ES1131" s="70"/>
      <c r="ET1131" s="70"/>
      <c r="EU1131" s="70"/>
      <c r="EV1131" s="70"/>
      <c r="EW1131" s="70"/>
      <c r="EX1131" s="70"/>
      <c r="EY1131" s="70"/>
      <c r="EZ1131" s="70"/>
      <c r="FA1131" s="70"/>
      <c r="FB1131" s="70"/>
      <c r="FC1131" s="70"/>
      <c r="FD1131" s="70"/>
      <c r="FE1131" s="70"/>
      <c r="FF1131" s="70"/>
      <c r="FG1131" s="70"/>
      <c r="FH1131" s="70"/>
      <c r="FI1131" s="70"/>
      <c r="FJ1131" s="70"/>
      <c r="FK1131" s="70"/>
      <c r="FL1131" s="70"/>
      <c r="FM1131" s="70"/>
      <c r="FN1131" s="70"/>
      <c r="FO1131" s="70"/>
      <c r="FP1131" s="70"/>
      <c r="FQ1131" s="70"/>
      <c r="FR1131" s="70"/>
      <c r="FS1131" s="70"/>
      <c r="FT1131" s="70"/>
      <c r="FU1131" s="70"/>
      <c r="FV1131" s="70"/>
      <c r="FW1131" s="70"/>
      <c r="FX1131" s="70"/>
      <c r="FY1131" s="70"/>
      <c r="FZ1131" s="70"/>
      <c r="GA1131" s="70"/>
      <c r="GB1131" s="70"/>
      <c r="GC1131" s="70"/>
      <c r="GD1131" s="70"/>
      <c r="GE1131" s="70"/>
      <c r="GF1131" s="70"/>
      <c r="GG1131" s="70"/>
      <c r="GH1131" s="70"/>
      <c r="GI1131" s="70"/>
      <c r="GJ1131" s="70"/>
      <c r="GK1131" s="70"/>
      <c r="GL1131" s="70"/>
      <c r="GM1131" s="70"/>
      <c r="GN1131" s="70"/>
      <c r="GO1131" s="70"/>
      <c r="GP1131" s="70"/>
      <c r="GQ1131" s="70"/>
      <c r="GR1131" s="70"/>
      <c r="GS1131" s="70"/>
      <c r="GT1131" s="70"/>
      <c r="GU1131" s="70"/>
      <c r="GV1131" s="70"/>
      <c r="GW1131" s="70"/>
      <c r="GX1131" s="70"/>
      <c r="GY1131" s="70"/>
      <c r="GZ1131" s="70"/>
      <c r="HA1131" s="70"/>
      <c r="HB1131" s="70"/>
      <c r="HC1131" s="70"/>
      <c r="HD1131" s="70"/>
      <c r="HE1131" s="70"/>
      <c r="HF1131" s="70"/>
      <c r="HG1131" s="70"/>
      <c r="HH1131" s="70"/>
      <c r="HI1131" s="70"/>
      <c r="HJ1131" s="70"/>
      <c r="HK1131" s="70"/>
      <c r="HL1131" s="70"/>
      <c r="HM1131" s="70"/>
      <c r="HN1131" s="70"/>
      <c r="HO1131" s="70"/>
      <c r="HP1131" s="70"/>
      <c r="HQ1131" s="70"/>
      <c r="HR1131" s="70"/>
      <c r="HS1131" s="70"/>
      <c r="HT1131" s="70"/>
      <c r="HU1131" s="70"/>
      <c r="HV1131" s="70"/>
      <c r="HW1131" s="70"/>
      <c r="HX1131" s="70"/>
      <c r="HY1131" s="70"/>
      <c r="HZ1131" s="70"/>
      <c r="IA1131" s="70"/>
      <c r="IB1131" s="70"/>
      <c r="IC1131" s="70"/>
      <c r="ID1131" s="70"/>
      <c r="IE1131" s="70"/>
      <c r="IF1131" s="70"/>
      <c r="IG1131" s="70"/>
      <c r="IH1131" s="70"/>
      <c r="II1131" s="70"/>
      <c r="IJ1131" s="70"/>
      <c r="IK1131" s="70"/>
      <c r="IL1131" s="70"/>
      <c r="IM1131" s="70"/>
      <c r="IN1131" s="70"/>
      <c r="IO1131" s="70"/>
      <c r="IP1131" s="70"/>
      <c r="IQ1131" s="70"/>
      <c r="IR1131" s="70"/>
      <c r="IS1131" s="70"/>
      <c r="IT1131" s="70"/>
      <c r="IU1131" s="70"/>
    </row>
    <row r="1132" spans="1:255" ht="14.25">
      <c r="A1132" s="69" t="s">
        <v>899</v>
      </c>
      <c r="B1132" s="69"/>
      <c r="C1132" s="66">
        <f t="shared" si="17"/>
        <v>0</v>
      </c>
      <c r="D1132" s="69"/>
      <c r="E1132" s="70"/>
      <c r="F1132" s="70"/>
      <c r="G1132" s="70"/>
      <c r="H1132" s="70"/>
      <c r="I1132" s="70"/>
      <c r="J1132" s="70"/>
      <c r="K1132" s="70"/>
      <c r="L1132" s="70"/>
      <c r="M1132" s="70"/>
      <c r="N1132" s="70"/>
      <c r="O1132" s="70"/>
      <c r="P1132" s="70"/>
      <c r="Q1132" s="70"/>
      <c r="R1132" s="70"/>
      <c r="S1132" s="70"/>
      <c r="T1132" s="70"/>
      <c r="U1132" s="70"/>
      <c r="V1132" s="70"/>
      <c r="W1132" s="70"/>
      <c r="X1132" s="70"/>
      <c r="Y1132" s="70"/>
      <c r="Z1132" s="70"/>
      <c r="AA1132" s="70"/>
      <c r="AB1132" s="70"/>
      <c r="AC1132" s="70"/>
      <c r="AD1132" s="70"/>
      <c r="AE1132" s="70"/>
      <c r="AF1132" s="70"/>
      <c r="AG1132" s="70"/>
      <c r="AH1132" s="70"/>
      <c r="AI1132" s="70"/>
      <c r="AJ1132" s="70"/>
      <c r="AK1132" s="70"/>
      <c r="AL1132" s="70"/>
      <c r="AM1132" s="70"/>
      <c r="AN1132" s="70"/>
      <c r="AO1132" s="70"/>
      <c r="AP1132" s="70"/>
      <c r="AQ1132" s="70"/>
      <c r="AR1132" s="70"/>
      <c r="AS1132" s="70"/>
      <c r="AT1132" s="70"/>
      <c r="AU1132" s="70"/>
      <c r="AV1132" s="70"/>
      <c r="AW1132" s="70"/>
      <c r="AX1132" s="70"/>
      <c r="AY1132" s="70"/>
      <c r="AZ1132" s="70"/>
      <c r="BA1132" s="70"/>
      <c r="BB1132" s="70"/>
      <c r="BC1132" s="70"/>
      <c r="BD1132" s="70"/>
      <c r="BE1132" s="70"/>
      <c r="BF1132" s="70"/>
      <c r="BG1132" s="70"/>
      <c r="BH1132" s="70"/>
      <c r="BI1132" s="70"/>
      <c r="BJ1132" s="70"/>
      <c r="BK1132" s="70"/>
      <c r="BL1132" s="70"/>
      <c r="BM1132" s="70"/>
      <c r="BN1132" s="70"/>
      <c r="BO1132" s="70"/>
      <c r="BP1132" s="70"/>
      <c r="BQ1132" s="70"/>
      <c r="BR1132" s="70"/>
      <c r="BS1132" s="70"/>
      <c r="BT1132" s="70"/>
      <c r="BU1132" s="70"/>
      <c r="BV1132" s="70"/>
      <c r="BW1132" s="70"/>
      <c r="BX1132" s="70"/>
      <c r="BY1132" s="70"/>
      <c r="BZ1132" s="70"/>
      <c r="CA1132" s="70"/>
      <c r="CB1132" s="70"/>
      <c r="CC1132" s="70"/>
      <c r="CD1132" s="70"/>
      <c r="CE1132" s="70"/>
      <c r="CF1132" s="70"/>
      <c r="CG1132" s="70"/>
      <c r="CH1132" s="70"/>
      <c r="CI1132" s="70"/>
      <c r="CJ1132" s="70"/>
      <c r="CK1132" s="70"/>
      <c r="CL1132" s="70"/>
      <c r="CM1132" s="70"/>
      <c r="CN1132" s="70"/>
      <c r="CO1132" s="70"/>
      <c r="CP1132" s="70"/>
      <c r="CQ1132" s="70"/>
      <c r="CR1132" s="70"/>
      <c r="CS1132" s="70"/>
      <c r="CT1132" s="70"/>
      <c r="CU1132" s="70"/>
      <c r="CV1132" s="70"/>
      <c r="CW1132" s="70"/>
      <c r="CX1132" s="70"/>
      <c r="CY1132" s="70"/>
      <c r="CZ1132" s="70"/>
      <c r="DA1132" s="70"/>
      <c r="DB1132" s="70"/>
      <c r="DC1132" s="70"/>
      <c r="DD1132" s="70"/>
      <c r="DE1132" s="70"/>
      <c r="DF1132" s="70"/>
      <c r="DG1132" s="70"/>
      <c r="DH1132" s="70"/>
      <c r="DI1132" s="70"/>
      <c r="DJ1132" s="70"/>
      <c r="DK1132" s="70"/>
      <c r="DL1132" s="70"/>
      <c r="DM1132" s="70"/>
      <c r="DN1132" s="70"/>
      <c r="DO1132" s="70"/>
      <c r="DP1132" s="70"/>
      <c r="DQ1132" s="70"/>
      <c r="DR1132" s="70"/>
      <c r="DS1132" s="70"/>
      <c r="DT1132" s="70"/>
      <c r="DU1132" s="70"/>
      <c r="DV1132" s="70"/>
      <c r="DW1132" s="70"/>
      <c r="DX1132" s="70"/>
      <c r="DY1132" s="70"/>
      <c r="DZ1132" s="70"/>
      <c r="EA1132" s="70"/>
      <c r="EB1132" s="70"/>
      <c r="EC1132" s="70"/>
      <c r="ED1132" s="70"/>
      <c r="EE1132" s="70"/>
      <c r="EF1132" s="70"/>
      <c r="EG1132" s="70"/>
      <c r="EH1132" s="70"/>
      <c r="EI1132" s="70"/>
      <c r="EJ1132" s="70"/>
      <c r="EK1132" s="70"/>
      <c r="EL1132" s="70"/>
      <c r="EM1132" s="70"/>
      <c r="EN1132" s="70"/>
      <c r="EO1132" s="70"/>
      <c r="EP1132" s="70"/>
      <c r="EQ1132" s="70"/>
      <c r="ER1132" s="70"/>
      <c r="ES1132" s="70"/>
      <c r="ET1132" s="70"/>
      <c r="EU1132" s="70"/>
      <c r="EV1132" s="70"/>
      <c r="EW1132" s="70"/>
      <c r="EX1132" s="70"/>
      <c r="EY1132" s="70"/>
      <c r="EZ1132" s="70"/>
      <c r="FA1132" s="70"/>
      <c r="FB1132" s="70"/>
      <c r="FC1132" s="70"/>
      <c r="FD1132" s="70"/>
      <c r="FE1132" s="70"/>
      <c r="FF1132" s="70"/>
      <c r="FG1132" s="70"/>
      <c r="FH1132" s="70"/>
      <c r="FI1132" s="70"/>
      <c r="FJ1132" s="70"/>
      <c r="FK1132" s="70"/>
      <c r="FL1132" s="70"/>
      <c r="FM1132" s="70"/>
      <c r="FN1132" s="70"/>
      <c r="FO1132" s="70"/>
      <c r="FP1132" s="70"/>
      <c r="FQ1132" s="70"/>
      <c r="FR1132" s="70"/>
      <c r="FS1132" s="70"/>
      <c r="FT1132" s="70"/>
      <c r="FU1132" s="70"/>
      <c r="FV1132" s="70"/>
      <c r="FW1132" s="70"/>
      <c r="FX1132" s="70"/>
      <c r="FY1132" s="70"/>
      <c r="FZ1132" s="70"/>
      <c r="GA1132" s="70"/>
      <c r="GB1132" s="70"/>
      <c r="GC1132" s="70"/>
      <c r="GD1132" s="70"/>
      <c r="GE1132" s="70"/>
      <c r="GF1132" s="70"/>
      <c r="GG1132" s="70"/>
      <c r="GH1132" s="70"/>
      <c r="GI1132" s="70"/>
      <c r="GJ1132" s="70"/>
      <c r="GK1132" s="70"/>
      <c r="GL1132" s="70"/>
      <c r="GM1132" s="70"/>
      <c r="GN1132" s="70"/>
      <c r="GO1132" s="70"/>
      <c r="GP1132" s="70"/>
      <c r="GQ1132" s="70"/>
      <c r="GR1132" s="70"/>
      <c r="GS1132" s="70"/>
      <c r="GT1132" s="70"/>
      <c r="GU1132" s="70"/>
      <c r="GV1132" s="70"/>
      <c r="GW1132" s="70"/>
      <c r="GX1132" s="70"/>
      <c r="GY1132" s="70"/>
      <c r="GZ1132" s="70"/>
      <c r="HA1132" s="70"/>
      <c r="HB1132" s="70"/>
      <c r="HC1132" s="70"/>
      <c r="HD1132" s="70"/>
      <c r="HE1132" s="70"/>
      <c r="HF1132" s="70"/>
      <c r="HG1132" s="70"/>
      <c r="HH1132" s="70"/>
      <c r="HI1132" s="70"/>
      <c r="HJ1132" s="70"/>
      <c r="HK1132" s="70"/>
      <c r="HL1132" s="70"/>
      <c r="HM1132" s="70"/>
      <c r="HN1132" s="70"/>
      <c r="HO1132" s="70"/>
      <c r="HP1132" s="70"/>
      <c r="HQ1132" s="70"/>
      <c r="HR1132" s="70"/>
      <c r="HS1132" s="70"/>
      <c r="HT1132" s="70"/>
      <c r="HU1132" s="70"/>
      <c r="HV1132" s="70"/>
      <c r="HW1132" s="70"/>
      <c r="HX1132" s="70"/>
      <c r="HY1132" s="70"/>
      <c r="HZ1132" s="70"/>
      <c r="IA1132" s="70"/>
      <c r="IB1132" s="70"/>
      <c r="IC1132" s="70"/>
      <c r="ID1132" s="70"/>
      <c r="IE1132" s="70"/>
      <c r="IF1132" s="70"/>
      <c r="IG1132" s="70"/>
      <c r="IH1132" s="70"/>
      <c r="II1132" s="70"/>
      <c r="IJ1132" s="70"/>
      <c r="IK1132" s="70"/>
      <c r="IL1132" s="70"/>
      <c r="IM1132" s="70"/>
      <c r="IN1132" s="70"/>
      <c r="IO1132" s="70"/>
      <c r="IP1132" s="70"/>
      <c r="IQ1132" s="70"/>
      <c r="IR1132" s="70"/>
      <c r="IS1132" s="70"/>
      <c r="IT1132" s="70"/>
      <c r="IU1132" s="70"/>
    </row>
    <row r="1133" spans="1:255" ht="14.25">
      <c r="A1133" s="69" t="s">
        <v>900</v>
      </c>
      <c r="B1133" s="73"/>
      <c r="C1133" s="66">
        <f t="shared" si="17"/>
        <v>0</v>
      </c>
      <c r="D1133" s="69"/>
      <c r="E1133" s="70"/>
      <c r="F1133" s="70"/>
      <c r="G1133" s="70"/>
      <c r="H1133" s="70"/>
      <c r="I1133" s="70"/>
      <c r="J1133" s="70"/>
      <c r="K1133" s="70"/>
      <c r="L1133" s="70"/>
      <c r="M1133" s="70"/>
      <c r="N1133" s="70"/>
      <c r="O1133" s="70"/>
      <c r="P1133" s="70"/>
      <c r="Q1133" s="70"/>
      <c r="R1133" s="70"/>
      <c r="S1133" s="70"/>
      <c r="T1133" s="70"/>
      <c r="U1133" s="70"/>
      <c r="V1133" s="70"/>
      <c r="W1133" s="70"/>
      <c r="X1133" s="70"/>
      <c r="Y1133" s="70"/>
      <c r="Z1133" s="70"/>
      <c r="AA1133" s="70"/>
      <c r="AB1133" s="70"/>
      <c r="AC1133" s="70"/>
      <c r="AD1133" s="70"/>
      <c r="AE1133" s="70"/>
      <c r="AF1133" s="70"/>
      <c r="AG1133" s="70"/>
      <c r="AH1133" s="70"/>
      <c r="AI1133" s="70"/>
      <c r="AJ1133" s="70"/>
      <c r="AK1133" s="70"/>
      <c r="AL1133" s="70"/>
      <c r="AM1133" s="70"/>
      <c r="AN1133" s="70"/>
      <c r="AO1133" s="70"/>
      <c r="AP1133" s="70"/>
      <c r="AQ1133" s="70"/>
      <c r="AR1133" s="70"/>
      <c r="AS1133" s="70"/>
      <c r="AT1133" s="70"/>
      <c r="AU1133" s="70"/>
      <c r="AV1133" s="70"/>
      <c r="AW1133" s="70"/>
      <c r="AX1133" s="70"/>
      <c r="AY1133" s="70"/>
      <c r="AZ1133" s="70"/>
      <c r="BA1133" s="70"/>
      <c r="BB1133" s="70"/>
      <c r="BC1133" s="70"/>
      <c r="BD1133" s="70"/>
      <c r="BE1133" s="70"/>
      <c r="BF1133" s="70"/>
      <c r="BG1133" s="70"/>
      <c r="BH1133" s="70"/>
      <c r="BI1133" s="70"/>
      <c r="BJ1133" s="70"/>
      <c r="BK1133" s="70"/>
      <c r="BL1133" s="70"/>
      <c r="BM1133" s="70"/>
      <c r="BN1133" s="70"/>
      <c r="BO1133" s="70"/>
      <c r="BP1133" s="70"/>
      <c r="BQ1133" s="70"/>
      <c r="BR1133" s="70"/>
      <c r="BS1133" s="70"/>
      <c r="BT1133" s="70"/>
      <c r="BU1133" s="70"/>
      <c r="BV1133" s="70"/>
      <c r="BW1133" s="70"/>
      <c r="BX1133" s="70"/>
      <c r="BY1133" s="70"/>
      <c r="BZ1133" s="70"/>
      <c r="CA1133" s="70"/>
      <c r="CB1133" s="70"/>
      <c r="CC1133" s="70"/>
      <c r="CD1133" s="70"/>
      <c r="CE1133" s="70"/>
      <c r="CF1133" s="70"/>
      <c r="CG1133" s="70"/>
      <c r="CH1133" s="70"/>
      <c r="CI1133" s="70"/>
      <c r="CJ1133" s="70"/>
      <c r="CK1133" s="70"/>
      <c r="CL1133" s="70"/>
      <c r="CM1133" s="70"/>
      <c r="CN1133" s="70"/>
      <c r="CO1133" s="70"/>
      <c r="CP1133" s="70"/>
      <c r="CQ1133" s="70"/>
      <c r="CR1133" s="70"/>
      <c r="CS1133" s="70"/>
      <c r="CT1133" s="70"/>
      <c r="CU1133" s="70"/>
      <c r="CV1133" s="70"/>
      <c r="CW1133" s="70"/>
      <c r="CX1133" s="70"/>
      <c r="CY1133" s="70"/>
      <c r="CZ1133" s="70"/>
      <c r="DA1133" s="70"/>
      <c r="DB1133" s="70"/>
      <c r="DC1133" s="70"/>
      <c r="DD1133" s="70"/>
      <c r="DE1133" s="70"/>
      <c r="DF1133" s="70"/>
      <c r="DG1133" s="70"/>
      <c r="DH1133" s="70"/>
      <c r="DI1133" s="70"/>
      <c r="DJ1133" s="70"/>
      <c r="DK1133" s="70"/>
      <c r="DL1133" s="70"/>
      <c r="DM1133" s="70"/>
      <c r="DN1133" s="70"/>
      <c r="DO1133" s="70"/>
      <c r="DP1133" s="70"/>
      <c r="DQ1133" s="70"/>
      <c r="DR1133" s="70"/>
      <c r="DS1133" s="70"/>
      <c r="DT1133" s="70"/>
      <c r="DU1133" s="70"/>
      <c r="DV1133" s="70"/>
      <c r="DW1133" s="70"/>
      <c r="DX1133" s="70"/>
      <c r="DY1133" s="70"/>
      <c r="DZ1133" s="70"/>
      <c r="EA1133" s="70"/>
      <c r="EB1133" s="70"/>
      <c r="EC1133" s="70"/>
      <c r="ED1133" s="70"/>
      <c r="EE1133" s="70"/>
      <c r="EF1133" s="70"/>
      <c r="EG1133" s="70"/>
      <c r="EH1133" s="70"/>
      <c r="EI1133" s="70"/>
      <c r="EJ1133" s="70"/>
      <c r="EK1133" s="70"/>
      <c r="EL1133" s="70"/>
      <c r="EM1133" s="70"/>
      <c r="EN1133" s="70"/>
      <c r="EO1133" s="70"/>
      <c r="EP1133" s="70"/>
      <c r="EQ1133" s="70"/>
      <c r="ER1133" s="70"/>
      <c r="ES1133" s="70"/>
      <c r="ET1133" s="70"/>
      <c r="EU1133" s="70"/>
      <c r="EV1133" s="70"/>
      <c r="EW1133" s="70"/>
      <c r="EX1133" s="70"/>
      <c r="EY1133" s="70"/>
      <c r="EZ1133" s="70"/>
      <c r="FA1133" s="70"/>
      <c r="FB1133" s="70"/>
      <c r="FC1133" s="70"/>
      <c r="FD1133" s="70"/>
      <c r="FE1133" s="70"/>
      <c r="FF1133" s="70"/>
      <c r="FG1133" s="70"/>
      <c r="FH1133" s="70"/>
      <c r="FI1133" s="70"/>
      <c r="FJ1133" s="70"/>
      <c r="FK1133" s="70"/>
      <c r="FL1133" s="70"/>
      <c r="FM1133" s="70"/>
      <c r="FN1133" s="70"/>
      <c r="FO1133" s="70"/>
      <c r="FP1133" s="70"/>
      <c r="FQ1133" s="70"/>
      <c r="FR1133" s="70"/>
      <c r="FS1133" s="70"/>
      <c r="FT1133" s="70"/>
      <c r="FU1133" s="70"/>
      <c r="FV1133" s="70"/>
      <c r="FW1133" s="70"/>
      <c r="FX1133" s="70"/>
      <c r="FY1133" s="70"/>
      <c r="FZ1133" s="70"/>
      <c r="GA1133" s="70"/>
      <c r="GB1133" s="70"/>
      <c r="GC1133" s="70"/>
      <c r="GD1133" s="70"/>
      <c r="GE1133" s="70"/>
      <c r="GF1133" s="70"/>
      <c r="GG1133" s="70"/>
      <c r="GH1133" s="70"/>
      <c r="GI1133" s="70"/>
      <c r="GJ1133" s="70"/>
      <c r="GK1133" s="70"/>
      <c r="GL1133" s="70"/>
      <c r="GM1133" s="70"/>
      <c r="GN1133" s="70"/>
      <c r="GO1133" s="70"/>
      <c r="GP1133" s="70"/>
      <c r="GQ1133" s="70"/>
      <c r="GR1133" s="70"/>
      <c r="GS1133" s="70"/>
      <c r="GT1133" s="70"/>
      <c r="GU1133" s="70"/>
      <c r="GV1133" s="70"/>
      <c r="GW1133" s="70"/>
      <c r="GX1133" s="70"/>
      <c r="GY1133" s="70"/>
      <c r="GZ1133" s="70"/>
      <c r="HA1133" s="70"/>
      <c r="HB1133" s="70"/>
      <c r="HC1133" s="70"/>
      <c r="HD1133" s="70"/>
      <c r="HE1133" s="70"/>
      <c r="HF1133" s="70"/>
      <c r="HG1133" s="70"/>
      <c r="HH1133" s="70"/>
      <c r="HI1133" s="70"/>
      <c r="HJ1133" s="70"/>
      <c r="HK1133" s="70"/>
      <c r="HL1133" s="70"/>
      <c r="HM1133" s="70"/>
      <c r="HN1133" s="70"/>
      <c r="HO1133" s="70"/>
      <c r="HP1133" s="70"/>
      <c r="HQ1133" s="70"/>
      <c r="HR1133" s="70"/>
      <c r="HS1133" s="70"/>
      <c r="HT1133" s="70"/>
      <c r="HU1133" s="70"/>
      <c r="HV1133" s="70"/>
      <c r="HW1133" s="70"/>
      <c r="HX1133" s="70"/>
      <c r="HY1133" s="70"/>
      <c r="HZ1133" s="70"/>
      <c r="IA1133" s="70"/>
      <c r="IB1133" s="70"/>
      <c r="IC1133" s="70"/>
      <c r="ID1133" s="70"/>
      <c r="IE1133" s="70"/>
      <c r="IF1133" s="70"/>
      <c r="IG1133" s="70"/>
      <c r="IH1133" s="70"/>
      <c r="II1133" s="70"/>
      <c r="IJ1133" s="70"/>
      <c r="IK1133" s="70"/>
      <c r="IL1133" s="70"/>
      <c r="IM1133" s="70"/>
      <c r="IN1133" s="70"/>
      <c r="IO1133" s="70"/>
      <c r="IP1133" s="70"/>
      <c r="IQ1133" s="70"/>
      <c r="IR1133" s="70"/>
      <c r="IS1133" s="70"/>
      <c r="IT1133" s="70"/>
      <c r="IU1133" s="70"/>
    </row>
    <row r="1134" spans="1:255" s="62" customFormat="1" ht="14.25">
      <c r="A1134" s="65" t="s">
        <v>901</v>
      </c>
      <c r="B1134" s="65">
        <f>SUM(B1135,B1146,B1150)</f>
        <v>8695</v>
      </c>
      <c r="C1134" s="66">
        <f t="shared" si="17"/>
        <v>16680</v>
      </c>
      <c r="D1134" s="65">
        <f>SUM(D1135,D1146,D1150)</f>
        <v>25375</v>
      </c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  <c r="IJ1134" s="7"/>
      <c r="IK1134" s="7"/>
      <c r="IL1134" s="7"/>
      <c r="IM1134" s="7"/>
      <c r="IN1134" s="7"/>
      <c r="IO1134" s="7"/>
      <c r="IP1134" s="7"/>
      <c r="IQ1134" s="7"/>
      <c r="IR1134" s="7"/>
      <c r="IS1134" s="7"/>
      <c r="IT1134" s="7"/>
      <c r="IU1134" s="7"/>
    </row>
    <row r="1135" spans="1:255" s="62" customFormat="1" ht="14.25">
      <c r="A1135" s="65" t="s">
        <v>902</v>
      </c>
      <c r="B1135" s="65">
        <f>SUM(B1136:B1145)</f>
        <v>4443</v>
      </c>
      <c r="C1135" s="66">
        <f t="shared" si="17"/>
        <v>16044</v>
      </c>
      <c r="D1135" s="65">
        <f>SUM(D1136:D1145)</f>
        <v>20487</v>
      </c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  <c r="CC1135" s="7"/>
      <c r="CD1135" s="7"/>
      <c r="CE1135" s="7"/>
      <c r="CF1135" s="7"/>
      <c r="CG1135" s="7"/>
      <c r="CH1135" s="7"/>
      <c r="CI1135" s="7"/>
      <c r="CJ1135" s="7"/>
      <c r="CK1135" s="7"/>
      <c r="CL1135" s="7"/>
      <c r="CM1135" s="7"/>
      <c r="CN1135" s="7"/>
      <c r="CO1135" s="7"/>
      <c r="CP1135" s="7"/>
      <c r="CQ1135" s="7"/>
      <c r="CR1135" s="7"/>
      <c r="CS1135" s="7"/>
      <c r="CT1135" s="7"/>
      <c r="CU1135" s="7"/>
      <c r="CV1135" s="7"/>
      <c r="CW1135" s="7"/>
      <c r="CX1135" s="7"/>
      <c r="CY1135" s="7"/>
      <c r="CZ1135" s="7"/>
      <c r="DA1135" s="7"/>
      <c r="DB1135" s="7"/>
      <c r="DC1135" s="7"/>
      <c r="DD1135" s="7"/>
      <c r="DE1135" s="7"/>
      <c r="DF1135" s="7"/>
      <c r="DG1135" s="7"/>
      <c r="DH1135" s="7"/>
      <c r="DI1135" s="7"/>
      <c r="DJ1135" s="7"/>
      <c r="DK1135" s="7"/>
      <c r="DL1135" s="7"/>
      <c r="DM1135" s="7"/>
      <c r="DN1135" s="7"/>
      <c r="DO1135" s="7"/>
      <c r="DP1135" s="7"/>
      <c r="DQ1135" s="7"/>
      <c r="DR1135" s="7"/>
      <c r="DS1135" s="7"/>
      <c r="DT1135" s="7"/>
      <c r="DU1135" s="7"/>
      <c r="DV1135" s="7"/>
      <c r="DW1135" s="7"/>
      <c r="DX1135" s="7"/>
      <c r="DY1135" s="7"/>
      <c r="DZ1135" s="7"/>
      <c r="EA1135" s="7"/>
      <c r="EB1135" s="7"/>
      <c r="EC1135" s="7"/>
      <c r="ED1135" s="7"/>
      <c r="EE1135" s="7"/>
      <c r="EF1135" s="7"/>
      <c r="EG1135" s="7"/>
      <c r="EH1135" s="7"/>
      <c r="EI1135" s="7"/>
      <c r="EJ1135" s="7"/>
      <c r="EK1135" s="7"/>
      <c r="EL1135" s="7"/>
      <c r="EM1135" s="7"/>
      <c r="EN1135" s="7"/>
      <c r="EO1135" s="7"/>
      <c r="EP1135" s="7"/>
      <c r="EQ1135" s="7"/>
      <c r="ER1135" s="7"/>
      <c r="ES1135" s="7"/>
      <c r="ET1135" s="7"/>
      <c r="EU1135" s="7"/>
      <c r="EV1135" s="7"/>
      <c r="EW1135" s="7"/>
      <c r="EX1135" s="7"/>
      <c r="EY1135" s="7"/>
      <c r="EZ1135" s="7"/>
      <c r="FA1135" s="7"/>
      <c r="FB1135" s="7"/>
      <c r="FC1135" s="7"/>
      <c r="FD1135" s="7"/>
      <c r="FE1135" s="7"/>
      <c r="FF1135" s="7"/>
      <c r="FG1135" s="7"/>
      <c r="FH1135" s="7"/>
      <c r="FI1135" s="7"/>
      <c r="FJ1135" s="7"/>
      <c r="FK1135" s="7"/>
      <c r="FL1135" s="7"/>
      <c r="FM1135" s="7"/>
      <c r="FN1135" s="7"/>
      <c r="FO1135" s="7"/>
      <c r="FP1135" s="7"/>
      <c r="FQ1135" s="7"/>
      <c r="FR1135" s="7"/>
      <c r="FS1135" s="7"/>
      <c r="FT1135" s="7"/>
      <c r="FU1135" s="7"/>
      <c r="FV1135" s="7"/>
      <c r="FW1135" s="7"/>
      <c r="FX1135" s="7"/>
      <c r="FY1135" s="7"/>
      <c r="FZ1135" s="7"/>
      <c r="GA1135" s="7"/>
      <c r="GB1135" s="7"/>
      <c r="GC1135" s="7"/>
      <c r="GD1135" s="7"/>
      <c r="GE1135" s="7"/>
      <c r="GF1135" s="7"/>
      <c r="GG1135" s="7"/>
      <c r="GH1135" s="7"/>
      <c r="GI1135" s="7"/>
      <c r="GJ1135" s="7"/>
      <c r="GK1135" s="7"/>
      <c r="GL1135" s="7"/>
      <c r="GM1135" s="7"/>
      <c r="GN1135" s="7"/>
      <c r="GO1135" s="7"/>
      <c r="GP1135" s="7"/>
      <c r="GQ1135" s="7"/>
      <c r="GR1135" s="7"/>
      <c r="GS1135" s="7"/>
      <c r="GT1135" s="7"/>
      <c r="GU1135" s="7"/>
      <c r="GV1135" s="7"/>
      <c r="GW1135" s="7"/>
      <c r="GX1135" s="7"/>
      <c r="GY1135" s="7"/>
      <c r="GZ1135" s="7"/>
      <c r="HA1135" s="7"/>
      <c r="HB1135" s="7"/>
      <c r="HC1135" s="7"/>
      <c r="HD1135" s="7"/>
      <c r="HE1135" s="7"/>
      <c r="HF1135" s="7"/>
      <c r="HG1135" s="7"/>
      <c r="HH1135" s="7"/>
      <c r="HI1135" s="7"/>
      <c r="HJ1135" s="7"/>
      <c r="HK1135" s="7"/>
      <c r="HL1135" s="7"/>
      <c r="HM1135" s="7"/>
      <c r="HN1135" s="7"/>
      <c r="HO1135" s="7"/>
      <c r="HP1135" s="7"/>
      <c r="HQ1135" s="7"/>
      <c r="HR1135" s="7"/>
      <c r="HS1135" s="7"/>
      <c r="HT1135" s="7"/>
      <c r="HU1135" s="7"/>
      <c r="HV1135" s="7"/>
      <c r="HW1135" s="7"/>
      <c r="HX1135" s="7"/>
      <c r="HY1135" s="7"/>
      <c r="HZ1135" s="7"/>
      <c r="IA1135" s="7"/>
      <c r="IB1135" s="7"/>
      <c r="IC1135" s="7"/>
      <c r="ID1135" s="7"/>
      <c r="IE1135" s="7"/>
      <c r="IF1135" s="7"/>
      <c r="IG1135" s="7"/>
      <c r="IH1135" s="7"/>
      <c r="II1135" s="7"/>
      <c r="IJ1135" s="7"/>
      <c r="IK1135" s="7"/>
      <c r="IL1135" s="7"/>
      <c r="IM1135" s="7"/>
      <c r="IN1135" s="7"/>
      <c r="IO1135" s="7"/>
      <c r="IP1135" s="7"/>
      <c r="IQ1135" s="7"/>
      <c r="IR1135" s="7"/>
      <c r="IS1135" s="7"/>
      <c r="IT1135" s="7"/>
      <c r="IU1135" s="7"/>
    </row>
    <row r="1136" spans="1:255" ht="14.25">
      <c r="A1136" s="69" t="s">
        <v>903</v>
      </c>
      <c r="B1136" s="69"/>
      <c r="C1136" s="66">
        <f t="shared" si="17"/>
        <v>0</v>
      </c>
      <c r="D1136" s="69"/>
      <c r="E1136" s="70"/>
      <c r="F1136" s="70"/>
      <c r="G1136" s="70"/>
      <c r="H1136" s="70"/>
      <c r="I1136" s="70"/>
      <c r="J1136" s="70"/>
      <c r="K1136" s="70"/>
      <c r="L1136" s="70"/>
      <c r="M1136" s="70"/>
      <c r="N1136" s="70"/>
      <c r="O1136" s="70"/>
      <c r="P1136" s="70"/>
      <c r="Q1136" s="70"/>
      <c r="R1136" s="70"/>
      <c r="S1136" s="70"/>
      <c r="T1136" s="70"/>
      <c r="U1136" s="70"/>
      <c r="V1136" s="70"/>
      <c r="W1136" s="70"/>
      <c r="X1136" s="70"/>
      <c r="Y1136" s="70"/>
      <c r="Z1136" s="70"/>
      <c r="AA1136" s="70"/>
      <c r="AB1136" s="70"/>
      <c r="AC1136" s="70"/>
      <c r="AD1136" s="70"/>
      <c r="AE1136" s="70"/>
      <c r="AF1136" s="70"/>
      <c r="AG1136" s="70"/>
      <c r="AH1136" s="70"/>
      <c r="AI1136" s="70"/>
      <c r="AJ1136" s="70"/>
      <c r="AK1136" s="70"/>
      <c r="AL1136" s="70"/>
      <c r="AM1136" s="70"/>
      <c r="AN1136" s="70"/>
      <c r="AO1136" s="70"/>
      <c r="AP1136" s="70"/>
      <c r="AQ1136" s="70"/>
      <c r="AR1136" s="70"/>
      <c r="AS1136" s="70"/>
      <c r="AT1136" s="70"/>
      <c r="AU1136" s="70"/>
      <c r="AV1136" s="70"/>
      <c r="AW1136" s="70"/>
      <c r="AX1136" s="70"/>
      <c r="AY1136" s="70"/>
      <c r="AZ1136" s="70"/>
      <c r="BA1136" s="70"/>
      <c r="BB1136" s="70"/>
      <c r="BC1136" s="70"/>
      <c r="BD1136" s="70"/>
      <c r="BE1136" s="70"/>
      <c r="BF1136" s="70"/>
      <c r="BG1136" s="70"/>
      <c r="BH1136" s="70"/>
      <c r="BI1136" s="70"/>
      <c r="BJ1136" s="70"/>
      <c r="BK1136" s="70"/>
      <c r="BL1136" s="70"/>
      <c r="BM1136" s="70"/>
      <c r="BN1136" s="70"/>
      <c r="BO1136" s="70"/>
      <c r="BP1136" s="70"/>
      <c r="BQ1136" s="70"/>
      <c r="BR1136" s="70"/>
      <c r="BS1136" s="70"/>
      <c r="BT1136" s="70"/>
      <c r="BU1136" s="70"/>
      <c r="BV1136" s="70"/>
      <c r="BW1136" s="70"/>
      <c r="BX1136" s="70"/>
      <c r="BY1136" s="70"/>
      <c r="BZ1136" s="70"/>
      <c r="CA1136" s="70"/>
      <c r="CB1136" s="70"/>
      <c r="CC1136" s="70"/>
      <c r="CD1136" s="70"/>
      <c r="CE1136" s="70"/>
      <c r="CF1136" s="70"/>
      <c r="CG1136" s="70"/>
      <c r="CH1136" s="70"/>
      <c r="CI1136" s="70"/>
      <c r="CJ1136" s="70"/>
      <c r="CK1136" s="70"/>
      <c r="CL1136" s="70"/>
      <c r="CM1136" s="70"/>
      <c r="CN1136" s="70"/>
      <c r="CO1136" s="70"/>
      <c r="CP1136" s="70"/>
      <c r="CQ1136" s="70"/>
      <c r="CR1136" s="70"/>
      <c r="CS1136" s="70"/>
      <c r="CT1136" s="70"/>
      <c r="CU1136" s="70"/>
      <c r="CV1136" s="70"/>
      <c r="CW1136" s="70"/>
      <c r="CX1136" s="70"/>
      <c r="CY1136" s="70"/>
      <c r="CZ1136" s="70"/>
      <c r="DA1136" s="70"/>
      <c r="DB1136" s="70"/>
      <c r="DC1136" s="70"/>
      <c r="DD1136" s="70"/>
      <c r="DE1136" s="70"/>
      <c r="DF1136" s="70"/>
      <c r="DG1136" s="70"/>
      <c r="DH1136" s="70"/>
      <c r="DI1136" s="70"/>
      <c r="DJ1136" s="70"/>
      <c r="DK1136" s="70"/>
      <c r="DL1136" s="70"/>
      <c r="DM1136" s="70"/>
      <c r="DN1136" s="70"/>
      <c r="DO1136" s="70"/>
      <c r="DP1136" s="70"/>
      <c r="DQ1136" s="70"/>
      <c r="DR1136" s="70"/>
      <c r="DS1136" s="70"/>
      <c r="DT1136" s="70"/>
      <c r="DU1136" s="70"/>
      <c r="DV1136" s="70"/>
      <c r="DW1136" s="70"/>
      <c r="DX1136" s="70"/>
      <c r="DY1136" s="70"/>
      <c r="DZ1136" s="70"/>
      <c r="EA1136" s="70"/>
      <c r="EB1136" s="70"/>
      <c r="EC1136" s="70"/>
      <c r="ED1136" s="70"/>
      <c r="EE1136" s="70"/>
      <c r="EF1136" s="70"/>
      <c r="EG1136" s="70"/>
      <c r="EH1136" s="70"/>
      <c r="EI1136" s="70"/>
      <c r="EJ1136" s="70"/>
      <c r="EK1136" s="70"/>
      <c r="EL1136" s="70"/>
      <c r="EM1136" s="70"/>
      <c r="EN1136" s="70"/>
      <c r="EO1136" s="70"/>
      <c r="EP1136" s="70"/>
      <c r="EQ1136" s="70"/>
      <c r="ER1136" s="70"/>
      <c r="ES1136" s="70"/>
      <c r="ET1136" s="70"/>
      <c r="EU1136" s="70"/>
      <c r="EV1136" s="70"/>
      <c r="EW1136" s="70"/>
      <c r="EX1136" s="70"/>
      <c r="EY1136" s="70"/>
      <c r="EZ1136" s="70"/>
      <c r="FA1136" s="70"/>
      <c r="FB1136" s="70"/>
      <c r="FC1136" s="70"/>
      <c r="FD1136" s="70"/>
      <c r="FE1136" s="70"/>
      <c r="FF1136" s="70"/>
      <c r="FG1136" s="70"/>
      <c r="FH1136" s="70"/>
      <c r="FI1136" s="70"/>
      <c r="FJ1136" s="70"/>
      <c r="FK1136" s="70"/>
      <c r="FL1136" s="70"/>
      <c r="FM1136" s="70"/>
      <c r="FN1136" s="70"/>
      <c r="FO1136" s="70"/>
      <c r="FP1136" s="70"/>
      <c r="FQ1136" s="70"/>
      <c r="FR1136" s="70"/>
      <c r="FS1136" s="70"/>
      <c r="FT1136" s="70"/>
      <c r="FU1136" s="70"/>
      <c r="FV1136" s="70"/>
      <c r="FW1136" s="70"/>
      <c r="FX1136" s="70"/>
      <c r="FY1136" s="70"/>
      <c r="FZ1136" s="70"/>
      <c r="GA1136" s="70"/>
      <c r="GB1136" s="70"/>
      <c r="GC1136" s="70"/>
      <c r="GD1136" s="70"/>
      <c r="GE1136" s="70"/>
      <c r="GF1136" s="70"/>
      <c r="GG1136" s="70"/>
      <c r="GH1136" s="70"/>
      <c r="GI1136" s="70"/>
      <c r="GJ1136" s="70"/>
      <c r="GK1136" s="70"/>
      <c r="GL1136" s="70"/>
      <c r="GM1136" s="70"/>
      <c r="GN1136" s="70"/>
      <c r="GO1136" s="70"/>
      <c r="GP1136" s="70"/>
      <c r="GQ1136" s="70"/>
      <c r="GR1136" s="70"/>
      <c r="GS1136" s="70"/>
      <c r="GT1136" s="70"/>
      <c r="GU1136" s="70"/>
      <c r="GV1136" s="70"/>
      <c r="GW1136" s="70"/>
      <c r="GX1136" s="70"/>
      <c r="GY1136" s="70"/>
      <c r="GZ1136" s="70"/>
      <c r="HA1136" s="70"/>
      <c r="HB1136" s="70"/>
      <c r="HC1136" s="70"/>
      <c r="HD1136" s="70"/>
      <c r="HE1136" s="70"/>
      <c r="HF1136" s="70"/>
      <c r="HG1136" s="70"/>
      <c r="HH1136" s="70"/>
      <c r="HI1136" s="70"/>
      <c r="HJ1136" s="70"/>
      <c r="HK1136" s="70"/>
      <c r="HL1136" s="70"/>
      <c r="HM1136" s="70"/>
      <c r="HN1136" s="70"/>
      <c r="HO1136" s="70"/>
      <c r="HP1136" s="70"/>
      <c r="HQ1136" s="70"/>
      <c r="HR1136" s="70"/>
      <c r="HS1136" s="70"/>
      <c r="HT1136" s="70"/>
      <c r="HU1136" s="70"/>
      <c r="HV1136" s="70"/>
      <c r="HW1136" s="70"/>
      <c r="HX1136" s="70"/>
      <c r="HY1136" s="70"/>
      <c r="HZ1136" s="70"/>
      <c r="IA1136" s="70"/>
      <c r="IB1136" s="70"/>
      <c r="IC1136" s="70"/>
      <c r="ID1136" s="70"/>
      <c r="IE1136" s="70"/>
      <c r="IF1136" s="70"/>
      <c r="IG1136" s="70"/>
      <c r="IH1136" s="70"/>
      <c r="II1136" s="70"/>
      <c r="IJ1136" s="70"/>
      <c r="IK1136" s="70"/>
      <c r="IL1136" s="70"/>
      <c r="IM1136" s="70"/>
      <c r="IN1136" s="70"/>
      <c r="IO1136" s="70"/>
      <c r="IP1136" s="70"/>
      <c r="IQ1136" s="70"/>
      <c r="IR1136" s="70"/>
      <c r="IS1136" s="70"/>
      <c r="IT1136" s="70"/>
      <c r="IU1136" s="70"/>
    </row>
    <row r="1137" spans="1:255" ht="14.25">
      <c r="A1137" s="69" t="s">
        <v>904</v>
      </c>
      <c r="B1137" s="69"/>
      <c r="C1137" s="66">
        <f t="shared" si="17"/>
        <v>0</v>
      </c>
      <c r="D1137" s="69"/>
      <c r="E1137" s="70"/>
      <c r="F1137" s="70"/>
      <c r="G1137" s="70"/>
      <c r="H1137" s="70"/>
      <c r="I1137" s="70"/>
      <c r="J1137" s="70"/>
      <c r="K1137" s="70"/>
      <c r="L1137" s="70"/>
      <c r="M1137" s="70"/>
      <c r="N1137" s="70"/>
      <c r="O1137" s="70"/>
      <c r="P1137" s="70"/>
      <c r="Q1137" s="70"/>
      <c r="R1137" s="70"/>
      <c r="S1137" s="70"/>
      <c r="T1137" s="70"/>
      <c r="U1137" s="70"/>
      <c r="V1137" s="70"/>
      <c r="W1137" s="70"/>
      <c r="X1137" s="70"/>
      <c r="Y1137" s="70"/>
      <c r="Z1137" s="70"/>
      <c r="AA1137" s="70"/>
      <c r="AB1137" s="70"/>
      <c r="AC1137" s="70"/>
      <c r="AD1137" s="70"/>
      <c r="AE1137" s="70"/>
      <c r="AF1137" s="70"/>
      <c r="AG1137" s="70"/>
      <c r="AH1137" s="70"/>
      <c r="AI1137" s="70"/>
      <c r="AJ1137" s="70"/>
      <c r="AK1137" s="70"/>
      <c r="AL1137" s="70"/>
      <c r="AM1137" s="70"/>
      <c r="AN1137" s="70"/>
      <c r="AO1137" s="70"/>
      <c r="AP1137" s="70"/>
      <c r="AQ1137" s="70"/>
      <c r="AR1137" s="70"/>
      <c r="AS1137" s="70"/>
      <c r="AT1137" s="70"/>
      <c r="AU1137" s="70"/>
      <c r="AV1137" s="70"/>
      <c r="AW1137" s="70"/>
      <c r="AX1137" s="70"/>
      <c r="AY1137" s="70"/>
      <c r="AZ1137" s="70"/>
      <c r="BA1137" s="70"/>
      <c r="BB1137" s="70"/>
      <c r="BC1137" s="70"/>
      <c r="BD1137" s="70"/>
      <c r="BE1137" s="70"/>
      <c r="BF1137" s="70"/>
      <c r="BG1137" s="70"/>
      <c r="BH1137" s="70"/>
      <c r="BI1137" s="70"/>
      <c r="BJ1137" s="70"/>
      <c r="BK1137" s="70"/>
      <c r="BL1137" s="70"/>
      <c r="BM1137" s="70"/>
      <c r="BN1137" s="70"/>
      <c r="BO1137" s="70"/>
      <c r="BP1137" s="70"/>
      <c r="BQ1137" s="70"/>
      <c r="BR1137" s="70"/>
      <c r="BS1137" s="70"/>
      <c r="BT1137" s="70"/>
      <c r="BU1137" s="70"/>
      <c r="BV1137" s="70"/>
      <c r="BW1137" s="70"/>
      <c r="BX1137" s="70"/>
      <c r="BY1137" s="70"/>
      <c r="BZ1137" s="70"/>
      <c r="CA1137" s="70"/>
      <c r="CB1137" s="70"/>
      <c r="CC1137" s="70"/>
      <c r="CD1137" s="70"/>
      <c r="CE1137" s="70"/>
      <c r="CF1137" s="70"/>
      <c r="CG1137" s="70"/>
      <c r="CH1137" s="70"/>
      <c r="CI1137" s="70"/>
      <c r="CJ1137" s="70"/>
      <c r="CK1137" s="70"/>
      <c r="CL1137" s="70"/>
      <c r="CM1137" s="70"/>
      <c r="CN1137" s="70"/>
      <c r="CO1137" s="70"/>
      <c r="CP1137" s="70"/>
      <c r="CQ1137" s="70"/>
      <c r="CR1137" s="70"/>
      <c r="CS1137" s="70"/>
      <c r="CT1137" s="70"/>
      <c r="CU1137" s="70"/>
      <c r="CV1137" s="70"/>
      <c r="CW1137" s="70"/>
      <c r="CX1137" s="70"/>
      <c r="CY1137" s="70"/>
      <c r="CZ1137" s="70"/>
      <c r="DA1137" s="70"/>
      <c r="DB1137" s="70"/>
      <c r="DC1137" s="70"/>
      <c r="DD1137" s="70"/>
      <c r="DE1137" s="70"/>
      <c r="DF1137" s="70"/>
      <c r="DG1137" s="70"/>
      <c r="DH1137" s="70"/>
      <c r="DI1137" s="70"/>
      <c r="DJ1137" s="70"/>
      <c r="DK1137" s="70"/>
      <c r="DL1137" s="70"/>
      <c r="DM1137" s="70"/>
      <c r="DN1137" s="70"/>
      <c r="DO1137" s="70"/>
      <c r="DP1137" s="70"/>
      <c r="DQ1137" s="70"/>
      <c r="DR1137" s="70"/>
      <c r="DS1137" s="70"/>
      <c r="DT1137" s="70"/>
      <c r="DU1137" s="70"/>
      <c r="DV1137" s="70"/>
      <c r="DW1137" s="70"/>
      <c r="DX1137" s="70"/>
      <c r="DY1137" s="70"/>
      <c r="DZ1137" s="70"/>
      <c r="EA1137" s="70"/>
      <c r="EB1137" s="70"/>
      <c r="EC1137" s="70"/>
      <c r="ED1137" s="70"/>
      <c r="EE1137" s="70"/>
      <c r="EF1137" s="70"/>
      <c r="EG1137" s="70"/>
      <c r="EH1137" s="70"/>
      <c r="EI1137" s="70"/>
      <c r="EJ1137" s="70"/>
      <c r="EK1137" s="70"/>
      <c r="EL1137" s="70"/>
      <c r="EM1137" s="70"/>
      <c r="EN1137" s="70"/>
      <c r="EO1137" s="70"/>
      <c r="EP1137" s="70"/>
      <c r="EQ1137" s="70"/>
      <c r="ER1137" s="70"/>
      <c r="ES1137" s="70"/>
      <c r="ET1137" s="70"/>
      <c r="EU1137" s="70"/>
      <c r="EV1137" s="70"/>
      <c r="EW1137" s="70"/>
      <c r="EX1137" s="70"/>
      <c r="EY1137" s="70"/>
      <c r="EZ1137" s="70"/>
      <c r="FA1137" s="70"/>
      <c r="FB1137" s="70"/>
      <c r="FC1137" s="70"/>
      <c r="FD1137" s="70"/>
      <c r="FE1137" s="70"/>
      <c r="FF1137" s="70"/>
      <c r="FG1137" s="70"/>
      <c r="FH1137" s="70"/>
      <c r="FI1137" s="70"/>
      <c r="FJ1137" s="70"/>
      <c r="FK1137" s="70"/>
      <c r="FL1137" s="70"/>
      <c r="FM1137" s="70"/>
      <c r="FN1137" s="70"/>
      <c r="FO1137" s="70"/>
      <c r="FP1137" s="70"/>
      <c r="FQ1137" s="70"/>
      <c r="FR1137" s="70"/>
      <c r="FS1137" s="70"/>
      <c r="FT1137" s="70"/>
      <c r="FU1137" s="70"/>
      <c r="FV1137" s="70"/>
      <c r="FW1137" s="70"/>
      <c r="FX1137" s="70"/>
      <c r="FY1137" s="70"/>
      <c r="FZ1137" s="70"/>
      <c r="GA1137" s="70"/>
      <c r="GB1137" s="70"/>
      <c r="GC1137" s="70"/>
      <c r="GD1137" s="70"/>
      <c r="GE1137" s="70"/>
      <c r="GF1137" s="70"/>
      <c r="GG1137" s="70"/>
      <c r="GH1137" s="70"/>
      <c r="GI1137" s="70"/>
      <c r="GJ1137" s="70"/>
      <c r="GK1137" s="70"/>
      <c r="GL1137" s="70"/>
      <c r="GM1137" s="70"/>
      <c r="GN1137" s="70"/>
      <c r="GO1137" s="70"/>
      <c r="GP1137" s="70"/>
      <c r="GQ1137" s="70"/>
      <c r="GR1137" s="70"/>
      <c r="GS1137" s="70"/>
      <c r="GT1137" s="70"/>
      <c r="GU1137" s="70"/>
      <c r="GV1137" s="70"/>
      <c r="GW1137" s="70"/>
      <c r="GX1137" s="70"/>
      <c r="GY1137" s="70"/>
      <c r="GZ1137" s="70"/>
      <c r="HA1137" s="70"/>
      <c r="HB1137" s="70"/>
      <c r="HC1137" s="70"/>
      <c r="HD1137" s="70"/>
      <c r="HE1137" s="70"/>
      <c r="HF1137" s="70"/>
      <c r="HG1137" s="70"/>
      <c r="HH1137" s="70"/>
      <c r="HI1137" s="70"/>
      <c r="HJ1137" s="70"/>
      <c r="HK1137" s="70"/>
      <c r="HL1137" s="70"/>
      <c r="HM1137" s="70"/>
      <c r="HN1137" s="70"/>
      <c r="HO1137" s="70"/>
      <c r="HP1137" s="70"/>
      <c r="HQ1137" s="70"/>
      <c r="HR1137" s="70"/>
      <c r="HS1137" s="70"/>
      <c r="HT1137" s="70"/>
      <c r="HU1137" s="70"/>
      <c r="HV1137" s="70"/>
      <c r="HW1137" s="70"/>
      <c r="HX1137" s="70"/>
      <c r="HY1137" s="70"/>
      <c r="HZ1137" s="70"/>
      <c r="IA1137" s="70"/>
      <c r="IB1137" s="70"/>
      <c r="IC1137" s="70"/>
      <c r="ID1137" s="70"/>
      <c r="IE1137" s="70"/>
      <c r="IF1137" s="70"/>
      <c r="IG1137" s="70"/>
      <c r="IH1137" s="70"/>
      <c r="II1137" s="70"/>
      <c r="IJ1137" s="70"/>
      <c r="IK1137" s="70"/>
      <c r="IL1137" s="70"/>
      <c r="IM1137" s="70"/>
      <c r="IN1137" s="70"/>
      <c r="IO1137" s="70"/>
      <c r="IP1137" s="70"/>
      <c r="IQ1137" s="70"/>
      <c r="IR1137" s="70"/>
      <c r="IS1137" s="70"/>
      <c r="IT1137" s="70"/>
      <c r="IU1137" s="70"/>
    </row>
    <row r="1138" spans="1:255" s="62" customFormat="1" ht="14.25">
      <c r="A1138" s="65" t="s">
        <v>905</v>
      </c>
      <c r="B1138" s="65"/>
      <c r="C1138" s="66">
        <f t="shared" si="17"/>
        <v>1213</v>
      </c>
      <c r="D1138" s="65">
        <v>1213</v>
      </c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  <c r="FM1138" s="7"/>
      <c r="FN1138" s="7"/>
      <c r="FO1138" s="7"/>
      <c r="FP1138" s="7"/>
      <c r="FQ1138" s="7"/>
      <c r="FR1138" s="7"/>
      <c r="FS1138" s="7"/>
      <c r="FT1138" s="7"/>
      <c r="FU1138" s="7"/>
      <c r="FV1138" s="7"/>
      <c r="FW1138" s="7"/>
      <c r="FX1138" s="7"/>
      <c r="FY1138" s="7"/>
      <c r="FZ1138" s="7"/>
      <c r="GA1138" s="7"/>
      <c r="GB1138" s="7"/>
      <c r="GC1138" s="7"/>
      <c r="GD1138" s="7"/>
      <c r="GE1138" s="7"/>
      <c r="GF1138" s="7"/>
      <c r="GG1138" s="7"/>
      <c r="GH1138" s="7"/>
      <c r="GI1138" s="7"/>
      <c r="GJ1138" s="7"/>
      <c r="GK1138" s="7"/>
      <c r="GL1138" s="7"/>
      <c r="GM1138" s="7"/>
      <c r="GN1138" s="7"/>
      <c r="GO1138" s="7"/>
      <c r="GP1138" s="7"/>
      <c r="GQ1138" s="7"/>
      <c r="GR1138" s="7"/>
      <c r="GS1138" s="7"/>
      <c r="GT1138" s="7"/>
      <c r="GU1138" s="7"/>
      <c r="GV1138" s="7"/>
      <c r="GW1138" s="7"/>
      <c r="GX1138" s="7"/>
      <c r="GY1138" s="7"/>
      <c r="GZ1138" s="7"/>
      <c r="HA1138" s="7"/>
      <c r="HB1138" s="7"/>
      <c r="HC1138" s="7"/>
      <c r="HD1138" s="7"/>
      <c r="HE1138" s="7"/>
      <c r="HF1138" s="7"/>
      <c r="HG1138" s="7"/>
      <c r="HH1138" s="7"/>
      <c r="HI1138" s="7"/>
      <c r="HJ1138" s="7"/>
      <c r="HK1138" s="7"/>
      <c r="HL1138" s="7"/>
      <c r="HM1138" s="7"/>
      <c r="HN1138" s="7"/>
      <c r="HO1138" s="7"/>
      <c r="HP1138" s="7"/>
      <c r="HQ1138" s="7"/>
      <c r="HR1138" s="7"/>
      <c r="HS1138" s="7"/>
      <c r="HT1138" s="7"/>
      <c r="HU1138" s="7"/>
      <c r="HV1138" s="7"/>
      <c r="HW1138" s="7"/>
      <c r="HX1138" s="7"/>
      <c r="HY1138" s="7"/>
      <c r="HZ1138" s="7"/>
      <c r="IA1138" s="7"/>
      <c r="IB1138" s="7"/>
      <c r="IC1138" s="7"/>
      <c r="ID1138" s="7"/>
      <c r="IE1138" s="7"/>
      <c r="IF1138" s="7"/>
      <c r="IG1138" s="7"/>
      <c r="IH1138" s="7"/>
      <c r="II1138" s="7"/>
      <c r="IJ1138" s="7"/>
      <c r="IK1138" s="7"/>
      <c r="IL1138" s="7"/>
      <c r="IM1138" s="7"/>
      <c r="IN1138" s="7"/>
      <c r="IO1138" s="7"/>
      <c r="IP1138" s="7"/>
      <c r="IQ1138" s="7"/>
      <c r="IR1138" s="7"/>
      <c r="IS1138" s="7"/>
      <c r="IT1138" s="7"/>
      <c r="IU1138" s="7"/>
    </row>
    <row r="1139" spans="1:255" ht="14.25">
      <c r="A1139" s="69" t="s">
        <v>906</v>
      </c>
      <c r="B1139" s="69"/>
      <c r="C1139" s="66">
        <f t="shared" si="17"/>
        <v>0</v>
      </c>
      <c r="D1139" s="69"/>
      <c r="E1139" s="70"/>
      <c r="F1139" s="70"/>
      <c r="G1139" s="70"/>
      <c r="H1139" s="70"/>
      <c r="I1139" s="70"/>
      <c r="J1139" s="70"/>
      <c r="K1139" s="70"/>
      <c r="L1139" s="70"/>
      <c r="M1139" s="70"/>
      <c r="N1139" s="70"/>
      <c r="O1139" s="70"/>
      <c r="P1139" s="70"/>
      <c r="Q1139" s="70"/>
      <c r="R1139" s="70"/>
      <c r="S1139" s="70"/>
      <c r="T1139" s="70"/>
      <c r="U1139" s="70"/>
      <c r="V1139" s="70"/>
      <c r="W1139" s="70"/>
      <c r="X1139" s="70"/>
      <c r="Y1139" s="70"/>
      <c r="Z1139" s="70"/>
      <c r="AA1139" s="70"/>
      <c r="AB1139" s="70"/>
      <c r="AC1139" s="70"/>
      <c r="AD1139" s="70"/>
      <c r="AE1139" s="70"/>
      <c r="AF1139" s="70"/>
      <c r="AG1139" s="70"/>
      <c r="AH1139" s="70"/>
      <c r="AI1139" s="70"/>
      <c r="AJ1139" s="70"/>
      <c r="AK1139" s="70"/>
      <c r="AL1139" s="70"/>
      <c r="AM1139" s="70"/>
      <c r="AN1139" s="70"/>
      <c r="AO1139" s="70"/>
      <c r="AP1139" s="70"/>
      <c r="AQ1139" s="70"/>
      <c r="AR1139" s="70"/>
      <c r="AS1139" s="70"/>
      <c r="AT1139" s="70"/>
      <c r="AU1139" s="70"/>
      <c r="AV1139" s="70"/>
      <c r="AW1139" s="70"/>
      <c r="AX1139" s="70"/>
      <c r="AY1139" s="70"/>
      <c r="AZ1139" s="70"/>
      <c r="BA1139" s="70"/>
      <c r="BB1139" s="70"/>
      <c r="BC1139" s="70"/>
      <c r="BD1139" s="70"/>
      <c r="BE1139" s="70"/>
      <c r="BF1139" s="70"/>
      <c r="BG1139" s="70"/>
      <c r="BH1139" s="70"/>
      <c r="BI1139" s="70"/>
      <c r="BJ1139" s="70"/>
      <c r="BK1139" s="70"/>
      <c r="BL1139" s="70"/>
      <c r="BM1139" s="70"/>
      <c r="BN1139" s="70"/>
      <c r="BO1139" s="70"/>
      <c r="BP1139" s="70"/>
      <c r="BQ1139" s="70"/>
      <c r="BR1139" s="70"/>
      <c r="BS1139" s="70"/>
      <c r="BT1139" s="70"/>
      <c r="BU1139" s="70"/>
      <c r="BV1139" s="70"/>
      <c r="BW1139" s="70"/>
      <c r="BX1139" s="70"/>
      <c r="BY1139" s="70"/>
      <c r="BZ1139" s="70"/>
      <c r="CA1139" s="70"/>
      <c r="CB1139" s="70"/>
      <c r="CC1139" s="70"/>
      <c r="CD1139" s="70"/>
      <c r="CE1139" s="70"/>
      <c r="CF1139" s="70"/>
      <c r="CG1139" s="70"/>
      <c r="CH1139" s="70"/>
      <c r="CI1139" s="70"/>
      <c r="CJ1139" s="70"/>
      <c r="CK1139" s="70"/>
      <c r="CL1139" s="70"/>
      <c r="CM1139" s="70"/>
      <c r="CN1139" s="70"/>
      <c r="CO1139" s="70"/>
      <c r="CP1139" s="70"/>
      <c r="CQ1139" s="70"/>
      <c r="CR1139" s="70"/>
      <c r="CS1139" s="70"/>
      <c r="CT1139" s="70"/>
      <c r="CU1139" s="70"/>
      <c r="CV1139" s="70"/>
      <c r="CW1139" s="70"/>
      <c r="CX1139" s="70"/>
      <c r="CY1139" s="70"/>
      <c r="CZ1139" s="70"/>
      <c r="DA1139" s="70"/>
      <c r="DB1139" s="70"/>
      <c r="DC1139" s="70"/>
      <c r="DD1139" s="70"/>
      <c r="DE1139" s="70"/>
      <c r="DF1139" s="70"/>
      <c r="DG1139" s="70"/>
      <c r="DH1139" s="70"/>
      <c r="DI1139" s="70"/>
      <c r="DJ1139" s="70"/>
      <c r="DK1139" s="70"/>
      <c r="DL1139" s="70"/>
      <c r="DM1139" s="70"/>
      <c r="DN1139" s="70"/>
      <c r="DO1139" s="70"/>
      <c r="DP1139" s="70"/>
      <c r="DQ1139" s="70"/>
      <c r="DR1139" s="70"/>
      <c r="DS1139" s="70"/>
      <c r="DT1139" s="70"/>
      <c r="DU1139" s="70"/>
      <c r="DV1139" s="70"/>
      <c r="DW1139" s="70"/>
      <c r="DX1139" s="70"/>
      <c r="DY1139" s="70"/>
      <c r="DZ1139" s="70"/>
      <c r="EA1139" s="70"/>
      <c r="EB1139" s="70"/>
      <c r="EC1139" s="70"/>
      <c r="ED1139" s="70"/>
      <c r="EE1139" s="70"/>
      <c r="EF1139" s="70"/>
      <c r="EG1139" s="70"/>
      <c r="EH1139" s="70"/>
      <c r="EI1139" s="70"/>
      <c r="EJ1139" s="70"/>
      <c r="EK1139" s="70"/>
      <c r="EL1139" s="70"/>
      <c r="EM1139" s="70"/>
      <c r="EN1139" s="70"/>
      <c r="EO1139" s="70"/>
      <c r="EP1139" s="70"/>
      <c r="EQ1139" s="70"/>
      <c r="ER1139" s="70"/>
      <c r="ES1139" s="70"/>
      <c r="ET1139" s="70"/>
      <c r="EU1139" s="70"/>
      <c r="EV1139" s="70"/>
      <c r="EW1139" s="70"/>
      <c r="EX1139" s="70"/>
      <c r="EY1139" s="70"/>
      <c r="EZ1139" s="70"/>
      <c r="FA1139" s="70"/>
      <c r="FB1139" s="70"/>
      <c r="FC1139" s="70"/>
      <c r="FD1139" s="70"/>
      <c r="FE1139" s="70"/>
      <c r="FF1139" s="70"/>
      <c r="FG1139" s="70"/>
      <c r="FH1139" s="70"/>
      <c r="FI1139" s="70"/>
      <c r="FJ1139" s="70"/>
      <c r="FK1139" s="70"/>
      <c r="FL1139" s="70"/>
      <c r="FM1139" s="70"/>
      <c r="FN1139" s="70"/>
      <c r="FO1139" s="70"/>
      <c r="FP1139" s="70"/>
      <c r="FQ1139" s="70"/>
      <c r="FR1139" s="70"/>
      <c r="FS1139" s="70"/>
      <c r="FT1139" s="70"/>
      <c r="FU1139" s="70"/>
      <c r="FV1139" s="70"/>
      <c r="FW1139" s="70"/>
      <c r="FX1139" s="70"/>
      <c r="FY1139" s="70"/>
      <c r="FZ1139" s="70"/>
      <c r="GA1139" s="70"/>
      <c r="GB1139" s="70"/>
      <c r="GC1139" s="70"/>
      <c r="GD1139" s="70"/>
      <c r="GE1139" s="70"/>
      <c r="GF1139" s="70"/>
      <c r="GG1139" s="70"/>
      <c r="GH1139" s="70"/>
      <c r="GI1139" s="70"/>
      <c r="GJ1139" s="70"/>
      <c r="GK1139" s="70"/>
      <c r="GL1139" s="70"/>
      <c r="GM1139" s="70"/>
      <c r="GN1139" s="70"/>
      <c r="GO1139" s="70"/>
      <c r="GP1139" s="70"/>
      <c r="GQ1139" s="70"/>
      <c r="GR1139" s="70"/>
      <c r="GS1139" s="70"/>
      <c r="GT1139" s="70"/>
      <c r="GU1139" s="70"/>
      <c r="GV1139" s="70"/>
      <c r="GW1139" s="70"/>
      <c r="GX1139" s="70"/>
      <c r="GY1139" s="70"/>
      <c r="GZ1139" s="70"/>
      <c r="HA1139" s="70"/>
      <c r="HB1139" s="70"/>
      <c r="HC1139" s="70"/>
      <c r="HD1139" s="70"/>
      <c r="HE1139" s="70"/>
      <c r="HF1139" s="70"/>
      <c r="HG1139" s="70"/>
      <c r="HH1139" s="70"/>
      <c r="HI1139" s="70"/>
      <c r="HJ1139" s="70"/>
      <c r="HK1139" s="70"/>
      <c r="HL1139" s="70"/>
      <c r="HM1139" s="70"/>
      <c r="HN1139" s="70"/>
      <c r="HO1139" s="70"/>
      <c r="HP1139" s="70"/>
      <c r="HQ1139" s="70"/>
      <c r="HR1139" s="70"/>
      <c r="HS1139" s="70"/>
      <c r="HT1139" s="70"/>
      <c r="HU1139" s="70"/>
      <c r="HV1139" s="70"/>
      <c r="HW1139" s="70"/>
      <c r="HX1139" s="70"/>
      <c r="HY1139" s="70"/>
      <c r="HZ1139" s="70"/>
      <c r="IA1139" s="70"/>
      <c r="IB1139" s="70"/>
      <c r="IC1139" s="70"/>
      <c r="ID1139" s="70"/>
      <c r="IE1139" s="70"/>
      <c r="IF1139" s="70"/>
      <c r="IG1139" s="70"/>
      <c r="IH1139" s="70"/>
      <c r="II1139" s="70"/>
      <c r="IJ1139" s="70"/>
      <c r="IK1139" s="70"/>
      <c r="IL1139" s="70"/>
      <c r="IM1139" s="70"/>
      <c r="IN1139" s="70"/>
      <c r="IO1139" s="70"/>
      <c r="IP1139" s="70"/>
      <c r="IQ1139" s="70"/>
      <c r="IR1139" s="70"/>
      <c r="IS1139" s="70"/>
      <c r="IT1139" s="70"/>
      <c r="IU1139" s="70"/>
    </row>
    <row r="1140" spans="1:255" s="62" customFormat="1" ht="14.25">
      <c r="A1140" s="65" t="s">
        <v>907</v>
      </c>
      <c r="B1140" s="65">
        <v>1808</v>
      </c>
      <c r="C1140" s="66">
        <f t="shared" si="17"/>
        <v>2242</v>
      </c>
      <c r="D1140" s="65">
        <v>4050</v>
      </c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  <c r="FM1140" s="7"/>
      <c r="FN1140" s="7"/>
      <c r="FO1140" s="7"/>
      <c r="FP1140" s="7"/>
      <c r="FQ1140" s="7"/>
      <c r="FR1140" s="7"/>
      <c r="FS1140" s="7"/>
      <c r="FT1140" s="7"/>
      <c r="FU1140" s="7"/>
      <c r="FV1140" s="7"/>
      <c r="FW1140" s="7"/>
      <c r="FX1140" s="7"/>
      <c r="FY1140" s="7"/>
      <c r="FZ1140" s="7"/>
      <c r="GA1140" s="7"/>
      <c r="GB1140" s="7"/>
      <c r="GC1140" s="7"/>
      <c r="GD1140" s="7"/>
      <c r="GE1140" s="7"/>
      <c r="GF1140" s="7"/>
      <c r="GG1140" s="7"/>
      <c r="GH1140" s="7"/>
      <c r="GI1140" s="7"/>
      <c r="GJ1140" s="7"/>
      <c r="GK1140" s="7"/>
      <c r="GL1140" s="7"/>
      <c r="GM1140" s="7"/>
      <c r="GN1140" s="7"/>
      <c r="GO1140" s="7"/>
      <c r="GP1140" s="7"/>
      <c r="GQ1140" s="7"/>
      <c r="GR1140" s="7"/>
      <c r="GS1140" s="7"/>
      <c r="GT1140" s="7"/>
      <c r="GU1140" s="7"/>
      <c r="GV1140" s="7"/>
      <c r="GW1140" s="7"/>
      <c r="GX1140" s="7"/>
      <c r="GY1140" s="7"/>
      <c r="GZ1140" s="7"/>
      <c r="HA1140" s="7"/>
      <c r="HB1140" s="7"/>
      <c r="HC1140" s="7"/>
      <c r="HD1140" s="7"/>
      <c r="HE1140" s="7"/>
      <c r="HF1140" s="7"/>
      <c r="HG1140" s="7"/>
      <c r="HH1140" s="7"/>
      <c r="HI1140" s="7"/>
      <c r="HJ1140" s="7"/>
      <c r="HK1140" s="7"/>
      <c r="HL1140" s="7"/>
      <c r="HM1140" s="7"/>
      <c r="HN1140" s="7"/>
      <c r="HO1140" s="7"/>
      <c r="HP1140" s="7"/>
      <c r="HQ1140" s="7"/>
      <c r="HR1140" s="7"/>
      <c r="HS1140" s="7"/>
      <c r="HT1140" s="7"/>
      <c r="HU1140" s="7"/>
      <c r="HV1140" s="7"/>
      <c r="HW1140" s="7"/>
      <c r="HX1140" s="7"/>
      <c r="HY1140" s="7"/>
      <c r="HZ1140" s="7"/>
      <c r="IA1140" s="7"/>
      <c r="IB1140" s="7"/>
      <c r="IC1140" s="7"/>
      <c r="ID1140" s="7"/>
      <c r="IE1140" s="7"/>
      <c r="IF1140" s="7"/>
      <c r="IG1140" s="7"/>
      <c r="IH1140" s="7"/>
      <c r="II1140" s="7"/>
      <c r="IJ1140" s="7"/>
      <c r="IK1140" s="7"/>
      <c r="IL1140" s="7"/>
      <c r="IM1140" s="7"/>
      <c r="IN1140" s="7"/>
      <c r="IO1140" s="7"/>
      <c r="IP1140" s="7"/>
      <c r="IQ1140" s="7"/>
      <c r="IR1140" s="7"/>
      <c r="IS1140" s="7"/>
      <c r="IT1140" s="7"/>
      <c r="IU1140" s="7"/>
    </row>
    <row r="1141" spans="1:255" ht="14.25">
      <c r="A1141" s="69" t="s">
        <v>908</v>
      </c>
      <c r="B1141" s="69"/>
      <c r="C1141" s="66">
        <f t="shared" si="17"/>
        <v>0</v>
      </c>
      <c r="D1141" s="69"/>
      <c r="E1141" s="70"/>
      <c r="F1141" s="70"/>
      <c r="G1141" s="70"/>
      <c r="H1141" s="70"/>
      <c r="I1141" s="70"/>
      <c r="J1141" s="70"/>
      <c r="K1141" s="70"/>
      <c r="L1141" s="70"/>
      <c r="M1141" s="70"/>
      <c r="N1141" s="70"/>
      <c r="O1141" s="70"/>
      <c r="P1141" s="70"/>
      <c r="Q1141" s="70"/>
      <c r="R1141" s="70"/>
      <c r="S1141" s="70"/>
      <c r="T1141" s="70"/>
      <c r="U1141" s="70"/>
      <c r="V1141" s="70"/>
      <c r="W1141" s="70"/>
      <c r="X1141" s="70"/>
      <c r="Y1141" s="70"/>
      <c r="Z1141" s="70"/>
      <c r="AA1141" s="70"/>
      <c r="AB1141" s="70"/>
      <c r="AC1141" s="70"/>
      <c r="AD1141" s="70"/>
      <c r="AE1141" s="70"/>
      <c r="AF1141" s="70"/>
      <c r="AG1141" s="70"/>
      <c r="AH1141" s="70"/>
      <c r="AI1141" s="70"/>
      <c r="AJ1141" s="70"/>
      <c r="AK1141" s="70"/>
      <c r="AL1141" s="70"/>
      <c r="AM1141" s="70"/>
      <c r="AN1141" s="70"/>
      <c r="AO1141" s="70"/>
      <c r="AP1141" s="70"/>
      <c r="AQ1141" s="70"/>
      <c r="AR1141" s="70"/>
      <c r="AS1141" s="70"/>
      <c r="AT1141" s="70"/>
      <c r="AU1141" s="70"/>
      <c r="AV1141" s="70"/>
      <c r="AW1141" s="70"/>
      <c r="AX1141" s="70"/>
      <c r="AY1141" s="70"/>
      <c r="AZ1141" s="70"/>
      <c r="BA1141" s="70"/>
      <c r="BB1141" s="70"/>
      <c r="BC1141" s="70"/>
      <c r="BD1141" s="70"/>
      <c r="BE1141" s="70"/>
      <c r="BF1141" s="70"/>
      <c r="BG1141" s="70"/>
      <c r="BH1141" s="70"/>
      <c r="BI1141" s="70"/>
      <c r="BJ1141" s="70"/>
      <c r="BK1141" s="70"/>
      <c r="BL1141" s="70"/>
      <c r="BM1141" s="70"/>
      <c r="BN1141" s="70"/>
      <c r="BO1141" s="70"/>
      <c r="BP1141" s="70"/>
      <c r="BQ1141" s="70"/>
      <c r="BR1141" s="70"/>
      <c r="BS1141" s="70"/>
      <c r="BT1141" s="70"/>
      <c r="BU1141" s="70"/>
      <c r="BV1141" s="70"/>
      <c r="BW1141" s="70"/>
      <c r="BX1141" s="70"/>
      <c r="BY1141" s="70"/>
      <c r="BZ1141" s="70"/>
      <c r="CA1141" s="70"/>
      <c r="CB1141" s="70"/>
      <c r="CC1141" s="70"/>
      <c r="CD1141" s="70"/>
      <c r="CE1141" s="70"/>
      <c r="CF1141" s="70"/>
      <c r="CG1141" s="70"/>
      <c r="CH1141" s="70"/>
      <c r="CI1141" s="70"/>
      <c r="CJ1141" s="70"/>
      <c r="CK1141" s="70"/>
      <c r="CL1141" s="70"/>
      <c r="CM1141" s="70"/>
      <c r="CN1141" s="70"/>
      <c r="CO1141" s="70"/>
      <c r="CP1141" s="70"/>
      <c r="CQ1141" s="70"/>
      <c r="CR1141" s="70"/>
      <c r="CS1141" s="70"/>
      <c r="CT1141" s="70"/>
      <c r="CU1141" s="70"/>
      <c r="CV1141" s="70"/>
      <c r="CW1141" s="70"/>
      <c r="CX1141" s="70"/>
      <c r="CY1141" s="70"/>
      <c r="CZ1141" s="70"/>
      <c r="DA1141" s="70"/>
      <c r="DB1141" s="70"/>
      <c r="DC1141" s="70"/>
      <c r="DD1141" s="70"/>
      <c r="DE1141" s="70"/>
      <c r="DF1141" s="70"/>
      <c r="DG1141" s="70"/>
      <c r="DH1141" s="70"/>
      <c r="DI1141" s="70"/>
      <c r="DJ1141" s="70"/>
      <c r="DK1141" s="70"/>
      <c r="DL1141" s="70"/>
      <c r="DM1141" s="70"/>
      <c r="DN1141" s="70"/>
      <c r="DO1141" s="70"/>
      <c r="DP1141" s="70"/>
      <c r="DQ1141" s="70"/>
      <c r="DR1141" s="70"/>
      <c r="DS1141" s="70"/>
      <c r="DT1141" s="70"/>
      <c r="DU1141" s="70"/>
      <c r="DV1141" s="70"/>
      <c r="DW1141" s="70"/>
      <c r="DX1141" s="70"/>
      <c r="DY1141" s="70"/>
      <c r="DZ1141" s="70"/>
      <c r="EA1141" s="70"/>
      <c r="EB1141" s="70"/>
      <c r="EC1141" s="70"/>
      <c r="ED1141" s="70"/>
      <c r="EE1141" s="70"/>
      <c r="EF1141" s="70"/>
      <c r="EG1141" s="70"/>
      <c r="EH1141" s="70"/>
      <c r="EI1141" s="70"/>
      <c r="EJ1141" s="70"/>
      <c r="EK1141" s="70"/>
      <c r="EL1141" s="70"/>
      <c r="EM1141" s="70"/>
      <c r="EN1141" s="70"/>
      <c r="EO1141" s="70"/>
      <c r="EP1141" s="70"/>
      <c r="EQ1141" s="70"/>
      <c r="ER1141" s="70"/>
      <c r="ES1141" s="70"/>
      <c r="ET1141" s="70"/>
      <c r="EU1141" s="70"/>
      <c r="EV1141" s="70"/>
      <c r="EW1141" s="70"/>
      <c r="EX1141" s="70"/>
      <c r="EY1141" s="70"/>
      <c r="EZ1141" s="70"/>
      <c r="FA1141" s="70"/>
      <c r="FB1141" s="70"/>
      <c r="FC1141" s="70"/>
      <c r="FD1141" s="70"/>
      <c r="FE1141" s="70"/>
      <c r="FF1141" s="70"/>
      <c r="FG1141" s="70"/>
      <c r="FH1141" s="70"/>
      <c r="FI1141" s="70"/>
      <c r="FJ1141" s="70"/>
      <c r="FK1141" s="70"/>
      <c r="FL1141" s="70"/>
      <c r="FM1141" s="70"/>
      <c r="FN1141" s="70"/>
      <c r="FO1141" s="70"/>
      <c r="FP1141" s="70"/>
      <c r="FQ1141" s="70"/>
      <c r="FR1141" s="70"/>
      <c r="FS1141" s="70"/>
      <c r="FT1141" s="70"/>
      <c r="FU1141" s="70"/>
      <c r="FV1141" s="70"/>
      <c r="FW1141" s="70"/>
      <c r="FX1141" s="70"/>
      <c r="FY1141" s="70"/>
      <c r="FZ1141" s="70"/>
      <c r="GA1141" s="70"/>
      <c r="GB1141" s="70"/>
      <c r="GC1141" s="70"/>
      <c r="GD1141" s="70"/>
      <c r="GE1141" s="70"/>
      <c r="GF1141" s="70"/>
      <c r="GG1141" s="70"/>
      <c r="GH1141" s="70"/>
      <c r="GI1141" s="70"/>
      <c r="GJ1141" s="70"/>
      <c r="GK1141" s="70"/>
      <c r="GL1141" s="70"/>
      <c r="GM1141" s="70"/>
      <c r="GN1141" s="70"/>
      <c r="GO1141" s="70"/>
      <c r="GP1141" s="70"/>
      <c r="GQ1141" s="70"/>
      <c r="GR1141" s="70"/>
      <c r="GS1141" s="70"/>
      <c r="GT1141" s="70"/>
      <c r="GU1141" s="70"/>
      <c r="GV1141" s="70"/>
      <c r="GW1141" s="70"/>
      <c r="GX1141" s="70"/>
      <c r="GY1141" s="70"/>
      <c r="GZ1141" s="70"/>
      <c r="HA1141" s="70"/>
      <c r="HB1141" s="70"/>
      <c r="HC1141" s="70"/>
      <c r="HD1141" s="70"/>
      <c r="HE1141" s="70"/>
      <c r="HF1141" s="70"/>
      <c r="HG1141" s="70"/>
      <c r="HH1141" s="70"/>
      <c r="HI1141" s="70"/>
      <c r="HJ1141" s="70"/>
      <c r="HK1141" s="70"/>
      <c r="HL1141" s="70"/>
      <c r="HM1141" s="70"/>
      <c r="HN1141" s="70"/>
      <c r="HO1141" s="70"/>
      <c r="HP1141" s="70"/>
      <c r="HQ1141" s="70"/>
      <c r="HR1141" s="70"/>
      <c r="HS1141" s="70"/>
      <c r="HT1141" s="70"/>
      <c r="HU1141" s="70"/>
      <c r="HV1141" s="70"/>
      <c r="HW1141" s="70"/>
      <c r="HX1141" s="70"/>
      <c r="HY1141" s="70"/>
      <c r="HZ1141" s="70"/>
      <c r="IA1141" s="70"/>
      <c r="IB1141" s="70"/>
      <c r="IC1141" s="70"/>
      <c r="ID1141" s="70"/>
      <c r="IE1141" s="70"/>
      <c r="IF1141" s="70"/>
      <c r="IG1141" s="70"/>
      <c r="IH1141" s="70"/>
      <c r="II1141" s="70"/>
      <c r="IJ1141" s="70"/>
      <c r="IK1141" s="70"/>
      <c r="IL1141" s="70"/>
      <c r="IM1141" s="70"/>
      <c r="IN1141" s="70"/>
      <c r="IO1141" s="70"/>
      <c r="IP1141" s="70"/>
      <c r="IQ1141" s="70"/>
      <c r="IR1141" s="70"/>
      <c r="IS1141" s="70"/>
      <c r="IT1141" s="70"/>
      <c r="IU1141" s="70"/>
    </row>
    <row r="1142" spans="1:255" ht="14.25">
      <c r="A1142" s="69" t="s">
        <v>909</v>
      </c>
      <c r="B1142" s="69"/>
      <c r="C1142" s="66">
        <f t="shared" si="17"/>
        <v>0</v>
      </c>
      <c r="D1142" s="69"/>
      <c r="E1142" s="70"/>
      <c r="F1142" s="70"/>
      <c r="G1142" s="70"/>
      <c r="H1142" s="70"/>
      <c r="I1142" s="70"/>
      <c r="J1142" s="70"/>
      <c r="K1142" s="70"/>
      <c r="L1142" s="70"/>
      <c r="M1142" s="70"/>
      <c r="N1142" s="70"/>
      <c r="O1142" s="70"/>
      <c r="P1142" s="70"/>
      <c r="Q1142" s="70"/>
      <c r="R1142" s="70"/>
      <c r="S1142" s="70"/>
      <c r="T1142" s="70"/>
      <c r="U1142" s="70"/>
      <c r="V1142" s="70"/>
      <c r="W1142" s="70"/>
      <c r="X1142" s="70"/>
      <c r="Y1142" s="70"/>
      <c r="Z1142" s="70"/>
      <c r="AA1142" s="70"/>
      <c r="AB1142" s="70"/>
      <c r="AC1142" s="70"/>
      <c r="AD1142" s="70"/>
      <c r="AE1142" s="70"/>
      <c r="AF1142" s="70"/>
      <c r="AG1142" s="70"/>
      <c r="AH1142" s="70"/>
      <c r="AI1142" s="70"/>
      <c r="AJ1142" s="70"/>
      <c r="AK1142" s="70"/>
      <c r="AL1142" s="70"/>
      <c r="AM1142" s="70"/>
      <c r="AN1142" s="70"/>
      <c r="AO1142" s="70"/>
      <c r="AP1142" s="70"/>
      <c r="AQ1142" s="70"/>
      <c r="AR1142" s="70"/>
      <c r="AS1142" s="70"/>
      <c r="AT1142" s="70"/>
      <c r="AU1142" s="70"/>
      <c r="AV1142" s="70"/>
      <c r="AW1142" s="70"/>
      <c r="AX1142" s="70"/>
      <c r="AY1142" s="70"/>
      <c r="AZ1142" s="70"/>
      <c r="BA1142" s="70"/>
      <c r="BB1142" s="70"/>
      <c r="BC1142" s="70"/>
      <c r="BD1142" s="70"/>
      <c r="BE1142" s="70"/>
      <c r="BF1142" s="70"/>
      <c r="BG1142" s="70"/>
      <c r="BH1142" s="70"/>
      <c r="BI1142" s="70"/>
      <c r="BJ1142" s="70"/>
      <c r="BK1142" s="70"/>
      <c r="BL1142" s="70"/>
      <c r="BM1142" s="70"/>
      <c r="BN1142" s="70"/>
      <c r="BO1142" s="70"/>
      <c r="BP1142" s="70"/>
      <c r="BQ1142" s="70"/>
      <c r="BR1142" s="70"/>
      <c r="BS1142" s="70"/>
      <c r="BT1142" s="70"/>
      <c r="BU1142" s="70"/>
      <c r="BV1142" s="70"/>
      <c r="BW1142" s="70"/>
      <c r="BX1142" s="70"/>
      <c r="BY1142" s="70"/>
      <c r="BZ1142" s="70"/>
      <c r="CA1142" s="70"/>
      <c r="CB1142" s="70"/>
      <c r="CC1142" s="70"/>
      <c r="CD1142" s="70"/>
      <c r="CE1142" s="70"/>
      <c r="CF1142" s="70"/>
      <c r="CG1142" s="70"/>
      <c r="CH1142" s="70"/>
      <c r="CI1142" s="70"/>
      <c r="CJ1142" s="70"/>
      <c r="CK1142" s="70"/>
      <c r="CL1142" s="70"/>
      <c r="CM1142" s="70"/>
      <c r="CN1142" s="70"/>
      <c r="CO1142" s="70"/>
      <c r="CP1142" s="70"/>
      <c r="CQ1142" s="70"/>
      <c r="CR1142" s="70"/>
      <c r="CS1142" s="70"/>
      <c r="CT1142" s="70"/>
      <c r="CU1142" s="70"/>
      <c r="CV1142" s="70"/>
      <c r="CW1142" s="70"/>
      <c r="CX1142" s="70"/>
      <c r="CY1142" s="70"/>
      <c r="CZ1142" s="70"/>
      <c r="DA1142" s="70"/>
      <c r="DB1142" s="70"/>
      <c r="DC1142" s="70"/>
      <c r="DD1142" s="70"/>
      <c r="DE1142" s="70"/>
      <c r="DF1142" s="70"/>
      <c r="DG1142" s="70"/>
      <c r="DH1142" s="70"/>
      <c r="DI1142" s="70"/>
      <c r="DJ1142" s="70"/>
      <c r="DK1142" s="70"/>
      <c r="DL1142" s="70"/>
      <c r="DM1142" s="70"/>
      <c r="DN1142" s="70"/>
      <c r="DO1142" s="70"/>
      <c r="DP1142" s="70"/>
      <c r="DQ1142" s="70"/>
      <c r="DR1142" s="70"/>
      <c r="DS1142" s="70"/>
      <c r="DT1142" s="70"/>
      <c r="DU1142" s="70"/>
      <c r="DV1142" s="70"/>
      <c r="DW1142" s="70"/>
      <c r="DX1142" s="70"/>
      <c r="DY1142" s="70"/>
      <c r="DZ1142" s="70"/>
      <c r="EA1142" s="70"/>
      <c r="EB1142" s="70"/>
      <c r="EC1142" s="70"/>
      <c r="ED1142" s="70"/>
      <c r="EE1142" s="70"/>
      <c r="EF1142" s="70"/>
      <c r="EG1142" s="70"/>
      <c r="EH1142" s="70"/>
      <c r="EI1142" s="70"/>
      <c r="EJ1142" s="70"/>
      <c r="EK1142" s="70"/>
      <c r="EL1142" s="70"/>
      <c r="EM1142" s="70"/>
      <c r="EN1142" s="70"/>
      <c r="EO1142" s="70"/>
      <c r="EP1142" s="70"/>
      <c r="EQ1142" s="70"/>
      <c r="ER1142" s="70"/>
      <c r="ES1142" s="70"/>
      <c r="ET1142" s="70"/>
      <c r="EU1142" s="70"/>
      <c r="EV1142" s="70"/>
      <c r="EW1142" s="70"/>
      <c r="EX1142" s="70"/>
      <c r="EY1142" s="70"/>
      <c r="EZ1142" s="70"/>
      <c r="FA1142" s="70"/>
      <c r="FB1142" s="70"/>
      <c r="FC1142" s="70"/>
      <c r="FD1142" s="70"/>
      <c r="FE1142" s="70"/>
      <c r="FF1142" s="70"/>
      <c r="FG1142" s="70"/>
      <c r="FH1142" s="70"/>
      <c r="FI1142" s="70"/>
      <c r="FJ1142" s="70"/>
      <c r="FK1142" s="70"/>
      <c r="FL1142" s="70"/>
      <c r="FM1142" s="70"/>
      <c r="FN1142" s="70"/>
      <c r="FO1142" s="70"/>
      <c r="FP1142" s="70"/>
      <c r="FQ1142" s="70"/>
      <c r="FR1142" s="70"/>
      <c r="FS1142" s="70"/>
      <c r="FT1142" s="70"/>
      <c r="FU1142" s="70"/>
      <c r="FV1142" s="70"/>
      <c r="FW1142" s="70"/>
      <c r="FX1142" s="70"/>
      <c r="FY1142" s="70"/>
      <c r="FZ1142" s="70"/>
      <c r="GA1142" s="70"/>
      <c r="GB1142" s="70"/>
      <c r="GC1142" s="70"/>
      <c r="GD1142" s="70"/>
      <c r="GE1142" s="70"/>
      <c r="GF1142" s="70"/>
      <c r="GG1142" s="70"/>
      <c r="GH1142" s="70"/>
      <c r="GI1142" s="70"/>
      <c r="GJ1142" s="70"/>
      <c r="GK1142" s="70"/>
      <c r="GL1142" s="70"/>
      <c r="GM1142" s="70"/>
      <c r="GN1142" s="70"/>
      <c r="GO1142" s="70"/>
      <c r="GP1142" s="70"/>
      <c r="GQ1142" s="70"/>
      <c r="GR1142" s="70"/>
      <c r="GS1142" s="70"/>
      <c r="GT1142" s="70"/>
      <c r="GU1142" s="70"/>
      <c r="GV1142" s="70"/>
      <c r="GW1142" s="70"/>
      <c r="GX1142" s="70"/>
      <c r="GY1142" s="70"/>
      <c r="GZ1142" s="70"/>
      <c r="HA1142" s="70"/>
      <c r="HB1142" s="70"/>
      <c r="HC1142" s="70"/>
      <c r="HD1142" s="70"/>
      <c r="HE1142" s="70"/>
      <c r="HF1142" s="70"/>
      <c r="HG1142" s="70"/>
      <c r="HH1142" s="70"/>
      <c r="HI1142" s="70"/>
      <c r="HJ1142" s="70"/>
      <c r="HK1142" s="70"/>
      <c r="HL1142" s="70"/>
      <c r="HM1142" s="70"/>
      <c r="HN1142" s="70"/>
      <c r="HO1142" s="70"/>
      <c r="HP1142" s="70"/>
      <c r="HQ1142" s="70"/>
      <c r="HR1142" s="70"/>
      <c r="HS1142" s="70"/>
      <c r="HT1142" s="70"/>
      <c r="HU1142" s="70"/>
      <c r="HV1142" s="70"/>
      <c r="HW1142" s="70"/>
      <c r="HX1142" s="70"/>
      <c r="HY1142" s="70"/>
      <c r="HZ1142" s="70"/>
      <c r="IA1142" s="70"/>
      <c r="IB1142" s="70"/>
      <c r="IC1142" s="70"/>
      <c r="ID1142" s="70"/>
      <c r="IE1142" s="70"/>
      <c r="IF1142" s="70"/>
      <c r="IG1142" s="70"/>
      <c r="IH1142" s="70"/>
      <c r="II1142" s="70"/>
      <c r="IJ1142" s="70"/>
      <c r="IK1142" s="70"/>
      <c r="IL1142" s="70"/>
      <c r="IM1142" s="70"/>
      <c r="IN1142" s="70"/>
      <c r="IO1142" s="70"/>
      <c r="IP1142" s="70"/>
      <c r="IQ1142" s="70"/>
      <c r="IR1142" s="70"/>
      <c r="IS1142" s="70"/>
      <c r="IT1142" s="70"/>
      <c r="IU1142" s="70"/>
    </row>
    <row r="1143" spans="1:255" s="62" customFormat="1" ht="14.25">
      <c r="A1143" s="65" t="s">
        <v>910</v>
      </c>
      <c r="B1143" s="65"/>
      <c r="C1143" s="66">
        <f t="shared" si="17"/>
        <v>7411</v>
      </c>
      <c r="D1143" s="65">
        <f>2868+4543</f>
        <v>7411</v>
      </c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  <c r="CC1143" s="7"/>
      <c r="CD1143" s="7"/>
      <c r="CE1143" s="7"/>
      <c r="CF1143" s="7"/>
      <c r="CG1143" s="7"/>
      <c r="CH1143" s="7"/>
      <c r="CI1143" s="7"/>
      <c r="CJ1143" s="7"/>
      <c r="CK1143" s="7"/>
      <c r="CL1143" s="7"/>
      <c r="CM1143" s="7"/>
      <c r="CN1143" s="7"/>
      <c r="CO1143" s="7"/>
      <c r="CP1143" s="7"/>
      <c r="CQ1143" s="7"/>
      <c r="CR1143" s="7"/>
      <c r="CS1143" s="7"/>
      <c r="CT1143" s="7"/>
      <c r="CU1143" s="7"/>
      <c r="CV1143" s="7"/>
      <c r="CW1143" s="7"/>
      <c r="CX1143" s="7"/>
      <c r="CY1143" s="7"/>
      <c r="CZ1143" s="7"/>
      <c r="DA1143" s="7"/>
      <c r="DB1143" s="7"/>
      <c r="DC1143" s="7"/>
      <c r="DD1143" s="7"/>
      <c r="DE1143" s="7"/>
      <c r="DF1143" s="7"/>
      <c r="DG1143" s="7"/>
      <c r="DH1143" s="7"/>
      <c r="DI1143" s="7"/>
      <c r="DJ1143" s="7"/>
      <c r="DK1143" s="7"/>
      <c r="DL1143" s="7"/>
      <c r="DM1143" s="7"/>
      <c r="DN1143" s="7"/>
      <c r="DO1143" s="7"/>
      <c r="DP1143" s="7"/>
      <c r="DQ1143" s="7"/>
      <c r="DR1143" s="7"/>
      <c r="DS1143" s="7"/>
      <c r="DT1143" s="7"/>
      <c r="DU1143" s="7"/>
      <c r="DV1143" s="7"/>
      <c r="DW1143" s="7"/>
      <c r="DX1143" s="7"/>
      <c r="DY1143" s="7"/>
      <c r="DZ1143" s="7"/>
      <c r="EA1143" s="7"/>
      <c r="EB1143" s="7"/>
      <c r="EC1143" s="7"/>
      <c r="ED1143" s="7"/>
      <c r="EE1143" s="7"/>
      <c r="EF1143" s="7"/>
      <c r="EG1143" s="7"/>
      <c r="EH1143" s="7"/>
      <c r="EI1143" s="7"/>
      <c r="EJ1143" s="7"/>
      <c r="EK1143" s="7"/>
      <c r="EL1143" s="7"/>
      <c r="EM1143" s="7"/>
      <c r="EN1143" s="7"/>
      <c r="EO1143" s="7"/>
      <c r="EP1143" s="7"/>
      <c r="EQ1143" s="7"/>
      <c r="ER1143" s="7"/>
      <c r="ES1143" s="7"/>
      <c r="ET1143" s="7"/>
      <c r="EU1143" s="7"/>
      <c r="EV1143" s="7"/>
      <c r="EW1143" s="7"/>
      <c r="EX1143" s="7"/>
      <c r="EY1143" s="7"/>
      <c r="EZ1143" s="7"/>
      <c r="FA1143" s="7"/>
      <c r="FB1143" s="7"/>
      <c r="FC1143" s="7"/>
      <c r="FD1143" s="7"/>
      <c r="FE1143" s="7"/>
      <c r="FF1143" s="7"/>
      <c r="FG1143" s="7"/>
      <c r="FH1143" s="7"/>
      <c r="FI1143" s="7"/>
      <c r="FJ1143" s="7"/>
      <c r="FK1143" s="7"/>
      <c r="FL1143" s="7"/>
      <c r="FM1143" s="7"/>
      <c r="FN1143" s="7"/>
      <c r="FO1143" s="7"/>
      <c r="FP1143" s="7"/>
      <c r="FQ1143" s="7"/>
      <c r="FR1143" s="7"/>
      <c r="FS1143" s="7"/>
      <c r="FT1143" s="7"/>
      <c r="FU1143" s="7"/>
      <c r="FV1143" s="7"/>
      <c r="FW1143" s="7"/>
      <c r="FX1143" s="7"/>
      <c r="FY1143" s="7"/>
      <c r="FZ1143" s="7"/>
      <c r="GA1143" s="7"/>
      <c r="GB1143" s="7"/>
      <c r="GC1143" s="7"/>
      <c r="GD1143" s="7"/>
      <c r="GE1143" s="7"/>
      <c r="GF1143" s="7"/>
      <c r="GG1143" s="7"/>
      <c r="GH1143" s="7"/>
      <c r="GI1143" s="7"/>
      <c r="GJ1143" s="7"/>
      <c r="GK1143" s="7"/>
      <c r="GL1143" s="7"/>
      <c r="GM1143" s="7"/>
      <c r="GN1143" s="7"/>
      <c r="GO1143" s="7"/>
      <c r="GP1143" s="7"/>
      <c r="GQ1143" s="7"/>
      <c r="GR1143" s="7"/>
      <c r="GS1143" s="7"/>
      <c r="GT1143" s="7"/>
      <c r="GU1143" s="7"/>
      <c r="GV1143" s="7"/>
      <c r="GW1143" s="7"/>
      <c r="GX1143" s="7"/>
      <c r="GY1143" s="7"/>
      <c r="GZ1143" s="7"/>
      <c r="HA1143" s="7"/>
      <c r="HB1143" s="7"/>
      <c r="HC1143" s="7"/>
      <c r="HD1143" s="7"/>
      <c r="HE1143" s="7"/>
      <c r="HF1143" s="7"/>
      <c r="HG1143" s="7"/>
      <c r="HH1143" s="7"/>
      <c r="HI1143" s="7"/>
      <c r="HJ1143" s="7"/>
      <c r="HK1143" s="7"/>
      <c r="HL1143" s="7"/>
      <c r="HM1143" s="7"/>
      <c r="HN1143" s="7"/>
      <c r="HO1143" s="7"/>
      <c r="HP1143" s="7"/>
      <c r="HQ1143" s="7"/>
      <c r="HR1143" s="7"/>
      <c r="HS1143" s="7"/>
      <c r="HT1143" s="7"/>
      <c r="HU1143" s="7"/>
      <c r="HV1143" s="7"/>
      <c r="HW1143" s="7"/>
      <c r="HX1143" s="7"/>
      <c r="HY1143" s="7"/>
      <c r="HZ1143" s="7"/>
      <c r="IA1143" s="7"/>
      <c r="IB1143" s="7"/>
      <c r="IC1143" s="7"/>
      <c r="ID1143" s="7"/>
      <c r="IE1143" s="7"/>
      <c r="IF1143" s="7"/>
      <c r="IG1143" s="7"/>
      <c r="IH1143" s="7"/>
      <c r="II1143" s="7"/>
      <c r="IJ1143" s="7"/>
      <c r="IK1143" s="7"/>
      <c r="IL1143" s="7"/>
      <c r="IM1143" s="7"/>
      <c r="IN1143" s="7"/>
      <c r="IO1143" s="7"/>
      <c r="IP1143" s="7"/>
      <c r="IQ1143" s="7"/>
      <c r="IR1143" s="7"/>
      <c r="IS1143" s="7"/>
      <c r="IT1143" s="7"/>
      <c r="IU1143" s="7"/>
    </row>
    <row r="1144" spans="1:255" ht="14.25">
      <c r="A1144" s="69" t="s">
        <v>911</v>
      </c>
      <c r="B1144" s="69"/>
      <c r="C1144" s="66">
        <f t="shared" si="17"/>
        <v>0</v>
      </c>
      <c r="D1144" s="69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  <c r="O1144" s="70"/>
      <c r="P1144" s="70"/>
      <c r="Q1144" s="70"/>
      <c r="R1144" s="70"/>
      <c r="S1144" s="70"/>
      <c r="T1144" s="70"/>
      <c r="U1144" s="70"/>
      <c r="V1144" s="70"/>
      <c r="W1144" s="70"/>
      <c r="X1144" s="70"/>
      <c r="Y1144" s="70"/>
      <c r="Z1144" s="70"/>
      <c r="AA1144" s="70"/>
      <c r="AB1144" s="70"/>
      <c r="AC1144" s="70"/>
      <c r="AD1144" s="70"/>
      <c r="AE1144" s="70"/>
      <c r="AF1144" s="70"/>
      <c r="AG1144" s="70"/>
      <c r="AH1144" s="70"/>
      <c r="AI1144" s="70"/>
      <c r="AJ1144" s="70"/>
      <c r="AK1144" s="70"/>
      <c r="AL1144" s="70"/>
      <c r="AM1144" s="70"/>
      <c r="AN1144" s="70"/>
      <c r="AO1144" s="70"/>
      <c r="AP1144" s="70"/>
      <c r="AQ1144" s="70"/>
      <c r="AR1144" s="70"/>
      <c r="AS1144" s="70"/>
      <c r="AT1144" s="70"/>
      <c r="AU1144" s="70"/>
      <c r="AV1144" s="70"/>
      <c r="AW1144" s="70"/>
      <c r="AX1144" s="70"/>
      <c r="AY1144" s="70"/>
      <c r="AZ1144" s="70"/>
      <c r="BA1144" s="70"/>
      <c r="BB1144" s="70"/>
      <c r="BC1144" s="70"/>
      <c r="BD1144" s="70"/>
      <c r="BE1144" s="70"/>
      <c r="BF1144" s="70"/>
      <c r="BG1144" s="70"/>
      <c r="BH1144" s="70"/>
      <c r="BI1144" s="70"/>
      <c r="BJ1144" s="70"/>
      <c r="BK1144" s="70"/>
      <c r="BL1144" s="70"/>
      <c r="BM1144" s="70"/>
      <c r="BN1144" s="70"/>
      <c r="BO1144" s="70"/>
      <c r="BP1144" s="70"/>
      <c r="BQ1144" s="70"/>
      <c r="BR1144" s="70"/>
      <c r="BS1144" s="70"/>
      <c r="BT1144" s="70"/>
      <c r="BU1144" s="70"/>
      <c r="BV1144" s="70"/>
      <c r="BW1144" s="70"/>
      <c r="BX1144" s="70"/>
      <c r="BY1144" s="70"/>
      <c r="BZ1144" s="70"/>
      <c r="CA1144" s="70"/>
      <c r="CB1144" s="70"/>
      <c r="CC1144" s="70"/>
      <c r="CD1144" s="70"/>
      <c r="CE1144" s="70"/>
      <c r="CF1144" s="70"/>
      <c r="CG1144" s="70"/>
      <c r="CH1144" s="70"/>
      <c r="CI1144" s="70"/>
      <c r="CJ1144" s="70"/>
      <c r="CK1144" s="70"/>
      <c r="CL1144" s="70"/>
      <c r="CM1144" s="70"/>
      <c r="CN1144" s="70"/>
      <c r="CO1144" s="70"/>
      <c r="CP1144" s="70"/>
      <c r="CQ1144" s="70"/>
      <c r="CR1144" s="70"/>
      <c r="CS1144" s="70"/>
      <c r="CT1144" s="70"/>
      <c r="CU1144" s="70"/>
      <c r="CV1144" s="70"/>
      <c r="CW1144" s="70"/>
      <c r="CX1144" s="70"/>
      <c r="CY1144" s="70"/>
      <c r="CZ1144" s="70"/>
      <c r="DA1144" s="70"/>
      <c r="DB1144" s="70"/>
      <c r="DC1144" s="70"/>
      <c r="DD1144" s="70"/>
      <c r="DE1144" s="70"/>
      <c r="DF1144" s="70"/>
      <c r="DG1144" s="70"/>
      <c r="DH1144" s="70"/>
      <c r="DI1144" s="70"/>
      <c r="DJ1144" s="70"/>
      <c r="DK1144" s="70"/>
      <c r="DL1144" s="70"/>
      <c r="DM1144" s="70"/>
      <c r="DN1144" s="70"/>
      <c r="DO1144" s="70"/>
      <c r="DP1144" s="70"/>
      <c r="DQ1144" s="70"/>
      <c r="DR1144" s="70"/>
      <c r="DS1144" s="70"/>
      <c r="DT1144" s="70"/>
      <c r="DU1144" s="70"/>
      <c r="DV1144" s="70"/>
      <c r="DW1144" s="70"/>
      <c r="DX1144" s="70"/>
      <c r="DY1144" s="70"/>
      <c r="DZ1144" s="70"/>
      <c r="EA1144" s="70"/>
      <c r="EB1144" s="70"/>
      <c r="EC1144" s="70"/>
      <c r="ED1144" s="70"/>
      <c r="EE1144" s="70"/>
      <c r="EF1144" s="70"/>
      <c r="EG1144" s="70"/>
      <c r="EH1144" s="70"/>
      <c r="EI1144" s="70"/>
      <c r="EJ1144" s="70"/>
      <c r="EK1144" s="70"/>
      <c r="EL1144" s="70"/>
      <c r="EM1144" s="70"/>
      <c r="EN1144" s="70"/>
      <c r="EO1144" s="70"/>
      <c r="EP1144" s="70"/>
      <c r="EQ1144" s="70"/>
      <c r="ER1144" s="70"/>
      <c r="ES1144" s="70"/>
      <c r="ET1144" s="70"/>
      <c r="EU1144" s="70"/>
      <c r="EV1144" s="70"/>
      <c r="EW1144" s="70"/>
      <c r="EX1144" s="70"/>
      <c r="EY1144" s="70"/>
      <c r="EZ1144" s="70"/>
      <c r="FA1144" s="70"/>
      <c r="FB1144" s="70"/>
      <c r="FC1144" s="70"/>
      <c r="FD1144" s="70"/>
      <c r="FE1144" s="70"/>
      <c r="FF1144" s="70"/>
      <c r="FG1144" s="70"/>
      <c r="FH1144" s="70"/>
      <c r="FI1144" s="70"/>
      <c r="FJ1144" s="70"/>
      <c r="FK1144" s="70"/>
      <c r="FL1144" s="70"/>
      <c r="FM1144" s="70"/>
      <c r="FN1144" s="70"/>
      <c r="FO1144" s="70"/>
      <c r="FP1144" s="70"/>
      <c r="FQ1144" s="70"/>
      <c r="FR1144" s="70"/>
      <c r="FS1144" s="70"/>
      <c r="FT1144" s="70"/>
      <c r="FU1144" s="70"/>
      <c r="FV1144" s="70"/>
      <c r="FW1144" s="70"/>
      <c r="FX1144" s="70"/>
      <c r="FY1144" s="70"/>
      <c r="FZ1144" s="70"/>
      <c r="GA1144" s="70"/>
      <c r="GB1144" s="70"/>
      <c r="GC1144" s="70"/>
      <c r="GD1144" s="70"/>
      <c r="GE1144" s="70"/>
      <c r="GF1144" s="70"/>
      <c r="GG1144" s="70"/>
      <c r="GH1144" s="70"/>
      <c r="GI1144" s="70"/>
      <c r="GJ1144" s="70"/>
      <c r="GK1144" s="70"/>
      <c r="GL1144" s="70"/>
      <c r="GM1144" s="70"/>
      <c r="GN1144" s="70"/>
      <c r="GO1144" s="70"/>
      <c r="GP1144" s="70"/>
      <c r="GQ1144" s="70"/>
      <c r="GR1144" s="70"/>
      <c r="GS1144" s="70"/>
      <c r="GT1144" s="70"/>
      <c r="GU1144" s="70"/>
      <c r="GV1144" s="70"/>
      <c r="GW1144" s="70"/>
      <c r="GX1144" s="70"/>
      <c r="GY1144" s="70"/>
      <c r="GZ1144" s="70"/>
      <c r="HA1144" s="70"/>
      <c r="HB1144" s="70"/>
      <c r="HC1144" s="70"/>
      <c r="HD1144" s="70"/>
      <c r="HE1144" s="70"/>
      <c r="HF1144" s="70"/>
      <c r="HG1144" s="70"/>
      <c r="HH1144" s="70"/>
      <c r="HI1144" s="70"/>
      <c r="HJ1144" s="70"/>
      <c r="HK1144" s="70"/>
      <c r="HL1144" s="70"/>
      <c r="HM1144" s="70"/>
      <c r="HN1144" s="70"/>
      <c r="HO1144" s="70"/>
      <c r="HP1144" s="70"/>
      <c r="HQ1144" s="70"/>
      <c r="HR1144" s="70"/>
      <c r="HS1144" s="70"/>
      <c r="HT1144" s="70"/>
      <c r="HU1144" s="70"/>
      <c r="HV1144" s="70"/>
      <c r="HW1144" s="70"/>
      <c r="HX1144" s="70"/>
      <c r="HY1144" s="70"/>
      <c r="HZ1144" s="70"/>
      <c r="IA1144" s="70"/>
      <c r="IB1144" s="70"/>
      <c r="IC1144" s="70"/>
      <c r="ID1144" s="70"/>
      <c r="IE1144" s="70"/>
      <c r="IF1144" s="70"/>
      <c r="IG1144" s="70"/>
      <c r="IH1144" s="70"/>
      <c r="II1144" s="70"/>
      <c r="IJ1144" s="70"/>
      <c r="IK1144" s="70"/>
      <c r="IL1144" s="70"/>
      <c r="IM1144" s="70"/>
      <c r="IN1144" s="70"/>
      <c r="IO1144" s="70"/>
      <c r="IP1144" s="70"/>
      <c r="IQ1144" s="70"/>
      <c r="IR1144" s="70"/>
      <c r="IS1144" s="70"/>
      <c r="IT1144" s="70"/>
      <c r="IU1144" s="70"/>
    </row>
    <row r="1145" spans="1:255" s="62" customFormat="1" ht="14.25">
      <c r="A1145" s="65" t="s">
        <v>912</v>
      </c>
      <c r="B1145" s="65">
        <v>2635</v>
      </c>
      <c r="C1145" s="66">
        <f t="shared" si="17"/>
        <v>5178</v>
      </c>
      <c r="D1145" s="65">
        <v>7813</v>
      </c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  <c r="CC1145" s="7"/>
      <c r="CD1145" s="7"/>
      <c r="CE1145" s="7"/>
      <c r="CF1145" s="7"/>
      <c r="CG1145" s="7"/>
      <c r="CH1145" s="7"/>
      <c r="CI1145" s="7"/>
      <c r="CJ1145" s="7"/>
      <c r="CK1145" s="7"/>
      <c r="CL1145" s="7"/>
      <c r="CM1145" s="7"/>
      <c r="CN1145" s="7"/>
      <c r="CO1145" s="7"/>
      <c r="CP1145" s="7"/>
      <c r="CQ1145" s="7"/>
      <c r="CR1145" s="7"/>
      <c r="CS1145" s="7"/>
      <c r="CT1145" s="7"/>
      <c r="CU1145" s="7"/>
      <c r="CV1145" s="7"/>
      <c r="CW1145" s="7"/>
      <c r="CX1145" s="7"/>
      <c r="CY1145" s="7"/>
      <c r="CZ1145" s="7"/>
      <c r="DA1145" s="7"/>
      <c r="DB1145" s="7"/>
      <c r="DC1145" s="7"/>
      <c r="DD1145" s="7"/>
      <c r="DE1145" s="7"/>
      <c r="DF1145" s="7"/>
      <c r="DG1145" s="7"/>
      <c r="DH1145" s="7"/>
      <c r="DI1145" s="7"/>
      <c r="DJ1145" s="7"/>
      <c r="DK1145" s="7"/>
      <c r="DL1145" s="7"/>
      <c r="DM1145" s="7"/>
      <c r="DN1145" s="7"/>
      <c r="DO1145" s="7"/>
      <c r="DP1145" s="7"/>
      <c r="DQ1145" s="7"/>
      <c r="DR1145" s="7"/>
      <c r="DS1145" s="7"/>
      <c r="DT1145" s="7"/>
      <c r="DU1145" s="7"/>
      <c r="DV1145" s="7"/>
      <c r="DW1145" s="7"/>
      <c r="DX1145" s="7"/>
      <c r="DY1145" s="7"/>
      <c r="DZ1145" s="7"/>
      <c r="EA1145" s="7"/>
      <c r="EB1145" s="7"/>
      <c r="EC1145" s="7"/>
      <c r="ED1145" s="7"/>
      <c r="EE1145" s="7"/>
      <c r="EF1145" s="7"/>
      <c r="EG1145" s="7"/>
      <c r="EH1145" s="7"/>
      <c r="EI1145" s="7"/>
      <c r="EJ1145" s="7"/>
      <c r="EK1145" s="7"/>
      <c r="EL1145" s="7"/>
      <c r="EM1145" s="7"/>
      <c r="EN1145" s="7"/>
      <c r="EO1145" s="7"/>
      <c r="EP1145" s="7"/>
      <c r="EQ1145" s="7"/>
      <c r="ER1145" s="7"/>
      <c r="ES1145" s="7"/>
      <c r="ET1145" s="7"/>
      <c r="EU1145" s="7"/>
      <c r="EV1145" s="7"/>
      <c r="EW1145" s="7"/>
      <c r="EX1145" s="7"/>
      <c r="EY1145" s="7"/>
      <c r="EZ1145" s="7"/>
      <c r="FA1145" s="7"/>
      <c r="FB1145" s="7"/>
      <c r="FC1145" s="7"/>
      <c r="FD1145" s="7"/>
      <c r="FE1145" s="7"/>
      <c r="FF1145" s="7"/>
      <c r="FG1145" s="7"/>
      <c r="FH1145" s="7"/>
      <c r="FI1145" s="7"/>
      <c r="FJ1145" s="7"/>
      <c r="FK1145" s="7"/>
      <c r="FL1145" s="7"/>
      <c r="FM1145" s="7"/>
      <c r="FN1145" s="7"/>
      <c r="FO1145" s="7"/>
      <c r="FP1145" s="7"/>
      <c r="FQ1145" s="7"/>
      <c r="FR1145" s="7"/>
      <c r="FS1145" s="7"/>
      <c r="FT1145" s="7"/>
      <c r="FU1145" s="7"/>
      <c r="FV1145" s="7"/>
      <c r="FW1145" s="7"/>
      <c r="FX1145" s="7"/>
      <c r="FY1145" s="7"/>
      <c r="FZ1145" s="7"/>
      <c r="GA1145" s="7"/>
      <c r="GB1145" s="7"/>
      <c r="GC1145" s="7"/>
      <c r="GD1145" s="7"/>
      <c r="GE1145" s="7"/>
      <c r="GF1145" s="7"/>
      <c r="GG1145" s="7"/>
      <c r="GH1145" s="7"/>
      <c r="GI1145" s="7"/>
      <c r="GJ1145" s="7"/>
      <c r="GK1145" s="7"/>
      <c r="GL1145" s="7"/>
      <c r="GM1145" s="7"/>
      <c r="GN1145" s="7"/>
      <c r="GO1145" s="7"/>
      <c r="GP1145" s="7"/>
      <c r="GQ1145" s="7"/>
      <c r="GR1145" s="7"/>
      <c r="GS1145" s="7"/>
      <c r="GT1145" s="7"/>
      <c r="GU1145" s="7"/>
      <c r="GV1145" s="7"/>
      <c r="GW1145" s="7"/>
      <c r="GX1145" s="7"/>
      <c r="GY1145" s="7"/>
      <c r="GZ1145" s="7"/>
      <c r="HA1145" s="7"/>
      <c r="HB1145" s="7"/>
      <c r="HC1145" s="7"/>
      <c r="HD1145" s="7"/>
      <c r="HE1145" s="7"/>
      <c r="HF1145" s="7"/>
      <c r="HG1145" s="7"/>
      <c r="HH1145" s="7"/>
      <c r="HI1145" s="7"/>
      <c r="HJ1145" s="7"/>
      <c r="HK1145" s="7"/>
      <c r="HL1145" s="7"/>
      <c r="HM1145" s="7"/>
      <c r="HN1145" s="7"/>
      <c r="HO1145" s="7"/>
      <c r="HP1145" s="7"/>
      <c r="HQ1145" s="7"/>
      <c r="HR1145" s="7"/>
      <c r="HS1145" s="7"/>
      <c r="HT1145" s="7"/>
      <c r="HU1145" s="7"/>
      <c r="HV1145" s="7"/>
      <c r="HW1145" s="7"/>
      <c r="HX1145" s="7"/>
      <c r="HY1145" s="7"/>
      <c r="HZ1145" s="7"/>
      <c r="IA1145" s="7"/>
      <c r="IB1145" s="7"/>
      <c r="IC1145" s="7"/>
      <c r="ID1145" s="7"/>
      <c r="IE1145" s="7"/>
      <c r="IF1145" s="7"/>
      <c r="IG1145" s="7"/>
      <c r="IH1145" s="7"/>
      <c r="II1145" s="7"/>
      <c r="IJ1145" s="7"/>
      <c r="IK1145" s="7"/>
      <c r="IL1145" s="7"/>
      <c r="IM1145" s="7"/>
      <c r="IN1145" s="7"/>
      <c r="IO1145" s="7"/>
      <c r="IP1145" s="7"/>
      <c r="IQ1145" s="7"/>
      <c r="IR1145" s="7"/>
      <c r="IS1145" s="7"/>
      <c r="IT1145" s="7"/>
      <c r="IU1145" s="7"/>
    </row>
    <row r="1146" spans="1:255" s="62" customFormat="1" ht="14.25">
      <c r="A1146" s="65" t="s">
        <v>913</v>
      </c>
      <c r="B1146" s="65">
        <f>SUM(B1147:B1149)</f>
        <v>4252</v>
      </c>
      <c r="C1146" s="66">
        <f t="shared" si="17"/>
        <v>636</v>
      </c>
      <c r="D1146" s="65">
        <f>SUM(D1147:D1149)</f>
        <v>4888</v>
      </c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  <c r="CC1146" s="7"/>
      <c r="CD1146" s="7"/>
      <c r="CE1146" s="7"/>
      <c r="CF1146" s="7"/>
      <c r="CG1146" s="7"/>
      <c r="CH1146" s="7"/>
      <c r="CI1146" s="7"/>
      <c r="CJ1146" s="7"/>
      <c r="CK1146" s="7"/>
      <c r="CL1146" s="7"/>
      <c r="CM1146" s="7"/>
      <c r="CN1146" s="7"/>
      <c r="CO1146" s="7"/>
      <c r="CP1146" s="7"/>
      <c r="CQ1146" s="7"/>
      <c r="CR1146" s="7"/>
      <c r="CS1146" s="7"/>
      <c r="CT1146" s="7"/>
      <c r="CU1146" s="7"/>
      <c r="CV1146" s="7"/>
      <c r="CW1146" s="7"/>
      <c r="CX1146" s="7"/>
      <c r="CY1146" s="7"/>
      <c r="CZ1146" s="7"/>
      <c r="DA1146" s="7"/>
      <c r="DB1146" s="7"/>
      <c r="DC1146" s="7"/>
      <c r="DD1146" s="7"/>
      <c r="DE1146" s="7"/>
      <c r="DF1146" s="7"/>
      <c r="DG1146" s="7"/>
      <c r="DH1146" s="7"/>
      <c r="DI1146" s="7"/>
      <c r="DJ1146" s="7"/>
      <c r="DK1146" s="7"/>
      <c r="DL1146" s="7"/>
      <c r="DM1146" s="7"/>
      <c r="DN1146" s="7"/>
      <c r="DO1146" s="7"/>
      <c r="DP1146" s="7"/>
      <c r="DQ1146" s="7"/>
      <c r="DR1146" s="7"/>
      <c r="DS1146" s="7"/>
      <c r="DT1146" s="7"/>
      <c r="DU1146" s="7"/>
      <c r="DV1146" s="7"/>
      <c r="DW1146" s="7"/>
      <c r="DX1146" s="7"/>
      <c r="DY1146" s="7"/>
      <c r="DZ1146" s="7"/>
      <c r="EA1146" s="7"/>
      <c r="EB1146" s="7"/>
      <c r="EC1146" s="7"/>
      <c r="ED1146" s="7"/>
      <c r="EE1146" s="7"/>
      <c r="EF1146" s="7"/>
      <c r="EG1146" s="7"/>
      <c r="EH1146" s="7"/>
      <c r="EI1146" s="7"/>
      <c r="EJ1146" s="7"/>
      <c r="EK1146" s="7"/>
      <c r="EL1146" s="7"/>
      <c r="EM1146" s="7"/>
      <c r="EN1146" s="7"/>
      <c r="EO1146" s="7"/>
      <c r="EP1146" s="7"/>
      <c r="EQ1146" s="7"/>
      <c r="ER1146" s="7"/>
      <c r="ES1146" s="7"/>
      <c r="ET1146" s="7"/>
      <c r="EU1146" s="7"/>
      <c r="EV1146" s="7"/>
      <c r="EW1146" s="7"/>
      <c r="EX1146" s="7"/>
      <c r="EY1146" s="7"/>
      <c r="EZ1146" s="7"/>
      <c r="FA1146" s="7"/>
      <c r="FB1146" s="7"/>
      <c r="FC1146" s="7"/>
      <c r="FD1146" s="7"/>
      <c r="FE1146" s="7"/>
      <c r="FF1146" s="7"/>
      <c r="FG1146" s="7"/>
      <c r="FH1146" s="7"/>
      <c r="FI1146" s="7"/>
      <c r="FJ1146" s="7"/>
      <c r="FK1146" s="7"/>
      <c r="FL1146" s="7"/>
      <c r="FM1146" s="7"/>
      <c r="FN1146" s="7"/>
      <c r="FO1146" s="7"/>
      <c r="FP1146" s="7"/>
      <c r="FQ1146" s="7"/>
      <c r="FR1146" s="7"/>
      <c r="FS1146" s="7"/>
      <c r="FT1146" s="7"/>
      <c r="FU1146" s="7"/>
      <c r="FV1146" s="7"/>
      <c r="FW1146" s="7"/>
      <c r="FX1146" s="7"/>
      <c r="FY1146" s="7"/>
      <c r="FZ1146" s="7"/>
      <c r="GA1146" s="7"/>
      <c r="GB1146" s="7"/>
      <c r="GC1146" s="7"/>
      <c r="GD1146" s="7"/>
      <c r="GE1146" s="7"/>
      <c r="GF1146" s="7"/>
      <c r="GG1146" s="7"/>
      <c r="GH1146" s="7"/>
      <c r="GI1146" s="7"/>
      <c r="GJ1146" s="7"/>
      <c r="GK1146" s="7"/>
      <c r="GL1146" s="7"/>
      <c r="GM1146" s="7"/>
      <c r="GN1146" s="7"/>
      <c r="GO1146" s="7"/>
      <c r="GP1146" s="7"/>
      <c r="GQ1146" s="7"/>
      <c r="GR1146" s="7"/>
      <c r="GS1146" s="7"/>
      <c r="GT1146" s="7"/>
      <c r="GU1146" s="7"/>
      <c r="GV1146" s="7"/>
      <c r="GW1146" s="7"/>
      <c r="GX1146" s="7"/>
      <c r="GY1146" s="7"/>
      <c r="GZ1146" s="7"/>
      <c r="HA1146" s="7"/>
      <c r="HB1146" s="7"/>
      <c r="HC1146" s="7"/>
      <c r="HD1146" s="7"/>
      <c r="HE1146" s="7"/>
      <c r="HF1146" s="7"/>
      <c r="HG1146" s="7"/>
      <c r="HH1146" s="7"/>
      <c r="HI1146" s="7"/>
      <c r="HJ1146" s="7"/>
      <c r="HK1146" s="7"/>
      <c r="HL1146" s="7"/>
      <c r="HM1146" s="7"/>
      <c r="HN1146" s="7"/>
      <c r="HO1146" s="7"/>
      <c r="HP1146" s="7"/>
      <c r="HQ1146" s="7"/>
      <c r="HR1146" s="7"/>
      <c r="HS1146" s="7"/>
      <c r="HT1146" s="7"/>
      <c r="HU1146" s="7"/>
      <c r="HV1146" s="7"/>
      <c r="HW1146" s="7"/>
      <c r="HX1146" s="7"/>
      <c r="HY1146" s="7"/>
      <c r="HZ1146" s="7"/>
      <c r="IA1146" s="7"/>
      <c r="IB1146" s="7"/>
      <c r="IC1146" s="7"/>
      <c r="ID1146" s="7"/>
      <c r="IE1146" s="7"/>
      <c r="IF1146" s="7"/>
      <c r="IG1146" s="7"/>
      <c r="IH1146" s="7"/>
      <c r="II1146" s="7"/>
      <c r="IJ1146" s="7"/>
      <c r="IK1146" s="7"/>
      <c r="IL1146" s="7"/>
      <c r="IM1146" s="7"/>
      <c r="IN1146" s="7"/>
      <c r="IO1146" s="7"/>
      <c r="IP1146" s="7"/>
      <c r="IQ1146" s="7"/>
      <c r="IR1146" s="7"/>
      <c r="IS1146" s="7"/>
      <c r="IT1146" s="7"/>
      <c r="IU1146" s="7"/>
    </row>
    <row r="1147" spans="1:255" s="62" customFormat="1" ht="14.25">
      <c r="A1147" s="65" t="s">
        <v>914</v>
      </c>
      <c r="B1147" s="65">
        <v>4252</v>
      </c>
      <c r="C1147" s="66">
        <f t="shared" si="17"/>
        <v>636</v>
      </c>
      <c r="D1147" s="65">
        <v>4888</v>
      </c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  <c r="CC1147" s="7"/>
      <c r="CD1147" s="7"/>
      <c r="CE1147" s="7"/>
      <c r="CF1147" s="7"/>
      <c r="CG1147" s="7"/>
      <c r="CH1147" s="7"/>
      <c r="CI1147" s="7"/>
      <c r="CJ1147" s="7"/>
      <c r="CK1147" s="7"/>
      <c r="CL1147" s="7"/>
      <c r="CM1147" s="7"/>
      <c r="CN1147" s="7"/>
      <c r="CO1147" s="7"/>
      <c r="CP1147" s="7"/>
      <c r="CQ1147" s="7"/>
      <c r="CR1147" s="7"/>
      <c r="CS1147" s="7"/>
      <c r="CT1147" s="7"/>
      <c r="CU1147" s="7"/>
      <c r="CV1147" s="7"/>
      <c r="CW1147" s="7"/>
      <c r="CX1147" s="7"/>
      <c r="CY1147" s="7"/>
      <c r="CZ1147" s="7"/>
      <c r="DA1147" s="7"/>
      <c r="DB1147" s="7"/>
      <c r="DC1147" s="7"/>
      <c r="DD1147" s="7"/>
      <c r="DE1147" s="7"/>
      <c r="DF1147" s="7"/>
      <c r="DG1147" s="7"/>
      <c r="DH1147" s="7"/>
      <c r="DI1147" s="7"/>
      <c r="DJ1147" s="7"/>
      <c r="DK1147" s="7"/>
      <c r="DL1147" s="7"/>
      <c r="DM1147" s="7"/>
      <c r="DN1147" s="7"/>
      <c r="DO1147" s="7"/>
      <c r="DP1147" s="7"/>
      <c r="DQ1147" s="7"/>
      <c r="DR1147" s="7"/>
      <c r="DS1147" s="7"/>
      <c r="DT1147" s="7"/>
      <c r="DU1147" s="7"/>
      <c r="DV1147" s="7"/>
      <c r="DW1147" s="7"/>
      <c r="DX1147" s="7"/>
      <c r="DY1147" s="7"/>
      <c r="DZ1147" s="7"/>
      <c r="EA1147" s="7"/>
      <c r="EB1147" s="7"/>
      <c r="EC1147" s="7"/>
      <c r="ED1147" s="7"/>
      <c r="EE1147" s="7"/>
      <c r="EF1147" s="7"/>
      <c r="EG1147" s="7"/>
      <c r="EH1147" s="7"/>
      <c r="EI1147" s="7"/>
      <c r="EJ1147" s="7"/>
      <c r="EK1147" s="7"/>
      <c r="EL1147" s="7"/>
      <c r="EM1147" s="7"/>
      <c r="EN1147" s="7"/>
      <c r="EO1147" s="7"/>
      <c r="EP1147" s="7"/>
      <c r="EQ1147" s="7"/>
      <c r="ER1147" s="7"/>
      <c r="ES1147" s="7"/>
      <c r="ET1147" s="7"/>
      <c r="EU1147" s="7"/>
      <c r="EV1147" s="7"/>
      <c r="EW1147" s="7"/>
      <c r="EX1147" s="7"/>
      <c r="EY1147" s="7"/>
      <c r="EZ1147" s="7"/>
      <c r="FA1147" s="7"/>
      <c r="FB1147" s="7"/>
      <c r="FC1147" s="7"/>
      <c r="FD1147" s="7"/>
      <c r="FE1147" s="7"/>
      <c r="FF1147" s="7"/>
      <c r="FG1147" s="7"/>
      <c r="FH1147" s="7"/>
      <c r="FI1147" s="7"/>
      <c r="FJ1147" s="7"/>
      <c r="FK1147" s="7"/>
      <c r="FL1147" s="7"/>
      <c r="FM1147" s="7"/>
      <c r="FN1147" s="7"/>
      <c r="FO1147" s="7"/>
      <c r="FP1147" s="7"/>
      <c r="FQ1147" s="7"/>
      <c r="FR1147" s="7"/>
      <c r="FS1147" s="7"/>
      <c r="FT1147" s="7"/>
      <c r="FU1147" s="7"/>
      <c r="FV1147" s="7"/>
      <c r="FW1147" s="7"/>
      <c r="FX1147" s="7"/>
      <c r="FY1147" s="7"/>
      <c r="FZ1147" s="7"/>
      <c r="GA1147" s="7"/>
      <c r="GB1147" s="7"/>
      <c r="GC1147" s="7"/>
      <c r="GD1147" s="7"/>
      <c r="GE1147" s="7"/>
      <c r="GF1147" s="7"/>
      <c r="GG1147" s="7"/>
      <c r="GH1147" s="7"/>
      <c r="GI1147" s="7"/>
      <c r="GJ1147" s="7"/>
      <c r="GK1147" s="7"/>
      <c r="GL1147" s="7"/>
      <c r="GM1147" s="7"/>
      <c r="GN1147" s="7"/>
      <c r="GO1147" s="7"/>
      <c r="GP1147" s="7"/>
      <c r="GQ1147" s="7"/>
      <c r="GR1147" s="7"/>
      <c r="GS1147" s="7"/>
      <c r="GT1147" s="7"/>
      <c r="GU1147" s="7"/>
      <c r="GV1147" s="7"/>
      <c r="GW1147" s="7"/>
      <c r="GX1147" s="7"/>
      <c r="GY1147" s="7"/>
      <c r="GZ1147" s="7"/>
      <c r="HA1147" s="7"/>
      <c r="HB1147" s="7"/>
      <c r="HC1147" s="7"/>
      <c r="HD1147" s="7"/>
      <c r="HE1147" s="7"/>
      <c r="HF1147" s="7"/>
      <c r="HG1147" s="7"/>
      <c r="HH1147" s="7"/>
      <c r="HI1147" s="7"/>
      <c r="HJ1147" s="7"/>
      <c r="HK1147" s="7"/>
      <c r="HL1147" s="7"/>
      <c r="HM1147" s="7"/>
      <c r="HN1147" s="7"/>
      <c r="HO1147" s="7"/>
      <c r="HP1147" s="7"/>
      <c r="HQ1147" s="7"/>
      <c r="HR1147" s="7"/>
      <c r="HS1147" s="7"/>
      <c r="HT1147" s="7"/>
      <c r="HU1147" s="7"/>
      <c r="HV1147" s="7"/>
      <c r="HW1147" s="7"/>
      <c r="HX1147" s="7"/>
      <c r="HY1147" s="7"/>
      <c r="HZ1147" s="7"/>
      <c r="IA1147" s="7"/>
      <c r="IB1147" s="7"/>
      <c r="IC1147" s="7"/>
      <c r="ID1147" s="7"/>
      <c r="IE1147" s="7"/>
      <c r="IF1147" s="7"/>
      <c r="IG1147" s="7"/>
      <c r="IH1147" s="7"/>
      <c r="II1147" s="7"/>
      <c r="IJ1147" s="7"/>
      <c r="IK1147" s="7"/>
      <c r="IL1147" s="7"/>
      <c r="IM1147" s="7"/>
      <c r="IN1147" s="7"/>
      <c r="IO1147" s="7"/>
      <c r="IP1147" s="7"/>
      <c r="IQ1147" s="7"/>
      <c r="IR1147" s="7"/>
      <c r="IS1147" s="7"/>
      <c r="IT1147" s="7"/>
      <c r="IU1147" s="7"/>
    </row>
    <row r="1148" spans="1:255" ht="14.25">
      <c r="A1148" s="69" t="s">
        <v>915</v>
      </c>
      <c r="B1148" s="69"/>
      <c r="C1148" s="66">
        <f t="shared" si="17"/>
        <v>0</v>
      </c>
      <c r="D1148" s="69"/>
      <c r="E1148" s="70"/>
      <c r="F1148" s="70"/>
      <c r="G1148" s="70"/>
      <c r="H1148" s="70"/>
      <c r="I1148" s="70"/>
      <c r="J1148" s="70"/>
      <c r="K1148" s="70"/>
      <c r="L1148" s="70"/>
      <c r="M1148" s="70"/>
      <c r="N1148" s="70"/>
      <c r="O1148" s="70"/>
      <c r="P1148" s="70"/>
      <c r="Q1148" s="70"/>
      <c r="R1148" s="70"/>
      <c r="S1148" s="70"/>
      <c r="T1148" s="70"/>
      <c r="U1148" s="70"/>
      <c r="V1148" s="70"/>
      <c r="W1148" s="70"/>
      <c r="X1148" s="70"/>
      <c r="Y1148" s="70"/>
      <c r="Z1148" s="70"/>
      <c r="AA1148" s="70"/>
      <c r="AB1148" s="70"/>
      <c r="AC1148" s="70"/>
      <c r="AD1148" s="70"/>
      <c r="AE1148" s="70"/>
      <c r="AF1148" s="70"/>
      <c r="AG1148" s="70"/>
      <c r="AH1148" s="70"/>
      <c r="AI1148" s="70"/>
      <c r="AJ1148" s="70"/>
      <c r="AK1148" s="70"/>
      <c r="AL1148" s="70"/>
      <c r="AM1148" s="70"/>
      <c r="AN1148" s="70"/>
      <c r="AO1148" s="70"/>
      <c r="AP1148" s="70"/>
      <c r="AQ1148" s="70"/>
      <c r="AR1148" s="70"/>
      <c r="AS1148" s="70"/>
      <c r="AT1148" s="70"/>
      <c r="AU1148" s="70"/>
      <c r="AV1148" s="70"/>
      <c r="AW1148" s="70"/>
      <c r="AX1148" s="70"/>
      <c r="AY1148" s="70"/>
      <c r="AZ1148" s="70"/>
      <c r="BA1148" s="70"/>
      <c r="BB1148" s="70"/>
      <c r="BC1148" s="70"/>
      <c r="BD1148" s="70"/>
      <c r="BE1148" s="70"/>
      <c r="BF1148" s="70"/>
      <c r="BG1148" s="70"/>
      <c r="BH1148" s="70"/>
      <c r="BI1148" s="70"/>
      <c r="BJ1148" s="70"/>
      <c r="BK1148" s="70"/>
      <c r="BL1148" s="70"/>
      <c r="BM1148" s="70"/>
      <c r="BN1148" s="70"/>
      <c r="BO1148" s="70"/>
      <c r="BP1148" s="70"/>
      <c r="BQ1148" s="70"/>
      <c r="BR1148" s="70"/>
      <c r="BS1148" s="70"/>
      <c r="BT1148" s="70"/>
      <c r="BU1148" s="70"/>
      <c r="BV1148" s="70"/>
      <c r="BW1148" s="70"/>
      <c r="BX1148" s="70"/>
      <c r="BY1148" s="70"/>
      <c r="BZ1148" s="70"/>
      <c r="CA1148" s="70"/>
      <c r="CB1148" s="70"/>
      <c r="CC1148" s="70"/>
      <c r="CD1148" s="70"/>
      <c r="CE1148" s="70"/>
      <c r="CF1148" s="70"/>
      <c r="CG1148" s="70"/>
      <c r="CH1148" s="70"/>
      <c r="CI1148" s="70"/>
      <c r="CJ1148" s="70"/>
      <c r="CK1148" s="70"/>
      <c r="CL1148" s="70"/>
      <c r="CM1148" s="70"/>
      <c r="CN1148" s="70"/>
      <c r="CO1148" s="70"/>
      <c r="CP1148" s="70"/>
      <c r="CQ1148" s="70"/>
      <c r="CR1148" s="70"/>
      <c r="CS1148" s="70"/>
      <c r="CT1148" s="70"/>
      <c r="CU1148" s="70"/>
      <c r="CV1148" s="70"/>
      <c r="CW1148" s="70"/>
      <c r="CX1148" s="70"/>
      <c r="CY1148" s="70"/>
      <c r="CZ1148" s="70"/>
      <c r="DA1148" s="70"/>
      <c r="DB1148" s="70"/>
      <c r="DC1148" s="70"/>
      <c r="DD1148" s="70"/>
      <c r="DE1148" s="70"/>
      <c r="DF1148" s="70"/>
      <c r="DG1148" s="70"/>
      <c r="DH1148" s="70"/>
      <c r="DI1148" s="70"/>
      <c r="DJ1148" s="70"/>
      <c r="DK1148" s="70"/>
      <c r="DL1148" s="70"/>
      <c r="DM1148" s="70"/>
      <c r="DN1148" s="70"/>
      <c r="DO1148" s="70"/>
      <c r="DP1148" s="70"/>
      <c r="DQ1148" s="70"/>
      <c r="DR1148" s="70"/>
      <c r="DS1148" s="70"/>
      <c r="DT1148" s="70"/>
      <c r="DU1148" s="70"/>
      <c r="DV1148" s="70"/>
      <c r="DW1148" s="70"/>
      <c r="DX1148" s="70"/>
      <c r="DY1148" s="70"/>
      <c r="DZ1148" s="70"/>
      <c r="EA1148" s="70"/>
      <c r="EB1148" s="70"/>
      <c r="EC1148" s="70"/>
      <c r="ED1148" s="70"/>
      <c r="EE1148" s="70"/>
      <c r="EF1148" s="70"/>
      <c r="EG1148" s="70"/>
      <c r="EH1148" s="70"/>
      <c r="EI1148" s="70"/>
      <c r="EJ1148" s="70"/>
      <c r="EK1148" s="70"/>
      <c r="EL1148" s="70"/>
      <c r="EM1148" s="70"/>
      <c r="EN1148" s="70"/>
      <c r="EO1148" s="70"/>
      <c r="EP1148" s="70"/>
      <c r="EQ1148" s="70"/>
      <c r="ER1148" s="70"/>
      <c r="ES1148" s="70"/>
      <c r="ET1148" s="70"/>
      <c r="EU1148" s="70"/>
      <c r="EV1148" s="70"/>
      <c r="EW1148" s="70"/>
      <c r="EX1148" s="70"/>
      <c r="EY1148" s="70"/>
      <c r="EZ1148" s="70"/>
      <c r="FA1148" s="70"/>
      <c r="FB1148" s="70"/>
      <c r="FC1148" s="70"/>
      <c r="FD1148" s="70"/>
      <c r="FE1148" s="70"/>
      <c r="FF1148" s="70"/>
      <c r="FG1148" s="70"/>
      <c r="FH1148" s="70"/>
      <c r="FI1148" s="70"/>
      <c r="FJ1148" s="70"/>
      <c r="FK1148" s="70"/>
      <c r="FL1148" s="70"/>
      <c r="FM1148" s="70"/>
      <c r="FN1148" s="70"/>
      <c r="FO1148" s="70"/>
      <c r="FP1148" s="70"/>
      <c r="FQ1148" s="70"/>
      <c r="FR1148" s="70"/>
      <c r="FS1148" s="70"/>
      <c r="FT1148" s="70"/>
      <c r="FU1148" s="70"/>
      <c r="FV1148" s="70"/>
      <c r="FW1148" s="70"/>
      <c r="FX1148" s="70"/>
      <c r="FY1148" s="70"/>
      <c r="FZ1148" s="70"/>
      <c r="GA1148" s="70"/>
      <c r="GB1148" s="70"/>
      <c r="GC1148" s="70"/>
      <c r="GD1148" s="70"/>
      <c r="GE1148" s="70"/>
      <c r="GF1148" s="70"/>
      <c r="GG1148" s="70"/>
      <c r="GH1148" s="70"/>
      <c r="GI1148" s="70"/>
      <c r="GJ1148" s="70"/>
      <c r="GK1148" s="70"/>
      <c r="GL1148" s="70"/>
      <c r="GM1148" s="70"/>
      <c r="GN1148" s="70"/>
      <c r="GO1148" s="70"/>
      <c r="GP1148" s="70"/>
      <c r="GQ1148" s="70"/>
      <c r="GR1148" s="70"/>
      <c r="GS1148" s="70"/>
      <c r="GT1148" s="70"/>
      <c r="GU1148" s="70"/>
      <c r="GV1148" s="70"/>
      <c r="GW1148" s="70"/>
      <c r="GX1148" s="70"/>
      <c r="GY1148" s="70"/>
      <c r="GZ1148" s="70"/>
      <c r="HA1148" s="70"/>
      <c r="HB1148" s="70"/>
      <c r="HC1148" s="70"/>
      <c r="HD1148" s="70"/>
      <c r="HE1148" s="70"/>
      <c r="HF1148" s="70"/>
      <c r="HG1148" s="70"/>
      <c r="HH1148" s="70"/>
      <c r="HI1148" s="70"/>
      <c r="HJ1148" s="70"/>
      <c r="HK1148" s="70"/>
      <c r="HL1148" s="70"/>
      <c r="HM1148" s="70"/>
      <c r="HN1148" s="70"/>
      <c r="HO1148" s="70"/>
      <c r="HP1148" s="70"/>
      <c r="HQ1148" s="70"/>
      <c r="HR1148" s="70"/>
      <c r="HS1148" s="70"/>
      <c r="HT1148" s="70"/>
      <c r="HU1148" s="70"/>
      <c r="HV1148" s="70"/>
      <c r="HW1148" s="70"/>
      <c r="HX1148" s="70"/>
      <c r="HY1148" s="70"/>
      <c r="HZ1148" s="70"/>
      <c r="IA1148" s="70"/>
      <c r="IB1148" s="70"/>
      <c r="IC1148" s="70"/>
      <c r="ID1148" s="70"/>
      <c r="IE1148" s="70"/>
      <c r="IF1148" s="70"/>
      <c r="IG1148" s="70"/>
      <c r="IH1148" s="70"/>
      <c r="II1148" s="70"/>
      <c r="IJ1148" s="70"/>
      <c r="IK1148" s="70"/>
      <c r="IL1148" s="70"/>
      <c r="IM1148" s="70"/>
      <c r="IN1148" s="70"/>
      <c r="IO1148" s="70"/>
      <c r="IP1148" s="70"/>
      <c r="IQ1148" s="70"/>
      <c r="IR1148" s="70"/>
      <c r="IS1148" s="70"/>
      <c r="IT1148" s="70"/>
      <c r="IU1148" s="70"/>
    </row>
    <row r="1149" spans="1:255" ht="14.25">
      <c r="A1149" s="69" t="s">
        <v>916</v>
      </c>
      <c r="B1149" s="69"/>
      <c r="C1149" s="66">
        <f t="shared" si="17"/>
        <v>0</v>
      </c>
      <c r="D1149" s="69"/>
      <c r="E1149" s="70"/>
      <c r="F1149" s="70"/>
      <c r="G1149" s="70"/>
      <c r="H1149" s="70"/>
      <c r="I1149" s="70"/>
      <c r="J1149" s="70"/>
      <c r="K1149" s="70"/>
      <c r="L1149" s="70"/>
      <c r="M1149" s="70"/>
      <c r="N1149" s="70"/>
      <c r="O1149" s="70"/>
      <c r="P1149" s="70"/>
      <c r="Q1149" s="70"/>
      <c r="R1149" s="70"/>
      <c r="S1149" s="70"/>
      <c r="T1149" s="70"/>
      <c r="U1149" s="70"/>
      <c r="V1149" s="70"/>
      <c r="W1149" s="70"/>
      <c r="X1149" s="70"/>
      <c r="Y1149" s="70"/>
      <c r="Z1149" s="70"/>
      <c r="AA1149" s="70"/>
      <c r="AB1149" s="70"/>
      <c r="AC1149" s="70"/>
      <c r="AD1149" s="70"/>
      <c r="AE1149" s="70"/>
      <c r="AF1149" s="70"/>
      <c r="AG1149" s="70"/>
      <c r="AH1149" s="70"/>
      <c r="AI1149" s="70"/>
      <c r="AJ1149" s="70"/>
      <c r="AK1149" s="70"/>
      <c r="AL1149" s="70"/>
      <c r="AM1149" s="70"/>
      <c r="AN1149" s="70"/>
      <c r="AO1149" s="70"/>
      <c r="AP1149" s="70"/>
      <c r="AQ1149" s="70"/>
      <c r="AR1149" s="70"/>
      <c r="AS1149" s="70"/>
      <c r="AT1149" s="70"/>
      <c r="AU1149" s="70"/>
      <c r="AV1149" s="70"/>
      <c r="AW1149" s="70"/>
      <c r="AX1149" s="70"/>
      <c r="AY1149" s="70"/>
      <c r="AZ1149" s="70"/>
      <c r="BA1149" s="70"/>
      <c r="BB1149" s="70"/>
      <c r="BC1149" s="70"/>
      <c r="BD1149" s="70"/>
      <c r="BE1149" s="70"/>
      <c r="BF1149" s="70"/>
      <c r="BG1149" s="70"/>
      <c r="BH1149" s="70"/>
      <c r="BI1149" s="70"/>
      <c r="BJ1149" s="70"/>
      <c r="BK1149" s="70"/>
      <c r="BL1149" s="70"/>
      <c r="BM1149" s="70"/>
      <c r="BN1149" s="70"/>
      <c r="BO1149" s="70"/>
      <c r="BP1149" s="70"/>
      <c r="BQ1149" s="70"/>
      <c r="BR1149" s="70"/>
      <c r="BS1149" s="70"/>
      <c r="BT1149" s="70"/>
      <c r="BU1149" s="70"/>
      <c r="BV1149" s="70"/>
      <c r="BW1149" s="70"/>
      <c r="BX1149" s="70"/>
      <c r="BY1149" s="70"/>
      <c r="BZ1149" s="70"/>
      <c r="CA1149" s="70"/>
      <c r="CB1149" s="70"/>
      <c r="CC1149" s="70"/>
      <c r="CD1149" s="70"/>
      <c r="CE1149" s="70"/>
      <c r="CF1149" s="70"/>
      <c r="CG1149" s="70"/>
      <c r="CH1149" s="70"/>
      <c r="CI1149" s="70"/>
      <c r="CJ1149" s="70"/>
      <c r="CK1149" s="70"/>
      <c r="CL1149" s="70"/>
      <c r="CM1149" s="70"/>
      <c r="CN1149" s="70"/>
      <c r="CO1149" s="70"/>
      <c r="CP1149" s="70"/>
      <c r="CQ1149" s="70"/>
      <c r="CR1149" s="70"/>
      <c r="CS1149" s="70"/>
      <c r="CT1149" s="70"/>
      <c r="CU1149" s="70"/>
      <c r="CV1149" s="70"/>
      <c r="CW1149" s="70"/>
      <c r="CX1149" s="70"/>
      <c r="CY1149" s="70"/>
      <c r="CZ1149" s="70"/>
      <c r="DA1149" s="70"/>
      <c r="DB1149" s="70"/>
      <c r="DC1149" s="70"/>
      <c r="DD1149" s="70"/>
      <c r="DE1149" s="70"/>
      <c r="DF1149" s="70"/>
      <c r="DG1149" s="70"/>
      <c r="DH1149" s="70"/>
      <c r="DI1149" s="70"/>
      <c r="DJ1149" s="70"/>
      <c r="DK1149" s="70"/>
      <c r="DL1149" s="70"/>
      <c r="DM1149" s="70"/>
      <c r="DN1149" s="70"/>
      <c r="DO1149" s="70"/>
      <c r="DP1149" s="70"/>
      <c r="DQ1149" s="70"/>
      <c r="DR1149" s="70"/>
      <c r="DS1149" s="70"/>
      <c r="DT1149" s="70"/>
      <c r="DU1149" s="70"/>
      <c r="DV1149" s="70"/>
      <c r="DW1149" s="70"/>
      <c r="DX1149" s="70"/>
      <c r="DY1149" s="70"/>
      <c r="DZ1149" s="70"/>
      <c r="EA1149" s="70"/>
      <c r="EB1149" s="70"/>
      <c r="EC1149" s="70"/>
      <c r="ED1149" s="70"/>
      <c r="EE1149" s="70"/>
      <c r="EF1149" s="70"/>
      <c r="EG1149" s="70"/>
      <c r="EH1149" s="70"/>
      <c r="EI1149" s="70"/>
      <c r="EJ1149" s="70"/>
      <c r="EK1149" s="70"/>
      <c r="EL1149" s="70"/>
      <c r="EM1149" s="70"/>
      <c r="EN1149" s="70"/>
      <c r="EO1149" s="70"/>
      <c r="EP1149" s="70"/>
      <c r="EQ1149" s="70"/>
      <c r="ER1149" s="70"/>
      <c r="ES1149" s="70"/>
      <c r="ET1149" s="70"/>
      <c r="EU1149" s="70"/>
      <c r="EV1149" s="70"/>
      <c r="EW1149" s="70"/>
      <c r="EX1149" s="70"/>
      <c r="EY1149" s="70"/>
      <c r="EZ1149" s="70"/>
      <c r="FA1149" s="70"/>
      <c r="FB1149" s="70"/>
      <c r="FC1149" s="70"/>
      <c r="FD1149" s="70"/>
      <c r="FE1149" s="70"/>
      <c r="FF1149" s="70"/>
      <c r="FG1149" s="70"/>
      <c r="FH1149" s="70"/>
      <c r="FI1149" s="70"/>
      <c r="FJ1149" s="70"/>
      <c r="FK1149" s="70"/>
      <c r="FL1149" s="70"/>
      <c r="FM1149" s="70"/>
      <c r="FN1149" s="70"/>
      <c r="FO1149" s="70"/>
      <c r="FP1149" s="70"/>
      <c r="FQ1149" s="70"/>
      <c r="FR1149" s="70"/>
      <c r="FS1149" s="70"/>
      <c r="FT1149" s="70"/>
      <c r="FU1149" s="70"/>
      <c r="FV1149" s="70"/>
      <c r="FW1149" s="70"/>
      <c r="FX1149" s="70"/>
      <c r="FY1149" s="70"/>
      <c r="FZ1149" s="70"/>
      <c r="GA1149" s="70"/>
      <c r="GB1149" s="70"/>
      <c r="GC1149" s="70"/>
      <c r="GD1149" s="70"/>
      <c r="GE1149" s="70"/>
      <c r="GF1149" s="70"/>
      <c r="GG1149" s="70"/>
      <c r="GH1149" s="70"/>
      <c r="GI1149" s="70"/>
      <c r="GJ1149" s="70"/>
      <c r="GK1149" s="70"/>
      <c r="GL1149" s="70"/>
      <c r="GM1149" s="70"/>
      <c r="GN1149" s="70"/>
      <c r="GO1149" s="70"/>
      <c r="GP1149" s="70"/>
      <c r="GQ1149" s="70"/>
      <c r="GR1149" s="70"/>
      <c r="GS1149" s="70"/>
      <c r="GT1149" s="70"/>
      <c r="GU1149" s="70"/>
      <c r="GV1149" s="70"/>
      <c r="GW1149" s="70"/>
      <c r="GX1149" s="70"/>
      <c r="GY1149" s="70"/>
      <c r="GZ1149" s="70"/>
      <c r="HA1149" s="70"/>
      <c r="HB1149" s="70"/>
      <c r="HC1149" s="70"/>
      <c r="HD1149" s="70"/>
      <c r="HE1149" s="70"/>
      <c r="HF1149" s="70"/>
      <c r="HG1149" s="70"/>
      <c r="HH1149" s="70"/>
      <c r="HI1149" s="70"/>
      <c r="HJ1149" s="70"/>
      <c r="HK1149" s="70"/>
      <c r="HL1149" s="70"/>
      <c r="HM1149" s="70"/>
      <c r="HN1149" s="70"/>
      <c r="HO1149" s="70"/>
      <c r="HP1149" s="70"/>
      <c r="HQ1149" s="70"/>
      <c r="HR1149" s="70"/>
      <c r="HS1149" s="70"/>
      <c r="HT1149" s="70"/>
      <c r="HU1149" s="70"/>
      <c r="HV1149" s="70"/>
      <c r="HW1149" s="70"/>
      <c r="HX1149" s="70"/>
      <c r="HY1149" s="70"/>
      <c r="HZ1149" s="70"/>
      <c r="IA1149" s="70"/>
      <c r="IB1149" s="70"/>
      <c r="IC1149" s="70"/>
      <c r="ID1149" s="70"/>
      <c r="IE1149" s="70"/>
      <c r="IF1149" s="70"/>
      <c r="IG1149" s="70"/>
      <c r="IH1149" s="70"/>
      <c r="II1149" s="70"/>
      <c r="IJ1149" s="70"/>
      <c r="IK1149" s="70"/>
      <c r="IL1149" s="70"/>
      <c r="IM1149" s="70"/>
      <c r="IN1149" s="70"/>
      <c r="IO1149" s="70"/>
      <c r="IP1149" s="70"/>
      <c r="IQ1149" s="70"/>
      <c r="IR1149" s="70"/>
      <c r="IS1149" s="70"/>
      <c r="IT1149" s="70"/>
      <c r="IU1149" s="70"/>
    </row>
    <row r="1150" spans="1:255" ht="14.25">
      <c r="A1150" s="69" t="s">
        <v>917</v>
      </c>
      <c r="B1150" s="73">
        <f>SUM(B1151:B1153)</f>
        <v>0</v>
      </c>
      <c r="C1150" s="66">
        <f t="shared" si="17"/>
        <v>0</v>
      </c>
      <c r="D1150" s="73">
        <f>SUM(D1151:D1153)</f>
        <v>0</v>
      </c>
      <c r="E1150" s="70"/>
      <c r="F1150" s="70"/>
      <c r="G1150" s="70"/>
      <c r="H1150" s="70"/>
      <c r="I1150" s="70"/>
      <c r="J1150" s="70"/>
      <c r="K1150" s="70"/>
      <c r="L1150" s="70"/>
      <c r="M1150" s="70"/>
      <c r="N1150" s="70"/>
      <c r="O1150" s="70"/>
      <c r="P1150" s="70"/>
      <c r="Q1150" s="70"/>
      <c r="R1150" s="70"/>
      <c r="S1150" s="70"/>
      <c r="T1150" s="70"/>
      <c r="U1150" s="70"/>
      <c r="V1150" s="70"/>
      <c r="W1150" s="70"/>
      <c r="X1150" s="70"/>
      <c r="Y1150" s="70"/>
      <c r="Z1150" s="70"/>
      <c r="AA1150" s="70"/>
      <c r="AB1150" s="70"/>
      <c r="AC1150" s="70"/>
      <c r="AD1150" s="70"/>
      <c r="AE1150" s="70"/>
      <c r="AF1150" s="70"/>
      <c r="AG1150" s="70"/>
      <c r="AH1150" s="70"/>
      <c r="AI1150" s="70"/>
      <c r="AJ1150" s="70"/>
      <c r="AK1150" s="70"/>
      <c r="AL1150" s="70"/>
      <c r="AM1150" s="70"/>
      <c r="AN1150" s="70"/>
      <c r="AO1150" s="70"/>
      <c r="AP1150" s="70"/>
      <c r="AQ1150" s="70"/>
      <c r="AR1150" s="70"/>
      <c r="AS1150" s="70"/>
      <c r="AT1150" s="70"/>
      <c r="AU1150" s="70"/>
      <c r="AV1150" s="70"/>
      <c r="AW1150" s="70"/>
      <c r="AX1150" s="70"/>
      <c r="AY1150" s="70"/>
      <c r="AZ1150" s="70"/>
      <c r="BA1150" s="70"/>
      <c r="BB1150" s="70"/>
      <c r="BC1150" s="70"/>
      <c r="BD1150" s="70"/>
      <c r="BE1150" s="70"/>
      <c r="BF1150" s="70"/>
      <c r="BG1150" s="70"/>
      <c r="BH1150" s="70"/>
      <c r="BI1150" s="70"/>
      <c r="BJ1150" s="70"/>
      <c r="BK1150" s="70"/>
      <c r="BL1150" s="70"/>
      <c r="BM1150" s="70"/>
      <c r="BN1150" s="70"/>
      <c r="BO1150" s="70"/>
      <c r="BP1150" s="70"/>
      <c r="BQ1150" s="70"/>
      <c r="BR1150" s="70"/>
      <c r="BS1150" s="70"/>
      <c r="BT1150" s="70"/>
      <c r="BU1150" s="70"/>
      <c r="BV1150" s="70"/>
      <c r="BW1150" s="70"/>
      <c r="BX1150" s="70"/>
      <c r="BY1150" s="70"/>
      <c r="BZ1150" s="70"/>
      <c r="CA1150" s="70"/>
      <c r="CB1150" s="70"/>
      <c r="CC1150" s="70"/>
      <c r="CD1150" s="70"/>
      <c r="CE1150" s="70"/>
      <c r="CF1150" s="70"/>
      <c r="CG1150" s="70"/>
      <c r="CH1150" s="70"/>
      <c r="CI1150" s="70"/>
      <c r="CJ1150" s="70"/>
      <c r="CK1150" s="70"/>
      <c r="CL1150" s="70"/>
      <c r="CM1150" s="70"/>
      <c r="CN1150" s="70"/>
      <c r="CO1150" s="70"/>
      <c r="CP1150" s="70"/>
      <c r="CQ1150" s="70"/>
      <c r="CR1150" s="70"/>
      <c r="CS1150" s="70"/>
      <c r="CT1150" s="70"/>
      <c r="CU1150" s="70"/>
      <c r="CV1150" s="70"/>
      <c r="CW1150" s="70"/>
      <c r="CX1150" s="70"/>
      <c r="CY1150" s="70"/>
      <c r="CZ1150" s="70"/>
      <c r="DA1150" s="70"/>
      <c r="DB1150" s="70"/>
      <c r="DC1150" s="70"/>
      <c r="DD1150" s="70"/>
      <c r="DE1150" s="70"/>
      <c r="DF1150" s="70"/>
      <c r="DG1150" s="70"/>
      <c r="DH1150" s="70"/>
      <c r="DI1150" s="70"/>
      <c r="DJ1150" s="70"/>
      <c r="DK1150" s="70"/>
      <c r="DL1150" s="70"/>
      <c r="DM1150" s="70"/>
      <c r="DN1150" s="70"/>
      <c r="DO1150" s="70"/>
      <c r="DP1150" s="70"/>
      <c r="DQ1150" s="70"/>
      <c r="DR1150" s="70"/>
      <c r="DS1150" s="70"/>
      <c r="DT1150" s="70"/>
      <c r="DU1150" s="70"/>
      <c r="DV1150" s="70"/>
      <c r="DW1150" s="70"/>
      <c r="DX1150" s="70"/>
      <c r="DY1150" s="70"/>
      <c r="DZ1150" s="70"/>
      <c r="EA1150" s="70"/>
      <c r="EB1150" s="70"/>
      <c r="EC1150" s="70"/>
      <c r="ED1150" s="70"/>
      <c r="EE1150" s="70"/>
      <c r="EF1150" s="70"/>
      <c r="EG1150" s="70"/>
      <c r="EH1150" s="70"/>
      <c r="EI1150" s="70"/>
      <c r="EJ1150" s="70"/>
      <c r="EK1150" s="70"/>
      <c r="EL1150" s="70"/>
      <c r="EM1150" s="70"/>
      <c r="EN1150" s="70"/>
      <c r="EO1150" s="70"/>
      <c r="EP1150" s="70"/>
      <c r="EQ1150" s="70"/>
      <c r="ER1150" s="70"/>
      <c r="ES1150" s="70"/>
      <c r="ET1150" s="70"/>
      <c r="EU1150" s="70"/>
      <c r="EV1150" s="70"/>
      <c r="EW1150" s="70"/>
      <c r="EX1150" s="70"/>
      <c r="EY1150" s="70"/>
      <c r="EZ1150" s="70"/>
      <c r="FA1150" s="70"/>
      <c r="FB1150" s="70"/>
      <c r="FC1150" s="70"/>
      <c r="FD1150" s="70"/>
      <c r="FE1150" s="70"/>
      <c r="FF1150" s="70"/>
      <c r="FG1150" s="70"/>
      <c r="FH1150" s="70"/>
      <c r="FI1150" s="70"/>
      <c r="FJ1150" s="70"/>
      <c r="FK1150" s="70"/>
      <c r="FL1150" s="70"/>
      <c r="FM1150" s="70"/>
      <c r="FN1150" s="70"/>
      <c r="FO1150" s="70"/>
      <c r="FP1150" s="70"/>
      <c r="FQ1150" s="70"/>
      <c r="FR1150" s="70"/>
      <c r="FS1150" s="70"/>
      <c r="FT1150" s="70"/>
      <c r="FU1150" s="70"/>
      <c r="FV1150" s="70"/>
      <c r="FW1150" s="70"/>
      <c r="FX1150" s="70"/>
      <c r="FY1150" s="70"/>
      <c r="FZ1150" s="70"/>
      <c r="GA1150" s="70"/>
      <c r="GB1150" s="70"/>
      <c r="GC1150" s="70"/>
      <c r="GD1150" s="70"/>
      <c r="GE1150" s="70"/>
      <c r="GF1150" s="70"/>
      <c r="GG1150" s="70"/>
      <c r="GH1150" s="70"/>
      <c r="GI1150" s="70"/>
      <c r="GJ1150" s="70"/>
      <c r="GK1150" s="70"/>
      <c r="GL1150" s="70"/>
      <c r="GM1150" s="70"/>
      <c r="GN1150" s="70"/>
      <c r="GO1150" s="70"/>
      <c r="GP1150" s="70"/>
      <c r="GQ1150" s="70"/>
      <c r="GR1150" s="70"/>
      <c r="GS1150" s="70"/>
      <c r="GT1150" s="70"/>
      <c r="GU1150" s="70"/>
      <c r="GV1150" s="70"/>
      <c r="GW1150" s="70"/>
      <c r="GX1150" s="70"/>
      <c r="GY1150" s="70"/>
      <c r="GZ1150" s="70"/>
      <c r="HA1150" s="70"/>
      <c r="HB1150" s="70"/>
      <c r="HC1150" s="70"/>
      <c r="HD1150" s="70"/>
      <c r="HE1150" s="70"/>
      <c r="HF1150" s="70"/>
      <c r="HG1150" s="70"/>
      <c r="HH1150" s="70"/>
      <c r="HI1150" s="70"/>
      <c r="HJ1150" s="70"/>
      <c r="HK1150" s="70"/>
      <c r="HL1150" s="70"/>
      <c r="HM1150" s="70"/>
      <c r="HN1150" s="70"/>
      <c r="HO1150" s="70"/>
      <c r="HP1150" s="70"/>
      <c r="HQ1150" s="70"/>
      <c r="HR1150" s="70"/>
      <c r="HS1150" s="70"/>
      <c r="HT1150" s="70"/>
      <c r="HU1150" s="70"/>
      <c r="HV1150" s="70"/>
      <c r="HW1150" s="70"/>
      <c r="HX1150" s="70"/>
      <c r="HY1150" s="70"/>
      <c r="HZ1150" s="70"/>
      <c r="IA1150" s="70"/>
      <c r="IB1150" s="70"/>
      <c r="IC1150" s="70"/>
      <c r="ID1150" s="70"/>
      <c r="IE1150" s="70"/>
      <c r="IF1150" s="70"/>
      <c r="IG1150" s="70"/>
      <c r="IH1150" s="70"/>
      <c r="II1150" s="70"/>
      <c r="IJ1150" s="70"/>
      <c r="IK1150" s="70"/>
      <c r="IL1150" s="70"/>
      <c r="IM1150" s="70"/>
      <c r="IN1150" s="70"/>
      <c r="IO1150" s="70"/>
      <c r="IP1150" s="70"/>
      <c r="IQ1150" s="70"/>
      <c r="IR1150" s="70"/>
      <c r="IS1150" s="70"/>
      <c r="IT1150" s="70"/>
      <c r="IU1150" s="70"/>
    </row>
    <row r="1151" spans="1:255" ht="14.25">
      <c r="A1151" s="69" t="s">
        <v>918</v>
      </c>
      <c r="B1151" s="69"/>
      <c r="C1151" s="66">
        <f t="shared" si="17"/>
        <v>0</v>
      </c>
      <c r="D1151" s="69"/>
      <c r="E1151" s="70"/>
      <c r="F1151" s="70"/>
      <c r="G1151" s="70"/>
      <c r="H1151" s="70"/>
      <c r="I1151" s="70"/>
      <c r="J1151" s="70"/>
      <c r="K1151" s="70"/>
      <c r="L1151" s="70"/>
      <c r="M1151" s="70"/>
      <c r="N1151" s="70"/>
      <c r="O1151" s="70"/>
      <c r="P1151" s="70"/>
      <c r="Q1151" s="70"/>
      <c r="R1151" s="70"/>
      <c r="S1151" s="70"/>
      <c r="T1151" s="70"/>
      <c r="U1151" s="70"/>
      <c r="V1151" s="70"/>
      <c r="W1151" s="70"/>
      <c r="X1151" s="70"/>
      <c r="Y1151" s="70"/>
      <c r="Z1151" s="70"/>
      <c r="AA1151" s="70"/>
      <c r="AB1151" s="70"/>
      <c r="AC1151" s="70"/>
      <c r="AD1151" s="70"/>
      <c r="AE1151" s="70"/>
      <c r="AF1151" s="70"/>
      <c r="AG1151" s="70"/>
      <c r="AH1151" s="70"/>
      <c r="AI1151" s="70"/>
      <c r="AJ1151" s="70"/>
      <c r="AK1151" s="70"/>
      <c r="AL1151" s="70"/>
      <c r="AM1151" s="70"/>
      <c r="AN1151" s="70"/>
      <c r="AO1151" s="70"/>
      <c r="AP1151" s="70"/>
      <c r="AQ1151" s="70"/>
      <c r="AR1151" s="70"/>
      <c r="AS1151" s="70"/>
      <c r="AT1151" s="70"/>
      <c r="AU1151" s="70"/>
      <c r="AV1151" s="70"/>
      <c r="AW1151" s="70"/>
      <c r="AX1151" s="70"/>
      <c r="AY1151" s="70"/>
      <c r="AZ1151" s="70"/>
      <c r="BA1151" s="70"/>
      <c r="BB1151" s="70"/>
      <c r="BC1151" s="70"/>
      <c r="BD1151" s="70"/>
      <c r="BE1151" s="70"/>
      <c r="BF1151" s="70"/>
      <c r="BG1151" s="70"/>
      <c r="BH1151" s="70"/>
      <c r="BI1151" s="70"/>
      <c r="BJ1151" s="70"/>
      <c r="BK1151" s="70"/>
      <c r="BL1151" s="70"/>
      <c r="BM1151" s="70"/>
      <c r="BN1151" s="70"/>
      <c r="BO1151" s="70"/>
      <c r="BP1151" s="70"/>
      <c r="BQ1151" s="70"/>
      <c r="BR1151" s="70"/>
      <c r="BS1151" s="70"/>
      <c r="BT1151" s="70"/>
      <c r="BU1151" s="70"/>
      <c r="BV1151" s="70"/>
      <c r="BW1151" s="70"/>
      <c r="BX1151" s="70"/>
      <c r="BY1151" s="70"/>
      <c r="BZ1151" s="70"/>
      <c r="CA1151" s="70"/>
      <c r="CB1151" s="70"/>
      <c r="CC1151" s="70"/>
      <c r="CD1151" s="70"/>
      <c r="CE1151" s="70"/>
      <c r="CF1151" s="70"/>
      <c r="CG1151" s="70"/>
      <c r="CH1151" s="70"/>
      <c r="CI1151" s="70"/>
      <c r="CJ1151" s="70"/>
      <c r="CK1151" s="70"/>
      <c r="CL1151" s="70"/>
      <c r="CM1151" s="70"/>
      <c r="CN1151" s="70"/>
      <c r="CO1151" s="70"/>
      <c r="CP1151" s="70"/>
      <c r="CQ1151" s="70"/>
      <c r="CR1151" s="70"/>
      <c r="CS1151" s="70"/>
      <c r="CT1151" s="70"/>
      <c r="CU1151" s="70"/>
      <c r="CV1151" s="70"/>
      <c r="CW1151" s="70"/>
      <c r="CX1151" s="70"/>
      <c r="CY1151" s="70"/>
      <c r="CZ1151" s="70"/>
      <c r="DA1151" s="70"/>
      <c r="DB1151" s="70"/>
      <c r="DC1151" s="70"/>
      <c r="DD1151" s="70"/>
      <c r="DE1151" s="70"/>
      <c r="DF1151" s="70"/>
      <c r="DG1151" s="70"/>
      <c r="DH1151" s="70"/>
      <c r="DI1151" s="70"/>
      <c r="DJ1151" s="70"/>
      <c r="DK1151" s="70"/>
      <c r="DL1151" s="70"/>
      <c r="DM1151" s="70"/>
      <c r="DN1151" s="70"/>
      <c r="DO1151" s="70"/>
      <c r="DP1151" s="70"/>
      <c r="DQ1151" s="70"/>
      <c r="DR1151" s="70"/>
      <c r="DS1151" s="70"/>
      <c r="DT1151" s="70"/>
      <c r="DU1151" s="70"/>
      <c r="DV1151" s="70"/>
      <c r="DW1151" s="70"/>
      <c r="DX1151" s="70"/>
      <c r="DY1151" s="70"/>
      <c r="DZ1151" s="70"/>
      <c r="EA1151" s="70"/>
      <c r="EB1151" s="70"/>
      <c r="EC1151" s="70"/>
      <c r="ED1151" s="70"/>
      <c r="EE1151" s="70"/>
      <c r="EF1151" s="70"/>
      <c r="EG1151" s="70"/>
      <c r="EH1151" s="70"/>
      <c r="EI1151" s="70"/>
      <c r="EJ1151" s="70"/>
      <c r="EK1151" s="70"/>
      <c r="EL1151" s="70"/>
      <c r="EM1151" s="70"/>
      <c r="EN1151" s="70"/>
      <c r="EO1151" s="70"/>
      <c r="EP1151" s="70"/>
      <c r="EQ1151" s="70"/>
      <c r="ER1151" s="70"/>
      <c r="ES1151" s="70"/>
      <c r="ET1151" s="70"/>
      <c r="EU1151" s="70"/>
      <c r="EV1151" s="70"/>
      <c r="EW1151" s="70"/>
      <c r="EX1151" s="70"/>
      <c r="EY1151" s="70"/>
      <c r="EZ1151" s="70"/>
      <c r="FA1151" s="70"/>
      <c r="FB1151" s="70"/>
      <c r="FC1151" s="70"/>
      <c r="FD1151" s="70"/>
      <c r="FE1151" s="70"/>
      <c r="FF1151" s="70"/>
      <c r="FG1151" s="70"/>
      <c r="FH1151" s="70"/>
      <c r="FI1151" s="70"/>
      <c r="FJ1151" s="70"/>
      <c r="FK1151" s="70"/>
      <c r="FL1151" s="70"/>
      <c r="FM1151" s="70"/>
      <c r="FN1151" s="70"/>
      <c r="FO1151" s="70"/>
      <c r="FP1151" s="70"/>
      <c r="FQ1151" s="70"/>
      <c r="FR1151" s="70"/>
      <c r="FS1151" s="70"/>
      <c r="FT1151" s="70"/>
      <c r="FU1151" s="70"/>
      <c r="FV1151" s="70"/>
      <c r="FW1151" s="70"/>
      <c r="FX1151" s="70"/>
      <c r="FY1151" s="70"/>
      <c r="FZ1151" s="70"/>
      <c r="GA1151" s="70"/>
      <c r="GB1151" s="70"/>
      <c r="GC1151" s="70"/>
      <c r="GD1151" s="70"/>
      <c r="GE1151" s="70"/>
      <c r="GF1151" s="70"/>
      <c r="GG1151" s="70"/>
      <c r="GH1151" s="70"/>
      <c r="GI1151" s="70"/>
      <c r="GJ1151" s="70"/>
      <c r="GK1151" s="70"/>
      <c r="GL1151" s="70"/>
      <c r="GM1151" s="70"/>
      <c r="GN1151" s="70"/>
      <c r="GO1151" s="70"/>
      <c r="GP1151" s="70"/>
      <c r="GQ1151" s="70"/>
      <c r="GR1151" s="70"/>
      <c r="GS1151" s="70"/>
      <c r="GT1151" s="70"/>
      <c r="GU1151" s="70"/>
      <c r="GV1151" s="70"/>
      <c r="GW1151" s="70"/>
      <c r="GX1151" s="70"/>
      <c r="GY1151" s="70"/>
      <c r="GZ1151" s="70"/>
      <c r="HA1151" s="70"/>
      <c r="HB1151" s="70"/>
      <c r="HC1151" s="70"/>
      <c r="HD1151" s="70"/>
      <c r="HE1151" s="70"/>
      <c r="HF1151" s="70"/>
      <c r="HG1151" s="70"/>
      <c r="HH1151" s="70"/>
      <c r="HI1151" s="70"/>
      <c r="HJ1151" s="70"/>
      <c r="HK1151" s="70"/>
      <c r="HL1151" s="70"/>
      <c r="HM1151" s="70"/>
      <c r="HN1151" s="70"/>
      <c r="HO1151" s="70"/>
      <c r="HP1151" s="70"/>
      <c r="HQ1151" s="70"/>
      <c r="HR1151" s="70"/>
      <c r="HS1151" s="70"/>
      <c r="HT1151" s="70"/>
      <c r="HU1151" s="70"/>
      <c r="HV1151" s="70"/>
      <c r="HW1151" s="70"/>
      <c r="HX1151" s="70"/>
      <c r="HY1151" s="70"/>
      <c r="HZ1151" s="70"/>
      <c r="IA1151" s="70"/>
      <c r="IB1151" s="70"/>
      <c r="IC1151" s="70"/>
      <c r="ID1151" s="70"/>
      <c r="IE1151" s="70"/>
      <c r="IF1151" s="70"/>
      <c r="IG1151" s="70"/>
      <c r="IH1151" s="70"/>
      <c r="II1151" s="70"/>
      <c r="IJ1151" s="70"/>
      <c r="IK1151" s="70"/>
      <c r="IL1151" s="70"/>
      <c r="IM1151" s="70"/>
      <c r="IN1151" s="70"/>
      <c r="IO1151" s="70"/>
      <c r="IP1151" s="70"/>
      <c r="IQ1151" s="70"/>
      <c r="IR1151" s="70"/>
      <c r="IS1151" s="70"/>
      <c r="IT1151" s="70"/>
      <c r="IU1151" s="70"/>
    </row>
    <row r="1152" spans="1:255" ht="14.25">
      <c r="A1152" s="69" t="s">
        <v>919</v>
      </c>
      <c r="B1152" s="69"/>
      <c r="C1152" s="66">
        <f t="shared" si="17"/>
        <v>0</v>
      </c>
      <c r="D1152" s="69"/>
      <c r="E1152" s="70"/>
      <c r="F1152" s="70"/>
      <c r="G1152" s="70"/>
      <c r="H1152" s="70"/>
      <c r="I1152" s="70"/>
      <c r="J1152" s="70"/>
      <c r="K1152" s="70"/>
      <c r="L1152" s="70"/>
      <c r="M1152" s="70"/>
      <c r="N1152" s="70"/>
      <c r="O1152" s="70"/>
      <c r="P1152" s="70"/>
      <c r="Q1152" s="70"/>
      <c r="R1152" s="70"/>
      <c r="S1152" s="70"/>
      <c r="T1152" s="70"/>
      <c r="U1152" s="70"/>
      <c r="V1152" s="70"/>
      <c r="W1152" s="70"/>
      <c r="X1152" s="70"/>
      <c r="Y1152" s="70"/>
      <c r="Z1152" s="70"/>
      <c r="AA1152" s="70"/>
      <c r="AB1152" s="70"/>
      <c r="AC1152" s="70"/>
      <c r="AD1152" s="70"/>
      <c r="AE1152" s="70"/>
      <c r="AF1152" s="70"/>
      <c r="AG1152" s="70"/>
      <c r="AH1152" s="70"/>
      <c r="AI1152" s="70"/>
      <c r="AJ1152" s="70"/>
      <c r="AK1152" s="70"/>
      <c r="AL1152" s="70"/>
      <c r="AM1152" s="70"/>
      <c r="AN1152" s="70"/>
      <c r="AO1152" s="70"/>
      <c r="AP1152" s="70"/>
      <c r="AQ1152" s="70"/>
      <c r="AR1152" s="70"/>
      <c r="AS1152" s="70"/>
      <c r="AT1152" s="70"/>
      <c r="AU1152" s="70"/>
      <c r="AV1152" s="70"/>
      <c r="AW1152" s="70"/>
      <c r="AX1152" s="70"/>
      <c r="AY1152" s="70"/>
      <c r="AZ1152" s="70"/>
      <c r="BA1152" s="70"/>
      <c r="BB1152" s="70"/>
      <c r="BC1152" s="70"/>
      <c r="BD1152" s="70"/>
      <c r="BE1152" s="70"/>
      <c r="BF1152" s="70"/>
      <c r="BG1152" s="70"/>
      <c r="BH1152" s="70"/>
      <c r="BI1152" s="70"/>
      <c r="BJ1152" s="70"/>
      <c r="BK1152" s="70"/>
      <c r="BL1152" s="70"/>
      <c r="BM1152" s="70"/>
      <c r="BN1152" s="70"/>
      <c r="BO1152" s="70"/>
      <c r="BP1152" s="70"/>
      <c r="BQ1152" s="70"/>
      <c r="BR1152" s="70"/>
      <c r="BS1152" s="70"/>
      <c r="BT1152" s="70"/>
      <c r="BU1152" s="70"/>
      <c r="BV1152" s="70"/>
      <c r="BW1152" s="70"/>
      <c r="BX1152" s="70"/>
      <c r="BY1152" s="70"/>
      <c r="BZ1152" s="70"/>
      <c r="CA1152" s="70"/>
      <c r="CB1152" s="70"/>
      <c r="CC1152" s="70"/>
      <c r="CD1152" s="70"/>
      <c r="CE1152" s="70"/>
      <c r="CF1152" s="70"/>
      <c r="CG1152" s="70"/>
      <c r="CH1152" s="70"/>
      <c r="CI1152" s="70"/>
      <c r="CJ1152" s="70"/>
      <c r="CK1152" s="70"/>
      <c r="CL1152" s="70"/>
      <c r="CM1152" s="70"/>
      <c r="CN1152" s="70"/>
      <c r="CO1152" s="70"/>
      <c r="CP1152" s="70"/>
      <c r="CQ1152" s="70"/>
      <c r="CR1152" s="70"/>
      <c r="CS1152" s="70"/>
      <c r="CT1152" s="70"/>
      <c r="CU1152" s="70"/>
      <c r="CV1152" s="70"/>
      <c r="CW1152" s="70"/>
      <c r="CX1152" s="70"/>
      <c r="CY1152" s="70"/>
      <c r="CZ1152" s="70"/>
      <c r="DA1152" s="70"/>
      <c r="DB1152" s="70"/>
      <c r="DC1152" s="70"/>
      <c r="DD1152" s="70"/>
      <c r="DE1152" s="70"/>
      <c r="DF1152" s="70"/>
      <c r="DG1152" s="70"/>
      <c r="DH1152" s="70"/>
      <c r="DI1152" s="70"/>
      <c r="DJ1152" s="70"/>
      <c r="DK1152" s="70"/>
      <c r="DL1152" s="70"/>
      <c r="DM1152" s="70"/>
      <c r="DN1152" s="70"/>
      <c r="DO1152" s="70"/>
      <c r="DP1152" s="70"/>
      <c r="DQ1152" s="70"/>
      <c r="DR1152" s="70"/>
      <c r="DS1152" s="70"/>
      <c r="DT1152" s="70"/>
      <c r="DU1152" s="70"/>
      <c r="DV1152" s="70"/>
      <c r="DW1152" s="70"/>
      <c r="DX1152" s="70"/>
      <c r="DY1152" s="70"/>
      <c r="DZ1152" s="70"/>
      <c r="EA1152" s="70"/>
      <c r="EB1152" s="70"/>
      <c r="EC1152" s="70"/>
      <c r="ED1152" s="70"/>
      <c r="EE1152" s="70"/>
      <c r="EF1152" s="70"/>
      <c r="EG1152" s="70"/>
      <c r="EH1152" s="70"/>
      <c r="EI1152" s="70"/>
      <c r="EJ1152" s="70"/>
      <c r="EK1152" s="70"/>
      <c r="EL1152" s="70"/>
      <c r="EM1152" s="70"/>
      <c r="EN1152" s="70"/>
      <c r="EO1152" s="70"/>
      <c r="EP1152" s="70"/>
      <c r="EQ1152" s="70"/>
      <c r="ER1152" s="70"/>
      <c r="ES1152" s="70"/>
      <c r="ET1152" s="70"/>
      <c r="EU1152" s="70"/>
      <c r="EV1152" s="70"/>
      <c r="EW1152" s="70"/>
      <c r="EX1152" s="70"/>
      <c r="EY1152" s="70"/>
      <c r="EZ1152" s="70"/>
      <c r="FA1152" s="70"/>
      <c r="FB1152" s="70"/>
      <c r="FC1152" s="70"/>
      <c r="FD1152" s="70"/>
      <c r="FE1152" s="70"/>
      <c r="FF1152" s="70"/>
      <c r="FG1152" s="70"/>
      <c r="FH1152" s="70"/>
      <c r="FI1152" s="70"/>
      <c r="FJ1152" s="70"/>
      <c r="FK1152" s="70"/>
      <c r="FL1152" s="70"/>
      <c r="FM1152" s="70"/>
      <c r="FN1152" s="70"/>
      <c r="FO1152" s="70"/>
      <c r="FP1152" s="70"/>
      <c r="FQ1152" s="70"/>
      <c r="FR1152" s="70"/>
      <c r="FS1152" s="70"/>
      <c r="FT1152" s="70"/>
      <c r="FU1152" s="70"/>
      <c r="FV1152" s="70"/>
      <c r="FW1152" s="70"/>
      <c r="FX1152" s="70"/>
      <c r="FY1152" s="70"/>
      <c r="FZ1152" s="70"/>
      <c r="GA1152" s="70"/>
      <c r="GB1152" s="70"/>
      <c r="GC1152" s="70"/>
      <c r="GD1152" s="70"/>
      <c r="GE1152" s="70"/>
      <c r="GF1152" s="70"/>
      <c r="GG1152" s="70"/>
      <c r="GH1152" s="70"/>
      <c r="GI1152" s="70"/>
      <c r="GJ1152" s="70"/>
      <c r="GK1152" s="70"/>
      <c r="GL1152" s="70"/>
      <c r="GM1152" s="70"/>
      <c r="GN1152" s="70"/>
      <c r="GO1152" s="70"/>
      <c r="GP1152" s="70"/>
      <c r="GQ1152" s="70"/>
      <c r="GR1152" s="70"/>
      <c r="GS1152" s="70"/>
      <c r="GT1152" s="70"/>
      <c r="GU1152" s="70"/>
      <c r="GV1152" s="70"/>
      <c r="GW1152" s="70"/>
      <c r="GX1152" s="70"/>
      <c r="GY1152" s="70"/>
      <c r="GZ1152" s="70"/>
      <c r="HA1152" s="70"/>
      <c r="HB1152" s="70"/>
      <c r="HC1152" s="70"/>
      <c r="HD1152" s="70"/>
      <c r="HE1152" s="70"/>
      <c r="HF1152" s="70"/>
      <c r="HG1152" s="70"/>
      <c r="HH1152" s="70"/>
      <c r="HI1152" s="70"/>
      <c r="HJ1152" s="70"/>
      <c r="HK1152" s="70"/>
      <c r="HL1152" s="70"/>
      <c r="HM1152" s="70"/>
      <c r="HN1152" s="70"/>
      <c r="HO1152" s="70"/>
      <c r="HP1152" s="70"/>
      <c r="HQ1152" s="70"/>
      <c r="HR1152" s="70"/>
      <c r="HS1152" s="70"/>
      <c r="HT1152" s="70"/>
      <c r="HU1152" s="70"/>
      <c r="HV1152" s="70"/>
      <c r="HW1152" s="70"/>
      <c r="HX1152" s="70"/>
      <c r="HY1152" s="70"/>
      <c r="HZ1152" s="70"/>
      <c r="IA1152" s="70"/>
      <c r="IB1152" s="70"/>
      <c r="IC1152" s="70"/>
      <c r="ID1152" s="70"/>
      <c r="IE1152" s="70"/>
      <c r="IF1152" s="70"/>
      <c r="IG1152" s="70"/>
      <c r="IH1152" s="70"/>
      <c r="II1152" s="70"/>
      <c r="IJ1152" s="70"/>
      <c r="IK1152" s="70"/>
      <c r="IL1152" s="70"/>
      <c r="IM1152" s="70"/>
      <c r="IN1152" s="70"/>
      <c r="IO1152" s="70"/>
      <c r="IP1152" s="70"/>
      <c r="IQ1152" s="70"/>
      <c r="IR1152" s="70"/>
      <c r="IS1152" s="70"/>
      <c r="IT1152" s="70"/>
      <c r="IU1152" s="70"/>
    </row>
    <row r="1153" spans="1:255" ht="14.25">
      <c r="A1153" s="69" t="s">
        <v>920</v>
      </c>
      <c r="B1153" s="69"/>
      <c r="C1153" s="66">
        <f t="shared" si="17"/>
        <v>0</v>
      </c>
      <c r="D1153" s="69"/>
      <c r="E1153" s="70"/>
      <c r="F1153" s="70"/>
      <c r="G1153" s="70"/>
      <c r="H1153" s="70"/>
      <c r="I1153" s="70"/>
      <c r="J1153" s="70"/>
      <c r="K1153" s="70"/>
      <c r="L1153" s="70"/>
      <c r="M1153" s="70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  <c r="DL1153" s="70"/>
      <c r="DM1153" s="70"/>
      <c r="DN1153" s="70"/>
      <c r="DO1153" s="70"/>
      <c r="DP1153" s="70"/>
      <c r="DQ1153" s="70"/>
      <c r="DR1153" s="70"/>
      <c r="DS1153" s="70"/>
      <c r="DT1153" s="70"/>
      <c r="DU1153" s="70"/>
      <c r="DV1153" s="70"/>
      <c r="DW1153" s="70"/>
      <c r="DX1153" s="70"/>
      <c r="DY1153" s="70"/>
      <c r="DZ1153" s="70"/>
      <c r="EA1153" s="70"/>
      <c r="EB1153" s="70"/>
      <c r="EC1153" s="70"/>
      <c r="ED1153" s="70"/>
      <c r="EE1153" s="70"/>
      <c r="EF1153" s="70"/>
      <c r="EG1153" s="70"/>
      <c r="EH1153" s="70"/>
      <c r="EI1153" s="70"/>
      <c r="EJ1153" s="70"/>
      <c r="EK1153" s="70"/>
      <c r="EL1153" s="70"/>
      <c r="EM1153" s="70"/>
      <c r="EN1153" s="70"/>
      <c r="EO1153" s="70"/>
      <c r="EP1153" s="70"/>
      <c r="EQ1153" s="70"/>
      <c r="ER1153" s="70"/>
      <c r="ES1153" s="70"/>
      <c r="ET1153" s="70"/>
      <c r="EU1153" s="70"/>
      <c r="EV1153" s="70"/>
      <c r="EW1153" s="70"/>
      <c r="EX1153" s="70"/>
      <c r="EY1153" s="70"/>
      <c r="EZ1153" s="70"/>
      <c r="FA1153" s="70"/>
      <c r="FB1153" s="70"/>
      <c r="FC1153" s="70"/>
      <c r="FD1153" s="70"/>
      <c r="FE1153" s="70"/>
      <c r="FF1153" s="70"/>
      <c r="FG1153" s="70"/>
      <c r="FH1153" s="70"/>
      <c r="FI1153" s="70"/>
      <c r="FJ1153" s="70"/>
      <c r="FK1153" s="70"/>
      <c r="FL1153" s="70"/>
      <c r="FM1153" s="70"/>
      <c r="FN1153" s="70"/>
      <c r="FO1153" s="70"/>
      <c r="FP1153" s="70"/>
      <c r="FQ1153" s="70"/>
      <c r="FR1153" s="70"/>
      <c r="FS1153" s="70"/>
      <c r="FT1153" s="70"/>
      <c r="FU1153" s="70"/>
      <c r="FV1153" s="70"/>
      <c r="FW1153" s="70"/>
      <c r="FX1153" s="70"/>
      <c r="FY1153" s="70"/>
      <c r="FZ1153" s="70"/>
      <c r="GA1153" s="70"/>
      <c r="GB1153" s="70"/>
      <c r="GC1153" s="70"/>
      <c r="GD1153" s="70"/>
      <c r="GE1153" s="70"/>
      <c r="GF1153" s="70"/>
      <c r="GG1153" s="70"/>
      <c r="GH1153" s="70"/>
      <c r="GI1153" s="70"/>
      <c r="GJ1153" s="70"/>
      <c r="GK1153" s="70"/>
      <c r="GL1153" s="70"/>
      <c r="GM1153" s="70"/>
      <c r="GN1153" s="70"/>
      <c r="GO1153" s="70"/>
      <c r="GP1153" s="70"/>
      <c r="GQ1153" s="70"/>
      <c r="GR1153" s="70"/>
      <c r="GS1153" s="70"/>
      <c r="GT1153" s="70"/>
      <c r="GU1153" s="70"/>
      <c r="GV1153" s="70"/>
      <c r="GW1153" s="70"/>
      <c r="GX1153" s="70"/>
      <c r="GY1153" s="70"/>
      <c r="GZ1153" s="70"/>
      <c r="HA1153" s="70"/>
      <c r="HB1153" s="70"/>
      <c r="HC1153" s="70"/>
      <c r="HD1153" s="70"/>
      <c r="HE1153" s="70"/>
      <c r="HF1153" s="70"/>
      <c r="HG1153" s="70"/>
      <c r="HH1153" s="70"/>
      <c r="HI1153" s="70"/>
      <c r="HJ1153" s="70"/>
      <c r="HK1153" s="70"/>
      <c r="HL1153" s="70"/>
      <c r="HM1153" s="70"/>
      <c r="HN1153" s="70"/>
      <c r="HO1153" s="70"/>
      <c r="HP1153" s="70"/>
      <c r="HQ1153" s="70"/>
      <c r="HR1153" s="70"/>
      <c r="HS1153" s="70"/>
      <c r="HT1153" s="70"/>
      <c r="HU1153" s="70"/>
      <c r="HV1153" s="70"/>
      <c r="HW1153" s="70"/>
      <c r="HX1153" s="70"/>
      <c r="HY1153" s="70"/>
      <c r="HZ1153" s="70"/>
      <c r="IA1153" s="70"/>
      <c r="IB1153" s="70"/>
      <c r="IC1153" s="70"/>
      <c r="ID1153" s="70"/>
      <c r="IE1153" s="70"/>
      <c r="IF1153" s="70"/>
      <c r="IG1153" s="70"/>
      <c r="IH1153" s="70"/>
      <c r="II1153" s="70"/>
      <c r="IJ1153" s="70"/>
      <c r="IK1153" s="70"/>
      <c r="IL1153" s="70"/>
      <c r="IM1153" s="70"/>
      <c r="IN1153" s="70"/>
      <c r="IO1153" s="70"/>
      <c r="IP1153" s="70"/>
      <c r="IQ1153" s="70"/>
      <c r="IR1153" s="70"/>
      <c r="IS1153" s="70"/>
      <c r="IT1153" s="70"/>
      <c r="IU1153" s="70"/>
    </row>
    <row r="1154" spans="1:255" s="62" customFormat="1" ht="14.25">
      <c r="A1154" s="65" t="s">
        <v>921</v>
      </c>
      <c r="B1154" s="65">
        <f>SUM(B1155,B1170,B1184,B1189,B1195)</f>
        <v>188</v>
      </c>
      <c r="C1154" s="65">
        <f>SUM(C1155,C1170,C1184,C1189,C1195)</f>
        <v>1086</v>
      </c>
      <c r="D1154" s="65">
        <f>SUM(D1155,D1170,D1184,D1189,D1195)</f>
        <v>1274</v>
      </c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  <c r="CC1154" s="7"/>
      <c r="CD1154" s="7"/>
      <c r="CE1154" s="7"/>
      <c r="CF1154" s="7"/>
      <c r="CG1154" s="7"/>
      <c r="CH1154" s="7"/>
      <c r="CI1154" s="7"/>
      <c r="CJ1154" s="7"/>
      <c r="CK1154" s="7"/>
      <c r="CL1154" s="7"/>
      <c r="CM1154" s="7"/>
      <c r="CN1154" s="7"/>
      <c r="CO1154" s="7"/>
      <c r="CP1154" s="7"/>
      <c r="CQ1154" s="7"/>
      <c r="CR1154" s="7"/>
      <c r="CS1154" s="7"/>
      <c r="CT1154" s="7"/>
      <c r="CU1154" s="7"/>
      <c r="CV1154" s="7"/>
      <c r="CW1154" s="7"/>
      <c r="CX1154" s="7"/>
      <c r="CY1154" s="7"/>
      <c r="CZ1154" s="7"/>
      <c r="DA1154" s="7"/>
      <c r="DB1154" s="7"/>
      <c r="DC1154" s="7"/>
      <c r="DD1154" s="7"/>
      <c r="DE1154" s="7"/>
      <c r="DF1154" s="7"/>
      <c r="DG1154" s="7"/>
      <c r="DH1154" s="7"/>
      <c r="DI1154" s="7"/>
      <c r="DJ1154" s="7"/>
      <c r="DK1154" s="7"/>
      <c r="DL1154" s="7"/>
      <c r="DM1154" s="7"/>
      <c r="DN1154" s="7"/>
      <c r="DO1154" s="7"/>
      <c r="DP1154" s="7"/>
      <c r="DQ1154" s="7"/>
      <c r="DR1154" s="7"/>
      <c r="DS1154" s="7"/>
      <c r="DT1154" s="7"/>
      <c r="DU1154" s="7"/>
      <c r="DV1154" s="7"/>
      <c r="DW1154" s="7"/>
      <c r="DX1154" s="7"/>
      <c r="DY1154" s="7"/>
      <c r="DZ1154" s="7"/>
      <c r="EA1154" s="7"/>
      <c r="EB1154" s="7"/>
      <c r="EC1154" s="7"/>
      <c r="ED1154" s="7"/>
      <c r="EE1154" s="7"/>
      <c r="EF1154" s="7"/>
      <c r="EG1154" s="7"/>
      <c r="EH1154" s="7"/>
      <c r="EI1154" s="7"/>
      <c r="EJ1154" s="7"/>
      <c r="EK1154" s="7"/>
      <c r="EL1154" s="7"/>
      <c r="EM1154" s="7"/>
      <c r="EN1154" s="7"/>
      <c r="EO1154" s="7"/>
      <c r="EP1154" s="7"/>
      <c r="EQ1154" s="7"/>
      <c r="ER1154" s="7"/>
      <c r="ES1154" s="7"/>
      <c r="ET1154" s="7"/>
      <c r="EU1154" s="7"/>
      <c r="EV1154" s="7"/>
      <c r="EW1154" s="7"/>
      <c r="EX1154" s="7"/>
      <c r="EY1154" s="7"/>
      <c r="EZ1154" s="7"/>
      <c r="FA1154" s="7"/>
      <c r="FB1154" s="7"/>
      <c r="FC1154" s="7"/>
      <c r="FD1154" s="7"/>
      <c r="FE1154" s="7"/>
      <c r="FF1154" s="7"/>
      <c r="FG1154" s="7"/>
      <c r="FH1154" s="7"/>
      <c r="FI1154" s="7"/>
      <c r="FJ1154" s="7"/>
      <c r="FK1154" s="7"/>
      <c r="FL1154" s="7"/>
      <c r="FM1154" s="7"/>
      <c r="FN1154" s="7"/>
      <c r="FO1154" s="7"/>
      <c r="FP1154" s="7"/>
      <c r="FQ1154" s="7"/>
      <c r="FR1154" s="7"/>
      <c r="FS1154" s="7"/>
      <c r="FT1154" s="7"/>
      <c r="FU1154" s="7"/>
      <c r="FV1154" s="7"/>
      <c r="FW1154" s="7"/>
      <c r="FX1154" s="7"/>
      <c r="FY1154" s="7"/>
      <c r="FZ1154" s="7"/>
      <c r="GA1154" s="7"/>
      <c r="GB1154" s="7"/>
      <c r="GC1154" s="7"/>
      <c r="GD1154" s="7"/>
      <c r="GE1154" s="7"/>
      <c r="GF1154" s="7"/>
      <c r="GG1154" s="7"/>
      <c r="GH1154" s="7"/>
      <c r="GI1154" s="7"/>
      <c r="GJ1154" s="7"/>
      <c r="GK1154" s="7"/>
      <c r="GL1154" s="7"/>
      <c r="GM1154" s="7"/>
      <c r="GN1154" s="7"/>
      <c r="GO1154" s="7"/>
      <c r="GP1154" s="7"/>
      <c r="GQ1154" s="7"/>
      <c r="GR1154" s="7"/>
      <c r="GS1154" s="7"/>
      <c r="GT1154" s="7"/>
      <c r="GU1154" s="7"/>
      <c r="GV1154" s="7"/>
      <c r="GW1154" s="7"/>
      <c r="GX1154" s="7"/>
      <c r="GY1154" s="7"/>
      <c r="GZ1154" s="7"/>
      <c r="HA1154" s="7"/>
      <c r="HB1154" s="7"/>
      <c r="HC1154" s="7"/>
      <c r="HD1154" s="7"/>
      <c r="HE1154" s="7"/>
      <c r="HF1154" s="7"/>
      <c r="HG1154" s="7"/>
      <c r="HH1154" s="7"/>
      <c r="HI1154" s="7"/>
      <c r="HJ1154" s="7"/>
      <c r="HK1154" s="7"/>
      <c r="HL1154" s="7"/>
      <c r="HM1154" s="7"/>
      <c r="HN1154" s="7"/>
      <c r="HO1154" s="7"/>
      <c r="HP1154" s="7"/>
      <c r="HQ1154" s="7"/>
      <c r="HR1154" s="7"/>
      <c r="HS1154" s="7"/>
      <c r="HT1154" s="7"/>
      <c r="HU1154" s="7"/>
      <c r="HV1154" s="7"/>
      <c r="HW1154" s="7"/>
      <c r="HX1154" s="7"/>
      <c r="HY1154" s="7"/>
      <c r="HZ1154" s="7"/>
      <c r="IA1154" s="7"/>
      <c r="IB1154" s="7"/>
      <c r="IC1154" s="7"/>
      <c r="ID1154" s="7"/>
      <c r="IE1154" s="7"/>
      <c r="IF1154" s="7"/>
      <c r="IG1154" s="7"/>
      <c r="IH1154" s="7"/>
      <c r="II1154" s="7"/>
      <c r="IJ1154" s="7"/>
      <c r="IK1154" s="7"/>
      <c r="IL1154" s="7"/>
      <c r="IM1154" s="7"/>
      <c r="IN1154" s="7"/>
      <c r="IO1154" s="7"/>
      <c r="IP1154" s="7"/>
      <c r="IQ1154" s="7"/>
      <c r="IR1154" s="7"/>
      <c r="IS1154" s="7"/>
      <c r="IT1154" s="7"/>
      <c r="IU1154" s="7"/>
    </row>
    <row r="1155" spans="1:255" s="62" customFormat="1" ht="14.25">
      <c r="A1155" s="65" t="s">
        <v>922</v>
      </c>
      <c r="B1155" s="65">
        <f>SUM(B1156:B1169)</f>
        <v>188</v>
      </c>
      <c r="C1155" s="66">
        <f t="shared" si="17"/>
        <v>394</v>
      </c>
      <c r="D1155" s="65">
        <f>SUM(D1156:D1169)</f>
        <v>582</v>
      </c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  <c r="CC1155" s="7"/>
      <c r="CD1155" s="7"/>
      <c r="CE1155" s="7"/>
      <c r="CF1155" s="7"/>
      <c r="CG1155" s="7"/>
      <c r="CH1155" s="7"/>
      <c r="CI1155" s="7"/>
      <c r="CJ1155" s="7"/>
      <c r="CK1155" s="7"/>
      <c r="CL1155" s="7"/>
      <c r="CM1155" s="7"/>
      <c r="CN1155" s="7"/>
      <c r="CO1155" s="7"/>
      <c r="CP1155" s="7"/>
      <c r="CQ1155" s="7"/>
      <c r="CR1155" s="7"/>
      <c r="CS1155" s="7"/>
      <c r="CT1155" s="7"/>
      <c r="CU1155" s="7"/>
      <c r="CV1155" s="7"/>
      <c r="CW1155" s="7"/>
      <c r="CX1155" s="7"/>
      <c r="CY1155" s="7"/>
      <c r="CZ1155" s="7"/>
      <c r="DA1155" s="7"/>
      <c r="DB1155" s="7"/>
      <c r="DC1155" s="7"/>
      <c r="DD1155" s="7"/>
      <c r="DE1155" s="7"/>
      <c r="DF1155" s="7"/>
      <c r="DG1155" s="7"/>
      <c r="DH1155" s="7"/>
      <c r="DI1155" s="7"/>
      <c r="DJ1155" s="7"/>
      <c r="DK1155" s="7"/>
      <c r="DL1155" s="7"/>
      <c r="DM1155" s="7"/>
      <c r="DN1155" s="7"/>
      <c r="DO1155" s="7"/>
      <c r="DP1155" s="7"/>
      <c r="DQ1155" s="7"/>
      <c r="DR1155" s="7"/>
      <c r="DS1155" s="7"/>
      <c r="DT1155" s="7"/>
      <c r="DU1155" s="7"/>
      <c r="DV1155" s="7"/>
      <c r="DW1155" s="7"/>
      <c r="DX1155" s="7"/>
      <c r="DY1155" s="7"/>
      <c r="DZ1155" s="7"/>
      <c r="EA1155" s="7"/>
      <c r="EB1155" s="7"/>
      <c r="EC1155" s="7"/>
      <c r="ED1155" s="7"/>
      <c r="EE1155" s="7"/>
      <c r="EF1155" s="7"/>
      <c r="EG1155" s="7"/>
      <c r="EH1155" s="7"/>
      <c r="EI1155" s="7"/>
      <c r="EJ1155" s="7"/>
      <c r="EK1155" s="7"/>
      <c r="EL1155" s="7"/>
      <c r="EM1155" s="7"/>
      <c r="EN1155" s="7"/>
      <c r="EO1155" s="7"/>
      <c r="EP1155" s="7"/>
      <c r="EQ1155" s="7"/>
      <c r="ER1155" s="7"/>
      <c r="ES1155" s="7"/>
      <c r="ET1155" s="7"/>
      <c r="EU1155" s="7"/>
      <c r="EV1155" s="7"/>
      <c r="EW1155" s="7"/>
      <c r="EX1155" s="7"/>
      <c r="EY1155" s="7"/>
      <c r="EZ1155" s="7"/>
      <c r="FA1155" s="7"/>
      <c r="FB1155" s="7"/>
      <c r="FC1155" s="7"/>
      <c r="FD1155" s="7"/>
      <c r="FE1155" s="7"/>
      <c r="FF1155" s="7"/>
      <c r="FG1155" s="7"/>
      <c r="FH1155" s="7"/>
      <c r="FI1155" s="7"/>
      <c r="FJ1155" s="7"/>
      <c r="FK1155" s="7"/>
      <c r="FL1155" s="7"/>
      <c r="FM1155" s="7"/>
      <c r="FN1155" s="7"/>
      <c r="FO1155" s="7"/>
      <c r="FP1155" s="7"/>
      <c r="FQ1155" s="7"/>
      <c r="FR1155" s="7"/>
      <c r="FS1155" s="7"/>
      <c r="FT1155" s="7"/>
      <c r="FU1155" s="7"/>
      <c r="FV1155" s="7"/>
      <c r="FW1155" s="7"/>
      <c r="FX1155" s="7"/>
      <c r="FY1155" s="7"/>
      <c r="FZ1155" s="7"/>
      <c r="GA1155" s="7"/>
      <c r="GB1155" s="7"/>
      <c r="GC1155" s="7"/>
      <c r="GD1155" s="7"/>
      <c r="GE1155" s="7"/>
      <c r="GF1155" s="7"/>
      <c r="GG1155" s="7"/>
      <c r="GH1155" s="7"/>
      <c r="GI1155" s="7"/>
      <c r="GJ1155" s="7"/>
      <c r="GK1155" s="7"/>
      <c r="GL1155" s="7"/>
      <c r="GM1155" s="7"/>
      <c r="GN1155" s="7"/>
      <c r="GO1155" s="7"/>
      <c r="GP1155" s="7"/>
      <c r="GQ1155" s="7"/>
      <c r="GR1155" s="7"/>
      <c r="GS1155" s="7"/>
      <c r="GT1155" s="7"/>
      <c r="GU1155" s="7"/>
      <c r="GV1155" s="7"/>
      <c r="GW1155" s="7"/>
      <c r="GX1155" s="7"/>
      <c r="GY1155" s="7"/>
      <c r="GZ1155" s="7"/>
      <c r="HA1155" s="7"/>
      <c r="HB1155" s="7"/>
      <c r="HC1155" s="7"/>
      <c r="HD1155" s="7"/>
      <c r="HE1155" s="7"/>
      <c r="HF1155" s="7"/>
      <c r="HG1155" s="7"/>
      <c r="HH1155" s="7"/>
      <c r="HI1155" s="7"/>
      <c r="HJ1155" s="7"/>
      <c r="HK1155" s="7"/>
      <c r="HL1155" s="7"/>
      <c r="HM1155" s="7"/>
      <c r="HN1155" s="7"/>
      <c r="HO1155" s="7"/>
      <c r="HP1155" s="7"/>
      <c r="HQ1155" s="7"/>
      <c r="HR1155" s="7"/>
      <c r="HS1155" s="7"/>
      <c r="HT1155" s="7"/>
      <c r="HU1155" s="7"/>
      <c r="HV1155" s="7"/>
      <c r="HW1155" s="7"/>
      <c r="HX1155" s="7"/>
      <c r="HY1155" s="7"/>
      <c r="HZ1155" s="7"/>
      <c r="IA1155" s="7"/>
      <c r="IB1155" s="7"/>
      <c r="IC1155" s="7"/>
      <c r="ID1155" s="7"/>
      <c r="IE1155" s="7"/>
      <c r="IF1155" s="7"/>
      <c r="IG1155" s="7"/>
      <c r="IH1155" s="7"/>
      <c r="II1155" s="7"/>
      <c r="IJ1155" s="7"/>
      <c r="IK1155" s="7"/>
      <c r="IL1155" s="7"/>
      <c r="IM1155" s="7"/>
      <c r="IN1155" s="7"/>
      <c r="IO1155" s="7"/>
      <c r="IP1155" s="7"/>
      <c r="IQ1155" s="7"/>
      <c r="IR1155" s="7"/>
      <c r="IS1155" s="7"/>
      <c r="IT1155" s="7"/>
      <c r="IU1155" s="7"/>
    </row>
    <row r="1156" spans="1:255" s="62" customFormat="1" ht="14.25">
      <c r="A1156" s="65" t="s">
        <v>42</v>
      </c>
      <c r="B1156" s="65">
        <v>144</v>
      </c>
      <c r="C1156" s="66">
        <f t="shared" si="17"/>
        <v>-3</v>
      </c>
      <c r="D1156" s="65">
        <v>141</v>
      </c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  <c r="FK1156" s="7"/>
      <c r="FL1156" s="7"/>
      <c r="FM1156" s="7"/>
      <c r="FN1156" s="7"/>
      <c r="FO1156" s="7"/>
      <c r="FP1156" s="7"/>
      <c r="FQ1156" s="7"/>
      <c r="FR1156" s="7"/>
      <c r="FS1156" s="7"/>
      <c r="FT1156" s="7"/>
      <c r="FU1156" s="7"/>
      <c r="FV1156" s="7"/>
      <c r="FW1156" s="7"/>
      <c r="FX1156" s="7"/>
      <c r="FY1156" s="7"/>
      <c r="FZ1156" s="7"/>
      <c r="GA1156" s="7"/>
      <c r="GB1156" s="7"/>
      <c r="GC1156" s="7"/>
      <c r="GD1156" s="7"/>
      <c r="GE1156" s="7"/>
      <c r="GF1156" s="7"/>
      <c r="GG1156" s="7"/>
      <c r="GH1156" s="7"/>
      <c r="GI1156" s="7"/>
      <c r="GJ1156" s="7"/>
      <c r="GK1156" s="7"/>
      <c r="GL1156" s="7"/>
      <c r="GM1156" s="7"/>
      <c r="GN1156" s="7"/>
      <c r="GO1156" s="7"/>
      <c r="GP1156" s="7"/>
      <c r="GQ1156" s="7"/>
      <c r="GR1156" s="7"/>
      <c r="GS1156" s="7"/>
      <c r="GT1156" s="7"/>
      <c r="GU1156" s="7"/>
      <c r="GV1156" s="7"/>
      <c r="GW1156" s="7"/>
      <c r="GX1156" s="7"/>
      <c r="GY1156" s="7"/>
      <c r="GZ1156" s="7"/>
      <c r="HA1156" s="7"/>
      <c r="HB1156" s="7"/>
      <c r="HC1156" s="7"/>
      <c r="HD1156" s="7"/>
      <c r="HE1156" s="7"/>
      <c r="HF1156" s="7"/>
      <c r="HG1156" s="7"/>
      <c r="HH1156" s="7"/>
      <c r="HI1156" s="7"/>
      <c r="HJ1156" s="7"/>
      <c r="HK1156" s="7"/>
      <c r="HL1156" s="7"/>
      <c r="HM1156" s="7"/>
      <c r="HN1156" s="7"/>
      <c r="HO1156" s="7"/>
      <c r="HP1156" s="7"/>
      <c r="HQ1156" s="7"/>
      <c r="HR1156" s="7"/>
      <c r="HS1156" s="7"/>
      <c r="HT1156" s="7"/>
      <c r="HU1156" s="7"/>
      <c r="HV1156" s="7"/>
      <c r="HW1156" s="7"/>
      <c r="HX1156" s="7"/>
      <c r="HY1156" s="7"/>
      <c r="HZ1156" s="7"/>
      <c r="IA1156" s="7"/>
      <c r="IB1156" s="7"/>
      <c r="IC1156" s="7"/>
      <c r="ID1156" s="7"/>
      <c r="IE1156" s="7"/>
      <c r="IF1156" s="7"/>
      <c r="IG1156" s="7"/>
      <c r="IH1156" s="7"/>
      <c r="II1156" s="7"/>
      <c r="IJ1156" s="7"/>
      <c r="IK1156" s="7"/>
      <c r="IL1156" s="7"/>
      <c r="IM1156" s="7"/>
      <c r="IN1156" s="7"/>
      <c r="IO1156" s="7"/>
      <c r="IP1156" s="7"/>
      <c r="IQ1156" s="7"/>
      <c r="IR1156" s="7"/>
      <c r="IS1156" s="7"/>
      <c r="IT1156" s="7"/>
      <c r="IU1156" s="7"/>
    </row>
    <row r="1157" spans="1:255" ht="14.25">
      <c r="A1157" s="69" t="s">
        <v>43</v>
      </c>
      <c r="B1157" s="69"/>
      <c r="C1157" s="66">
        <f t="shared" si="17"/>
        <v>0</v>
      </c>
      <c r="D1157" s="69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  <c r="DL1157" s="70"/>
      <c r="DM1157" s="70"/>
      <c r="DN1157" s="70"/>
      <c r="DO1157" s="70"/>
      <c r="DP1157" s="70"/>
      <c r="DQ1157" s="70"/>
      <c r="DR1157" s="70"/>
      <c r="DS1157" s="70"/>
      <c r="DT1157" s="70"/>
      <c r="DU1157" s="70"/>
      <c r="DV1157" s="70"/>
      <c r="DW1157" s="70"/>
      <c r="DX1157" s="70"/>
      <c r="DY1157" s="70"/>
      <c r="DZ1157" s="70"/>
      <c r="EA1157" s="70"/>
      <c r="EB1157" s="70"/>
      <c r="EC1157" s="70"/>
      <c r="ED1157" s="70"/>
      <c r="EE1157" s="70"/>
      <c r="EF1157" s="70"/>
      <c r="EG1157" s="70"/>
      <c r="EH1157" s="70"/>
      <c r="EI1157" s="70"/>
      <c r="EJ1157" s="70"/>
      <c r="EK1157" s="70"/>
      <c r="EL1157" s="70"/>
      <c r="EM1157" s="70"/>
      <c r="EN1157" s="70"/>
      <c r="EO1157" s="70"/>
      <c r="EP1157" s="70"/>
      <c r="EQ1157" s="70"/>
      <c r="ER1157" s="70"/>
      <c r="ES1157" s="70"/>
      <c r="ET1157" s="70"/>
      <c r="EU1157" s="70"/>
      <c r="EV1157" s="70"/>
      <c r="EW1157" s="70"/>
      <c r="EX1157" s="70"/>
      <c r="EY1157" s="70"/>
      <c r="EZ1157" s="70"/>
      <c r="FA1157" s="70"/>
      <c r="FB1157" s="70"/>
      <c r="FC1157" s="70"/>
      <c r="FD1157" s="70"/>
      <c r="FE1157" s="70"/>
      <c r="FF1157" s="70"/>
      <c r="FG1157" s="70"/>
      <c r="FH1157" s="70"/>
      <c r="FI1157" s="70"/>
      <c r="FJ1157" s="70"/>
      <c r="FK1157" s="70"/>
      <c r="FL1157" s="70"/>
      <c r="FM1157" s="70"/>
      <c r="FN1157" s="70"/>
      <c r="FO1157" s="70"/>
      <c r="FP1157" s="70"/>
      <c r="FQ1157" s="70"/>
      <c r="FR1157" s="70"/>
      <c r="FS1157" s="70"/>
      <c r="FT1157" s="70"/>
      <c r="FU1157" s="70"/>
      <c r="FV1157" s="70"/>
      <c r="FW1157" s="70"/>
      <c r="FX1157" s="70"/>
      <c r="FY1157" s="70"/>
      <c r="FZ1157" s="70"/>
      <c r="GA1157" s="70"/>
      <c r="GB1157" s="70"/>
      <c r="GC1157" s="70"/>
      <c r="GD1157" s="70"/>
      <c r="GE1157" s="70"/>
      <c r="GF1157" s="70"/>
      <c r="GG1157" s="70"/>
      <c r="GH1157" s="70"/>
      <c r="GI1157" s="70"/>
      <c r="GJ1157" s="70"/>
      <c r="GK1157" s="70"/>
      <c r="GL1157" s="70"/>
      <c r="GM1157" s="70"/>
      <c r="GN1157" s="70"/>
      <c r="GO1157" s="70"/>
      <c r="GP1157" s="70"/>
      <c r="GQ1157" s="70"/>
      <c r="GR1157" s="70"/>
      <c r="GS1157" s="70"/>
      <c r="GT1157" s="70"/>
      <c r="GU1157" s="70"/>
      <c r="GV1157" s="70"/>
      <c r="GW1157" s="70"/>
      <c r="GX1157" s="70"/>
      <c r="GY1157" s="70"/>
      <c r="GZ1157" s="70"/>
      <c r="HA1157" s="70"/>
      <c r="HB1157" s="70"/>
      <c r="HC1157" s="70"/>
      <c r="HD1157" s="70"/>
      <c r="HE1157" s="70"/>
      <c r="HF1157" s="70"/>
      <c r="HG1157" s="70"/>
      <c r="HH1157" s="70"/>
      <c r="HI1157" s="70"/>
      <c r="HJ1157" s="70"/>
      <c r="HK1157" s="70"/>
      <c r="HL1157" s="70"/>
      <c r="HM1157" s="70"/>
      <c r="HN1157" s="70"/>
      <c r="HO1157" s="70"/>
      <c r="HP1157" s="70"/>
      <c r="HQ1157" s="70"/>
      <c r="HR1157" s="70"/>
      <c r="HS1157" s="70"/>
      <c r="HT1157" s="70"/>
      <c r="HU1157" s="70"/>
      <c r="HV1157" s="70"/>
      <c r="HW1157" s="70"/>
      <c r="HX1157" s="70"/>
      <c r="HY1157" s="70"/>
      <c r="HZ1157" s="70"/>
      <c r="IA1157" s="70"/>
      <c r="IB1157" s="70"/>
      <c r="IC1157" s="70"/>
      <c r="ID1157" s="70"/>
      <c r="IE1157" s="70"/>
      <c r="IF1157" s="70"/>
      <c r="IG1157" s="70"/>
      <c r="IH1157" s="70"/>
      <c r="II1157" s="70"/>
      <c r="IJ1157" s="70"/>
      <c r="IK1157" s="70"/>
      <c r="IL1157" s="70"/>
      <c r="IM1157" s="70"/>
      <c r="IN1157" s="70"/>
      <c r="IO1157" s="70"/>
      <c r="IP1157" s="70"/>
      <c r="IQ1157" s="70"/>
      <c r="IR1157" s="70"/>
      <c r="IS1157" s="70"/>
      <c r="IT1157" s="70"/>
      <c r="IU1157" s="70"/>
    </row>
    <row r="1158" spans="1:255" ht="14.25">
      <c r="A1158" s="69" t="s">
        <v>44</v>
      </c>
      <c r="B1158" s="69"/>
      <c r="C1158" s="66">
        <f aca="true" t="shared" si="18" ref="C1158:C1221">D1158-B1158</f>
        <v>0</v>
      </c>
      <c r="D1158" s="69"/>
      <c r="E1158" s="70"/>
      <c r="F1158" s="70"/>
      <c r="G1158" s="70"/>
      <c r="H1158" s="70"/>
      <c r="I1158" s="70"/>
      <c r="J1158" s="70"/>
      <c r="K1158" s="70"/>
      <c r="L1158" s="70"/>
      <c r="M1158" s="70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  <c r="CO1158" s="70"/>
      <c r="CP1158" s="70"/>
      <c r="CQ1158" s="70"/>
      <c r="CR1158" s="70"/>
      <c r="CS1158" s="70"/>
      <c r="CT1158" s="70"/>
      <c r="CU1158" s="70"/>
      <c r="CV1158" s="70"/>
      <c r="CW1158" s="70"/>
      <c r="CX1158" s="70"/>
      <c r="CY1158" s="70"/>
      <c r="CZ1158" s="70"/>
      <c r="DA1158" s="70"/>
      <c r="DB1158" s="70"/>
      <c r="DC1158" s="70"/>
      <c r="DD1158" s="70"/>
      <c r="DE1158" s="70"/>
      <c r="DF1158" s="70"/>
      <c r="DG1158" s="70"/>
      <c r="DH1158" s="70"/>
      <c r="DI1158" s="70"/>
      <c r="DJ1158" s="70"/>
      <c r="DK1158" s="70"/>
      <c r="DL1158" s="70"/>
      <c r="DM1158" s="70"/>
      <c r="DN1158" s="70"/>
      <c r="DO1158" s="70"/>
      <c r="DP1158" s="70"/>
      <c r="DQ1158" s="70"/>
      <c r="DR1158" s="70"/>
      <c r="DS1158" s="70"/>
      <c r="DT1158" s="70"/>
      <c r="DU1158" s="70"/>
      <c r="DV1158" s="70"/>
      <c r="DW1158" s="70"/>
      <c r="DX1158" s="70"/>
      <c r="DY1158" s="70"/>
      <c r="DZ1158" s="70"/>
      <c r="EA1158" s="70"/>
      <c r="EB1158" s="70"/>
      <c r="EC1158" s="70"/>
      <c r="ED1158" s="70"/>
      <c r="EE1158" s="70"/>
      <c r="EF1158" s="70"/>
      <c r="EG1158" s="70"/>
      <c r="EH1158" s="70"/>
      <c r="EI1158" s="70"/>
      <c r="EJ1158" s="70"/>
      <c r="EK1158" s="70"/>
      <c r="EL1158" s="70"/>
      <c r="EM1158" s="70"/>
      <c r="EN1158" s="70"/>
      <c r="EO1158" s="70"/>
      <c r="EP1158" s="70"/>
      <c r="EQ1158" s="70"/>
      <c r="ER1158" s="70"/>
      <c r="ES1158" s="70"/>
      <c r="ET1158" s="70"/>
      <c r="EU1158" s="70"/>
      <c r="EV1158" s="70"/>
      <c r="EW1158" s="70"/>
      <c r="EX1158" s="70"/>
      <c r="EY1158" s="70"/>
      <c r="EZ1158" s="70"/>
      <c r="FA1158" s="70"/>
      <c r="FB1158" s="70"/>
      <c r="FC1158" s="70"/>
      <c r="FD1158" s="70"/>
      <c r="FE1158" s="70"/>
      <c r="FF1158" s="70"/>
      <c r="FG1158" s="70"/>
      <c r="FH1158" s="70"/>
      <c r="FI1158" s="70"/>
      <c r="FJ1158" s="70"/>
      <c r="FK1158" s="70"/>
      <c r="FL1158" s="70"/>
      <c r="FM1158" s="70"/>
      <c r="FN1158" s="70"/>
      <c r="FO1158" s="70"/>
      <c r="FP1158" s="70"/>
      <c r="FQ1158" s="70"/>
      <c r="FR1158" s="70"/>
      <c r="FS1158" s="70"/>
      <c r="FT1158" s="70"/>
      <c r="FU1158" s="70"/>
      <c r="FV1158" s="70"/>
      <c r="FW1158" s="70"/>
      <c r="FX1158" s="70"/>
      <c r="FY1158" s="70"/>
      <c r="FZ1158" s="70"/>
      <c r="GA1158" s="70"/>
      <c r="GB1158" s="70"/>
      <c r="GC1158" s="70"/>
      <c r="GD1158" s="70"/>
      <c r="GE1158" s="70"/>
      <c r="GF1158" s="70"/>
      <c r="GG1158" s="70"/>
      <c r="GH1158" s="70"/>
      <c r="GI1158" s="70"/>
      <c r="GJ1158" s="70"/>
      <c r="GK1158" s="70"/>
      <c r="GL1158" s="70"/>
      <c r="GM1158" s="70"/>
      <c r="GN1158" s="70"/>
      <c r="GO1158" s="70"/>
      <c r="GP1158" s="70"/>
      <c r="GQ1158" s="70"/>
      <c r="GR1158" s="70"/>
      <c r="GS1158" s="70"/>
      <c r="GT1158" s="70"/>
      <c r="GU1158" s="70"/>
      <c r="GV1158" s="70"/>
      <c r="GW1158" s="70"/>
      <c r="GX1158" s="70"/>
      <c r="GY1158" s="70"/>
      <c r="GZ1158" s="70"/>
      <c r="HA1158" s="70"/>
      <c r="HB1158" s="70"/>
      <c r="HC1158" s="70"/>
      <c r="HD1158" s="70"/>
      <c r="HE1158" s="70"/>
      <c r="HF1158" s="70"/>
      <c r="HG1158" s="70"/>
      <c r="HH1158" s="70"/>
      <c r="HI1158" s="70"/>
      <c r="HJ1158" s="70"/>
      <c r="HK1158" s="70"/>
      <c r="HL1158" s="70"/>
      <c r="HM1158" s="70"/>
      <c r="HN1158" s="70"/>
      <c r="HO1158" s="70"/>
      <c r="HP1158" s="70"/>
      <c r="HQ1158" s="70"/>
      <c r="HR1158" s="70"/>
      <c r="HS1158" s="70"/>
      <c r="HT1158" s="70"/>
      <c r="HU1158" s="70"/>
      <c r="HV1158" s="70"/>
      <c r="HW1158" s="70"/>
      <c r="HX1158" s="70"/>
      <c r="HY1158" s="70"/>
      <c r="HZ1158" s="70"/>
      <c r="IA1158" s="70"/>
      <c r="IB1158" s="70"/>
      <c r="IC1158" s="70"/>
      <c r="ID1158" s="70"/>
      <c r="IE1158" s="70"/>
      <c r="IF1158" s="70"/>
      <c r="IG1158" s="70"/>
      <c r="IH1158" s="70"/>
      <c r="II1158" s="70"/>
      <c r="IJ1158" s="70"/>
      <c r="IK1158" s="70"/>
      <c r="IL1158" s="70"/>
      <c r="IM1158" s="70"/>
      <c r="IN1158" s="70"/>
      <c r="IO1158" s="70"/>
      <c r="IP1158" s="70"/>
      <c r="IQ1158" s="70"/>
      <c r="IR1158" s="70"/>
      <c r="IS1158" s="70"/>
      <c r="IT1158" s="70"/>
      <c r="IU1158" s="70"/>
    </row>
    <row r="1159" spans="1:255" ht="14.25">
      <c r="A1159" s="69" t="s">
        <v>923</v>
      </c>
      <c r="B1159" s="69"/>
      <c r="C1159" s="66">
        <f t="shared" si="18"/>
        <v>0</v>
      </c>
      <c r="D1159" s="69"/>
      <c r="E1159" s="70"/>
      <c r="F1159" s="70"/>
      <c r="G1159" s="70"/>
      <c r="H1159" s="70"/>
      <c r="I1159" s="70"/>
      <c r="J1159" s="70"/>
      <c r="K1159" s="70"/>
      <c r="L1159" s="70"/>
      <c r="M1159" s="70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  <c r="DL1159" s="70"/>
      <c r="DM1159" s="70"/>
      <c r="DN1159" s="70"/>
      <c r="DO1159" s="70"/>
      <c r="DP1159" s="70"/>
      <c r="DQ1159" s="70"/>
      <c r="DR1159" s="70"/>
      <c r="DS1159" s="70"/>
      <c r="DT1159" s="70"/>
      <c r="DU1159" s="70"/>
      <c r="DV1159" s="70"/>
      <c r="DW1159" s="70"/>
      <c r="DX1159" s="70"/>
      <c r="DY1159" s="70"/>
      <c r="DZ1159" s="70"/>
      <c r="EA1159" s="70"/>
      <c r="EB1159" s="70"/>
      <c r="EC1159" s="70"/>
      <c r="ED1159" s="70"/>
      <c r="EE1159" s="70"/>
      <c r="EF1159" s="70"/>
      <c r="EG1159" s="70"/>
      <c r="EH1159" s="70"/>
      <c r="EI1159" s="70"/>
      <c r="EJ1159" s="70"/>
      <c r="EK1159" s="70"/>
      <c r="EL1159" s="70"/>
      <c r="EM1159" s="70"/>
      <c r="EN1159" s="70"/>
      <c r="EO1159" s="70"/>
      <c r="EP1159" s="70"/>
      <c r="EQ1159" s="70"/>
      <c r="ER1159" s="70"/>
      <c r="ES1159" s="70"/>
      <c r="ET1159" s="70"/>
      <c r="EU1159" s="70"/>
      <c r="EV1159" s="70"/>
      <c r="EW1159" s="70"/>
      <c r="EX1159" s="70"/>
      <c r="EY1159" s="70"/>
      <c r="EZ1159" s="70"/>
      <c r="FA1159" s="70"/>
      <c r="FB1159" s="70"/>
      <c r="FC1159" s="70"/>
      <c r="FD1159" s="70"/>
      <c r="FE1159" s="70"/>
      <c r="FF1159" s="70"/>
      <c r="FG1159" s="70"/>
      <c r="FH1159" s="70"/>
      <c r="FI1159" s="70"/>
      <c r="FJ1159" s="70"/>
      <c r="FK1159" s="70"/>
      <c r="FL1159" s="70"/>
      <c r="FM1159" s="70"/>
      <c r="FN1159" s="70"/>
      <c r="FO1159" s="70"/>
      <c r="FP1159" s="70"/>
      <c r="FQ1159" s="70"/>
      <c r="FR1159" s="70"/>
      <c r="FS1159" s="70"/>
      <c r="FT1159" s="70"/>
      <c r="FU1159" s="70"/>
      <c r="FV1159" s="70"/>
      <c r="FW1159" s="70"/>
      <c r="FX1159" s="70"/>
      <c r="FY1159" s="70"/>
      <c r="FZ1159" s="70"/>
      <c r="GA1159" s="70"/>
      <c r="GB1159" s="70"/>
      <c r="GC1159" s="70"/>
      <c r="GD1159" s="70"/>
      <c r="GE1159" s="70"/>
      <c r="GF1159" s="70"/>
      <c r="GG1159" s="70"/>
      <c r="GH1159" s="70"/>
      <c r="GI1159" s="70"/>
      <c r="GJ1159" s="70"/>
      <c r="GK1159" s="70"/>
      <c r="GL1159" s="70"/>
      <c r="GM1159" s="70"/>
      <c r="GN1159" s="70"/>
      <c r="GO1159" s="70"/>
      <c r="GP1159" s="70"/>
      <c r="GQ1159" s="70"/>
      <c r="GR1159" s="70"/>
      <c r="GS1159" s="70"/>
      <c r="GT1159" s="70"/>
      <c r="GU1159" s="70"/>
      <c r="GV1159" s="70"/>
      <c r="GW1159" s="70"/>
      <c r="GX1159" s="70"/>
      <c r="GY1159" s="70"/>
      <c r="GZ1159" s="70"/>
      <c r="HA1159" s="70"/>
      <c r="HB1159" s="70"/>
      <c r="HC1159" s="70"/>
      <c r="HD1159" s="70"/>
      <c r="HE1159" s="70"/>
      <c r="HF1159" s="70"/>
      <c r="HG1159" s="70"/>
      <c r="HH1159" s="70"/>
      <c r="HI1159" s="70"/>
      <c r="HJ1159" s="70"/>
      <c r="HK1159" s="70"/>
      <c r="HL1159" s="70"/>
      <c r="HM1159" s="70"/>
      <c r="HN1159" s="70"/>
      <c r="HO1159" s="70"/>
      <c r="HP1159" s="70"/>
      <c r="HQ1159" s="70"/>
      <c r="HR1159" s="70"/>
      <c r="HS1159" s="70"/>
      <c r="HT1159" s="70"/>
      <c r="HU1159" s="70"/>
      <c r="HV1159" s="70"/>
      <c r="HW1159" s="70"/>
      <c r="HX1159" s="70"/>
      <c r="HY1159" s="70"/>
      <c r="HZ1159" s="70"/>
      <c r="IA1159" s="70"/>
      <c r="IB1159" s="70"/>
      <c r="IC1159" s="70"/>
      <c r="ID1159" s="70"/>
      <c r="IE1159" s="70"/>
      <c r="IF1159" s="70"/>
      <c r="IG1159" s="70"/>
      <c r="IH1159" s="70"/>
      <c r="II1159" s="70"/>
      <c r="IJ1159" s="70"/>
      <c r="IK1159" s="70"/>
      <c r="IL1159" s="70"/>
      <c r="IM1159" s="70"/>
      <c r="IN1159" s="70"/>
      <c r="IO1159" s="70"/>
      <c r="IP1159" s="70"/>
      <c r="IQ1159" s="70"/>
      <c r="IR1159" s="70"/>
      <c r="IS1159" s="70"/>
      <c r="IT1159" s="70"/>
      <c r="IU1159" s="70"/>
    </row>
    <row r="1160" spans="1:255" ht="14.25">
      <c r="A1160" s="69" t="s">
        <v>924</v>
      </c>
      <c r="B1160" s="69"/>
      <c r="C1160" s="66">
        <f t="shared" si="18"/>
        <v>0</v>
      </c>
      <c r="D1160" s="69"/>
      <c r="E1160" s="70"/>
      <c r="F1160" s="70"/>
      <c r="G1160" s="70"/>
      <c r="H1160" s="70"/>
      <c r="I1160" s="70"/>
      <c r="J1160" s="70"/>
      <c r="K1160" s="70"/>
      <c r="L1160" s="70"/>
      <c r="M1160" s="70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  <c r="DL1160" s="70"/>
      <c r="DM1160" s="70"/>
      <c r="DN1160" s="70"/>
      <c r="DO1160" s="70"/>
      <c r="DP1160" s="70"/>
      <c r="DQ1160" s="70"/>
      <c r="DR1160" s="70"/>
      <c r="DS1160" s="70"/>
      <c r="DT1160" s="70"/>
      <c r="DU1160" s="70"/>
      <c r="DV1160" s="70"/>
      <c r="DW1160" s="70"/>
      <c r="DX1160" s="70"/>
      <c r="DY1160" s="70"/>
      <c r="DZ1160" s="70"/>
      <c r="EA1160" s="70"/>
      <c r="EB1160" s="70"/>
      <c r="EC1160" s="70"/>
      <c r="ED1160" s="70"/>
      <c r="EE1160" s="70"/>
      <c r="EF1160" s="70"/>
      <c r="EG1160" s="70"/>
      <c r="EH1160" s="70"/>
      <c r="EI1160" s="70"/>
      <c r="EJ1160" s="70"/>
      <c r="EK1160" s="70"/>
      <c r="EL1160" s="70"/>
      <c r="EM1160" s="70"/>
      <c r="EN1160" s="70"/>
      <c r="EO1160" s="70"/>
      <c r="EP1160" s="70"/>
      <c r="EQ1160" s="70"/>
      <c r="ER1160" s="70"/>
      <c r="ES1160" s="70"/>
      <c r="ET1160" s="70"/>
      <c r="EU1160" s="70"/>
      <c r="EV1160" s="70"/>
      <c r="EW1160" s="70"/>
      <c r="EX1160" s="70"/>
      <c r="EY1160" s="70"/>
      <c r="EZ1160" s="70"/>
      <c r="FA1160" s="70"/>
      <c r="FB1160" s="70"/>
      <c r="FC1160" s="70"/>
      <c r="FD1160" s="70"/>
      <c r="FE1160" s="70"/>
      <c r="FF1160" s="70"/>
      <c r="FG1160" s="70"/>
      <c r="FH1160" s="70"/>
      <c r="FI1160" s="70"/>
      <c r="FJ1160" s="70"/>
      <c r="FK1160" s="70"/>
      <c r="FL1160" s="70"/>
      <c r="FM1160" s="70"/>
      <c r="FN1160" s="70"/>
      <c r="FO1160" s="70"/>
      <c r="FP1160" s="70"/>
      <c r="FQ1160" s="70"/>
      <c r="FR1160" s="70"/>
      <c r="FS1160" s="70"/>
      <c r="FT1160" s="70"/>
      <c r="FU1160" s="70"/>
      <c r="FV1160" s="70"/>
      <c r="FW1160" s="70"/>
      <c r="FX1160" s="70"/>
      <c r="FY1160" s="70"/>
      <c r="FZ1160" s="70"/>
      <c r="GA1160" s="70"/>
      <c r="GB1160" s="70"/>
      <c r="GC1160" s="70"/>
      <c r="GD1160" s="70"/>
      <c r="GE1160" s="70"/>
      <c r="GF1160" s="70"/>
      <c r="GG1160" s="70"/>
      <c r="GH1160" s="70"/>
      <c r="GI1160" s="70"/>
      <c r="GJ1160" s="70"/>
      <c r="GK1160" s="70"/>
      <c r="GL1160" s="70"/>
      <c r="GM1160" s="70"/>
      <c r="GN1160" s="70"/>
      <c r="GO1160" s="70"/>
      <c r="GP1160" s="70"/>
      <c r="GQ1160" s="70"/>
      <c r="GR1160" s="70"/>
      <c r="GS1160" s="70"/>
      <c r="GT1160" s="70"/>
      <c r="GU1160" s="70"/>
      <c r="GV1160" s="70"/>
      <c r="GW1160" s="70"/>
      <c r="GX1160" s="70"/>
      <c r="GY1160" s="70"/>
      <c r="GZ1160" s="70"/>
      <c r="HA1160" s="70"/>
      <c r="HB1160" s="70"/>
      <c r="HC1160" s="70"/>
      <c r="HD1160" s="70"/>
      <c r="HE1160" s="70"/>
      <c r="HF1160" s="70"/>
      <c r="HG1160" s="70"/>
      <c r="HH1160" s="70"/>
      <c r="HI1160" s="70"/>
      <c r="HJ1160" s="70"/>
      <c r="HK1160" s="70"/>
      <c r="HL1160" s="70"/>
      <c r="HM1160" s="70"/>
      <c r="HN1160" s="70"/>
      <c r="HO1160" s="70"/>
      <c r="HP1160" s="70"/>
      <c r="HQ1160" s="70"/>
      <c r="HR1160" s="70"/>
      <c r="HS1160" s="70"/>
      <c r="HT1160" s="70"/>
      <c r="HU1160" s="70"/>
      <c r="HV1160" s="70"/>
      <c r="HW1160" s="70"/>
      <c r="HX1160" s="70"/>
      <c r="HY1160" s="70"/>
      <c r="HZ1160" s="70"/>
      <c r="IA1160" s="70"/>
      <c r="IB1160" s="70"/>
      <c r="IC1160" s="70"/>
      <c r="ID1160" s="70"/>
      <c r="IE1160" s="70"/>
      <c r="IF1160" s="70"/>
      <c r="IG1160" s="70"/>
      <c r="IH1160" s="70"/>
      <c r="II1160" s="70"/>
      <c r="IJ1160" s="70"/>
      <c r="IK1160" s="70"/>
      <c r="IL1160" s="70"/>
      <c r="IM1160" s="70"/>
      <c r="IN1160" s="70"/>
      <c r="IO1160" s="70"/>
      <c r="IP1160" s="70"/>
      <c r="IQ1160" s="70"/>
      <c r="IR1160" s="70"/>
      <c r="IS1160" s="70"/>
      <c r="IT1160" s="70"/>
      <c r="IU1160" s="70"/>
    </row>
    <row r="1161" spans="1:255" ht="14.25">
      <c r="A1161" s="69" t="s">
        <v>925</v>
      </c>
      <c r="B1161" s="69"/>
      <c r="C1161" s="66">
        <f t="shared" si="18"/>
        <v>0</v>
      </c>
      <c r="D1161" s="69"/>
      <c r="E1161" s="70"/>
      <c r="F1161" s="70"/>
      <c r="G1161" s="70"/>
      <c r="H1161" s="70"/>
      <c r="I1161" s="70"/>
      <c r="J1161" s="70"/>
      <c r="K1161" s="70"/>
      <c r="L1161" s="70"/>
      <c r="M1161" s="70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  <c r="DL1161" s="70"/>
      <c r="DM1161" s="70"/>
      <c r="DN1161" s="70"/>
      <c r="DO1161" s="70"/>
      <c r="DP1161" s="70"/>
      <c r="DQ1161" s="70"/>
      <c r="DR1161" s="70"/>
      <c r="DS1161" s="70"/>
      <c r="DT1161" s="70"/>
      <c r="DU1161" s="70"/>
      <c r="DV1161" s="70"/>
      <c r="DW1161" s="70"/>
      <c r="DX1161" s="70"/>
      <c r="DY1161" s="70"/>
      <c r="DZ1161" s="70"/>
      <c r="EA1161" s="70"/>
      <c r="EB1161" s="70"/>
      <c r="EC1161" s="70"/>
      <c r="ED1161" s="70"/>
      <c r="EE1161" s="70"/>
      <c r="EF1161" s="70"/>
      <c r="EG1161" s="70"/>
      <c r="EH1161" s="70"/>
      <c r="EI1161" s="70"/>
      <c r="EJ1161" s="70"/>
      <c r="EK1161" s="70"/>
      <c r="EL1161" s="70"/>
      <c r="EM1161" s="70"/>
      <c r="EN1161" s="70"/>
      <c r="EO1161" s="70"/>
      <c r="EP1161" s="70"/>
      <c r="EQ1161" s="70"/>
      <c r="ER1161" s="70"/>
      <c r="ES1161" s="70"/>
      <c r="ET1161" s="70"/>
      <c r="EU1161" s="70"/>
      <c r="EV1161" s="70"/>
      <c r="EW1161" s="70"/>
      <c r="EX1161" s="70"/>
      <c r="EY1161" s="70"/>
      <c r="EZ1161" s="70"/>
      <c r="FA1161" s="70"/>
      <c r="FB1161" s="70"/>
      <c r="FC1161" s="70"/>
      <c r="FD1161" s="70"/>
      <c r="FE1161" s="70"/>
      <c r="FF1161" s="70"/>
      <c r="FG1161" s="70"/>
      <c r="FH1161" s="70"/>
      <c r="FI1161" s="70"/>
      <c r="FJ1161" s="70"/>
      <c r="FK1161" s="70"/>
      <c r="FL1161" s="70"/>
      <c r="FM1161" s="70"/>
      <c r="FN1161" s="70"/>
      <c r="FO1161" s="70"/>
      <c r="FP1161" s="70"/>
      <c r="FQ1161" s="70"/>
      <c r="FR1161" s="70"/>
      <c r="FS1161" s="70"/>
      <c r="FT1161" s="70"/>
      <c r="FU1161" s="70"/>
      <c r="FV1161" s="70"/>
      <c r="FW1161" s="70"/>
      <c r="FX1161" s="70"/>
      <c r="FY1161" s="70"/>
      <c r="FZ1161" s="70"/>
      <c r="GA1161" s="70"/>
      <c r="GB1161" s="70"/>
      <c r="GC1161" s="70"/>
      <c r="GD1161" s="70"/>
      <c r="GE1161" s="70"/>
      <c r="GF1161" s="70"/>
      <c r="GG1161" s="70"/>
      <c r="GH1161" s="70"/>
      <c r="GI1161" s="70"/>
      <c r="GJ1161" s="70"/>
      <c r="GK1161" s="70"/>
      <c r="GL1161" s="70"/>
      <c r="GM1161" s="70"/>
      <c r="GN1161" s="70"/>
      <c r="GO1161" s="70"/>
      <c r="GP1161" s="70"/>
      <c r="GQ1161" s="70"/>
      <c r="GR1161" s="70"/>
      <c r="GS1161" s="70"/>
      <c r="GT1161" s="70"/>
      <c r="GU1161" s="70"/>
      <c r="GV1161" s="70"/>
      <c r="GW1161" s="70"/>
      <c r="GX1161" s="70"/>
      <c r="GY1161" s="70"/>
      <c r="GZ1161" s="70"/>
      <c r="HA1161" s="70"/>
      <c r="HB1161" s="70"/>
      <c r="HC1161" s="70"/>
      <c r="HD1161" s="70"/>
      <c r="HE1161" s="70"/>
      <c r="HF1161" s="70"/>
      <c r="HG1161" s="70"/>
      <c r="HH1161" s="70"/>
      <c r="HI1161" s="70"/>
      <c r="HJ1161" s="70"/>
      <c r="HK1161" s="70"/>
      <c r="HL1161" s="70"/>
      <c r="HM1161" s="70"/>
      <c r="HN1161" s="70"/>
      <c r="HO1161" s="70"/>
      <c r="HP1161" s="70"/>
      <c r="HQ1161" s="70"/>
      <c r="HR1161" s="70"/>
      <c r="HS1161" s="70"/>
      <c r="HT1161" s="70"/>
      <c r="HU1161" s="70"/>
      <c r="HV1161" s="70"/>
      <c r="HW1161" s="70"/>
      <c r="HX1161" s="70"/>
      <c r="HY1161" s="70"/>
      <c r="HZ1161" s="70"/>
      <c r="IA1161" s="70"/>
      <c r="IB1161" s="70"/>
      <c r="IC1161" s="70"/>
      <c r="ID1161" s="70"/>
      <c r="IE1161" s="70"/>
      <c r="IF1161" s="70"/>
      <c r="IG1161" s="70"/>
      <c r="IH1161" s="70"/>
      <c r="II1161" s="70"/>
      <c r="IJ1161" s="70"/>
      <c r="IK1161" s="70"/>
      <c r="IL1161" s="70"/>
      <c r="IM1161" s="70"/>
      <c r="IN1161" s="70"/>
      <c r="IO1161" s="70"/>
      <c r="IP1161" s="70"/>
      <c r="IQ1161" s="70"/>
      <c r="IR1161" s="70"/>
      <c r="IS1161" s="70"/>
      <c r="IT1161" s="70"/>
      <c r="IU1161" s="70"/>
    </row>
    <row r="1162" spans="1:255" ht="14.25">
      <c r="A1162" s="69" t="s">
        <v>926</v>
      </c>
      <c r="B1162" s="69"/>
      <c r="C1162" s="66">
        <f t="shared" si="18"/>
        <v>0</v>
      </c>
      <c r="D1162" s="69"/>
      <c r="E1162" s="70"/>
      <c r="F1162" s="70"/>
      <c r="G1162" s="70"/>
      <c r="H1162" s="70"/>
      <c r="I1162" s="70"/>
      <c r="J1162" s="70"/>
      <c r="K1162" s="70"/>
      <c r="L1162" s="70"/>
      <c r="M1162" s="70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  <c r="DL1162" s="70"/>
      <c r="DM1162" s="70"/>
      <c r="DN1162" s="70"/>
      <c r="DO1162" s="70"/>
      <c r="DP1162" s="70"/>
      <c r="DQ1162" s="70"/>
      <c r="DR1162" s="70"/>
      <c r="DS1162" s="70"/>
      <c r="DT1162" s="70"/>
      <c r="DU1162" s="70"/>
      <c r="DV1162" s="70"/>
      <c r="DW1162" s="70"/>
      <c r="DX1162" s="70"/>
      <c r="DY1162" s="70"/>
      <c r="DZ1162" s="70"/>
      <c r="EA1162" s="70"/>
      <c r="EB1162" s="70"/>
      <c r="EC1162" s="70"/>
      <c r="ED1162" s="70"/>
      <c r="EE1162" s="70"/>
      <c r="EF1162" s="70"/>
      <c r="EG1162" s="70"/>
      <c r="EH1162" s="70"/>
      <c r="EI1162" s="70"/>
      <c r="EJ1162" s="70"/>
      <c r="EK1162" s="70"/>
      <c r="EL1162" s="70"/>
      <c r="EM1162" s="70"/>
      <c r="EN1162" s="70"/>
      <c r="EO1162" s="70"/>
      <c r="EP1162" s="70"/>
      <c r="EQ1162" s="70"/>
      <c r="ER1162" s="70"/>
      <c r="ES1162" s="70"/>
      <c r="ET1162" s="70"/>
      <c r="EU1162" s="70"/>
      <c r="EV1162" s="70"/>
      <c r="EW1162" s="70"/>
      <c r="EX1162" s="70"/>
      <c r="EY1162" s="70"/>
      <c r="EZ1162" s="70"/>
      <c r="FA1162" s="70"/>
      <c r="FB1162" s="70"/>
      <c r="FC1162" s="70"/>
      <c r="FD1162" s="70"/>
      <c r="FE1162" s="70"/>
      <c r="FF1162" s="70"/>
      <c r="FG1162" s="70"/>
      <c r="FH1162" s="70"/>
      <c r="FI1162" s="70"/>
      <c r="FJ1162" s="70"/>
      <c r="FK1162" s="70"/>
      <c r="FL1162" s="70"/>
      <c r="FM1162" s="70"/>
      <c r="FN1162" s="70"/>
      <c r="FO1162" s="70"/>
      <c r="FP1162" s="70"/>
      <c r="FQ1162" s="70"/>
      <c r="FR1162" s="70"/>
      <c r="FS1162" s="70"/>
      <c r="FT1162" s="70"/>
      <c r="FU1162" s="70"/>
      <c r="FV1162" s="70"/>
      <c r="FW1162" s="70"/>
      <c r="FX1162" s="70"/>
      <c r="FY1162" s="70"/>
      <c r="FZ1162" s="70"/>
      <c r="GA1162" s="70"/>
      <c r="GB1162" s="70"/>
      <c r="GC1162" s="70"/>
      <c r="GD1162" s="70"/>
      <c r="GE1162" s="70"/>
      <c r="GF1162" s="70"/>
      <c r="GG1162" s="70"/>
      <c r="GH1162" s="70"/>
      <c r="GI1162" s="70"/>
      <c r="GJ1162" s="70"/>
      <c r="GK1162" s="70"/>
      <c r="GL1162" s="70"/>
      <c r="GM1162" s="70"/>
      <c r="GN1162" s="70"/>
      <c r="GO1162" s="70"/>
      <c r="GP1162" s="70"/>
      <c r="GQ1162" s="70"/>
      <c r="GR1162" s="70"/>
      <c r="GS1162" s="70"/>
      <c r="GT1162" s="70"/>
      <c r="GU1162" s="70"/>
      <c r="GV1162" s="70"/>
      <c r="GW1162" s="70"/>
      <c r="GX1162" s="70"/>
      <c r="GY1162" s="70"/>
      <c r="GZ1162" s="70"/>
      <c r="HA1162" s="70"/>
      <c r="HB1162" s="70"/>
      <c r="HC1162" s="70"/>
      <c r="HD1162" s="70"/>
      <c r="HE1162" s="70"/>
      <c r="HF1162" s="70"/>
      <c r="HG1162" s="70"/>
      <c r="HH1162" s="70"/>
      <c r="HI1162" s="70"/>
      <c r="HJ1162" s="70"/>
      <c r="HK1162" s="70"/>
      <c r="HL1162" s="70"/>
      <c r="HM1162" s="70"/>
      <c r="HN1162" s="70"/>
      <c r="HO1162" s="70"/>
      <c r="HP1162" s="70"/>
      <c r="HQ1162" s="70"/>
      <c r="HR1162" s="70"/>
      <c r="HS1162" s="70"/>
      <c r="HT1162" s="70"/>
      <c r="HU1162" s="70"/>
      <c r="HV1162" s="70"/>
      <c r="HW1162" s="70"/>
      <c r="HX1162" s="70"/>
      <c r="HY1162" s="70"/>
      <c r="HZ1162" s="70"/>
      <c r="IA1162" s="70"/>
      <c r="IB1162" s="70"/>
      <c r="IC1162" s="70"/>
      <c r="ID1162" s="70"/>
      <c r="IE1162" s="70"/>
      <c r="IF1162" s="70"/>
      <c r="IG1162" s="70"/>
      <c r="IH1162" s="70"/>
      <c r="II1162" s="70"/>
      <c r="IJ1162" s="70"/>
      <c r="IK1162" s="70"/>
      <c r="IL1162" s="70"/>
      <c r="IM1162" s="70"/>
      <c r="IN1162" s="70"/>
      <c r="IO1162" s="70"/>
      <c r="IP1162" s="70"/>
      <c r="IQ1162" s="70"/>
      <c r="IR1162" s="70"/>
      <c r="IS1162" s="70"/>
      <c r="IT1162" s="70"/>
      <c r="IU1162" s="70"/>
    </row>
    <row r="1163" spans="1:255" s="62" customFormat="1" ht="14.25">
      <c r="A1163" s="65" t="s">
        <v>927</v>
      </c>
      <c r="B1163" s="65"/>
      <c r="C1163" s="66">
        <f t="shared" si="18"/>
        <v>346</v>
      </c>
      <c r="D1163" s="65">
        <v>346</v>
      </c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  <c r="CC1163" s="7"/>
      <c r="CD1163" s="7"/>
      <c r="CE1163" s="7"/>
      <c r="CF1163" s="7"/>
      <c r="CG1163" s="7"/>
      <c r="CH1163" s="7"/>
      <c r="CI1163" s="7"/>
      <c r="CJ1163" s="7"/>
      <c r="CK1163" s="7"/>
      <c r="CL1163" s="7"/>
      <c r="CM1163" s="7"/>
      <c r="CN1163" s="7"/>
      <c r="CO1163" s="7"/>
      <c r="CP1163" s="7"/>
      <c r="CQ1163" s="7"/>
      <c r="CR1163" s="7"/>
      <c r="CS1163" s="7"/>
      <c r="CT1163" s="7"/>
      <c r="CU1163" s="7"/>
      <c r="CV1163" s="7"/>
      <c r="CW1163" s="7"/>
      <c r="CX1163" s="7"/>
      <c r="CY1163" s="7"/>
      <c r="CZ1163" s="7"/>
      <c r="DA1163" s="7"/>
      <c r="DB1163" s="7"/>
      <c r="DC1163" s="7"/>
      <c r="DD1163" s="7"/>
      <c r="DE1163" s="7"/>
      <c r="DF1163" s="7"/>
      <c r="DG1163" s="7"/>
      <c r="DH1163" s="7"/>
      <c r="DI1163" s="7"/>
      <c r="DJ1163" s="7"/>
      <c r="DK1163" s="7"/>
      <c r="DL1163" s="7"/>
      <c r="DM1163" s="7"/>
      <c r="DN1163" s="7"/>
      <c r="DO1163" s="7"/>
      <c r="DP1163" s="7"/>
      <c r="DQ1163" s="7"/>
      <c r="DR1163" s="7"/>
      <c r="DS1163" s="7"/>
      <c r="DT1163" s="7"/>
      <c r="DU1163" s="7"/>
      <c r="DV1163" s="7"/>
      <c r="DW1163" s="7"/>
      <c r="DX1163" s="7"/>
      <c r="DY1163" s="7"/>
      <c r="DZ1163" s="7"/>
      <c r="EA1163" s="7"/>
      <c r="EB1163" s="7"/>
      <c r="EC1163" s="7"/>
      <c r="ED1163" s="7"/>
      <c r="EE1163" s="7"/>
      <c r="EF1163" s="7"/>
      <c r="EG1163" s="7"/>
      <c r="EH1163" s="7"/>
      <c r="EI1163" s="7"/>
      <c r="EJ1163" s="7"/>
      <c r="EK1163" s="7"/>
      <c r="EL1163" s="7"/>
      <c r="EM1163" s="7"/>
      <c r="EN1163" s="7"/>
      <c r="EO1163" s="7"/>
      <c r="EP1163" s="7"/>
      <c r="EQ1163" s="7"/>
      <c r="ER1163" s="7"/>
      <c r="ES1163" s="7"/>
      <c r="ET1163" s="7"/>
      <c r="EU1163" s="7"/>
      <c r="EV1163" s="7"/>
      <c r="EW1163" s="7"/>
      <c r="EX1163" s="7"/>
      <c r="EY1163" s="7"/>
      <c r="EZ1163" s="7"/>
      <c r="FA1163" s="7"/>
      <c r="FB1163" s="7"/>
      <c r="FC1163" s="7"/>
      <c r="FD1163" s="7"/>
      <c r="FE1163" s="7"/>
      <c r="FF1163" s="7"/>
      <c r="FG1163" s="7"/>
      <c r="FH1163" s="7"/>
      <c r="FI1163" s="7"/>
      <c r="FJ1163" s="7"/>
      <c r="FK1163" s="7"/>
      <c r="FL1163" s="7"/>
      <c r="FM1163" s="7"/>
      <c r="FN1163" s="7"/>
      <c r="FO1163" s="7"/>
      <c r="FP1163" s="7"/>
      <c r="FQ1163" s="7"/>
      <c r="FR1163" s="7"/>
      <c r="FS1163" s="7"/>
      <c r="FT1163" s="7"/>
      <c r="FU1163" s="7"/>
      <c r="FV1163" s="7"/>
      <c r="FW1163" s="7"/>
      <c r="FX1163" s="7"/>
      <c r="FY1163" s="7"/>
      <c r="FZ1163" s="7"/>
      <c r="GA1163" s="7"/>
      <c r="GB1163" s="7"/>
      <c r="GC1163" s="7"/>
      <c r="GD1163" s="7"/>
      <c r="GE1163" s="7"/>
      <c r="GF1163" s="7"/>
      <c r="GG1163" s="7"/>
      <c r="GH1163" s="7"/>
      <c r="GI1163" s="7"/>
      <c r="GJ1163" s="7"/>
      <c r="GK1163" s="7"/>
      <c r="GL1163" s="7"/>
      <c r="GM1163" s="7"/>
      <c r="GN1163" s="7"/>
      <c r="GO1163" s="7"/>
      <c r="GP1163" s="7"/>
      <c r="GQ1163" s="7"/>
      <c r="GR1163" s="7"/>
      <c r="GS1163" s="7"/>
      <c r="GT1163" s="7"/>
      <c r="GU1163" s="7"/>
      <c r="GV1163" s="7"/>
      <c r="GW1163" s="7"/>
      <c r="GX1163" s="7"/>
      <c r="GY1163" s="7"/>
      <c r="GZ1163" s="7"/>
      <c r="HA1163" s="7"/>
      <c r="HB1163" s="7"/>
      <c r="HC1163" s="7"/>
      <c r="HD1163" s="7"/>
      <c r="HE1163" s="7"/>
      <c r="HF1163" s="7"/>
      <c r="HG1163" s="7"/>
      <c r="HH1163" s="7"/>
      <c r="HI1163" s="7"/>
      <c r="HJ1163" s="7"/>
      <c r="HK1163" s="7"/>
      <c r="HL1163" s="7"/>
      <c r="HM1163" s="7"/>
      <c r="HN1163" s="7"/>
      <c r="HO1163" s="7"/>
      <c r="HP1163" s="7"/>
      <c r="HQ1163" s="7"/>
      <c r="HR1163" s="7"/>
      <c r="HS1163" s="7"/>
      <c r="HT1163" s="7"/>
      <c r="HU1163" s="7"/>
      <c r="HV1163" s="7"/>
      <c r="HW1163" s="7"/>
      <c r="HX1163" s="7"/>
      <c r="HY1163" s="7"/>
      <c r="HZ1163" s="7"/>
      <c r="IA1163" s="7"/>
      <c r="IB1163" s="7"/>
      <c r="IC1163" s="7"/>
      <c r="ID1163" s="7"/>
      <c r="IE1163" s="7"/>
      <c r="IF1163" s="7"/>
      <c r="IG1163" s="7"/>
      <c r="IH1163" s="7"/>
      <c r="II1163" s="7"/>
      <c r="IJ1163" s="7"/>
      <c r="IK1163" s="7"/>
      <c r="IL1163" s="7"/>
      <c r="IM1163" s="7"/>
      <c r="IN1163" s="7"/>
      <c r="IO1163" s="7"/>
      <c r="IP1163" s="7"/>
      <c r="IQ1163" s="7"/>
      <c r="IR1163" s="7"/>
      <c r="IS1163" s="7"/>
      <c r="IT1163" s="7"/>
      <c r="IU1163" s="7"/>
    </row>
    <row r="1164" spans="1:255" ht="14.25">
      <c r="A1164" s="69" t="s">
        <v>928</v>
      </c>
      <c r="B1164" s="69"/>
      <c r="C1164" s="66">
        <f t="shared" si="18"/>
        <v>0</v>
      </c>
      <c r="D1164" s="69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  <c r="DL1164" s="70"/>
      <c r="DM1164" s="70"/>
      <c r="DN1164" s="70"/>
      <c r="DO1164" s="70"/>
      <c r="DP1164" s="70"/>
      <c r="DQ1164" s="70"/>
      <c r="DR1164" s="70"/>
      <c r="DS1164" s="70"/>
      <c r="DT1164" s="70"/>
      <c r="DU1164" s="70"/>
      <c r="DV1164" s="70"/>
      <c r="DW1164" s="70"/>
      <c r="DX1164" s="70"/>
      <c r="DY1164" s="70"/>
      <c r="DZ1164" s="70"/>
      <c r="EA1164" s="70"/>
      <c r="EB1164" s="70"/>
      <c r="EC1164" s="70"/>
      <c r="ED1164" s="70"/>
      <c r="EE1164" s="70"/>
      <c r="EF1164" s="70"/>
      <c r="EG1164" s="70"/>
      <c r="EH1164" s="70"/>
      <c r="EI1164" s="70"/>
      <c r="EJ1164" s="70"/>
      <c r="EK1164" s="70"/>
      <c r="EL1164" s="70"/>
      <c r="EM1164" s="70"/>
      <c r="EN1164" s="70"/>
      <c r="EO1164" s="70"/>
      <c r="EP1164" s="70"/>
      <c r="EQ1164" s="70"/>
      <c r="ER1164" s="70"/>
      <c r="ES1164" s="70"/>
      <c r="ET1164" s="70"/>
      <c r="EU1164" s="70"/>
      <c r="EV1164" s="70"/>
      <c r="EW1164" s="70"/>
      <c r="EX1164" s="70"/>
      <c r="EY1164" s="70"/>
      <c r="EZ1164" s="70"/>
      <c r="FA1164" s="70"/>
      <c r="FB1164" s="70"/>
      <c r="FC1164" s="70"/>
      <c r="FD1164" s="70"/>
      <c r="FE1164" s="70"/>
      <c r="FF1164" s="70"/>
      <c r="FG1164" s="70"/>
      <c r="FH1164" s="70"/>
      <c r="FI1164" s="70"/>
      <c r="FJ1164" s="70"/>
      <c r="FK1164" s="70"/>
      <c r="FL1164" s="70"/>
      <c r="FM1164" s="70"/>
      <c r="FN1164" s="70"/>
      <c r="FO1164" s="70"/>
      <c r="FP1164" s="70"/>
      <c r="FQ1164" s="70"/>
      <c r="FR1164" s="70"/>
      <c r="FS1164" s="70"/>
      <c r="FT1164" s="70"/>
      <c r="FU1164" s="70"/>
      <c r="FV1164" s="70"/>
      <c r="FW1164" s="70"/>
      <c r="FX1164" s="70"/>
      <c r="FY1164" s="70"/>
      <c r="FZ1164" s="70"/>
      <c r="GA1164" s="70"/>
      <c r="GB1164" s="70"/>
      <c r="GC1164" s="70"/>
      <c r="GD1164" s="70"/>
      <c r="GE1164" s="70"/>
      <c r="GF1164" s="70"/>
      <c r="GG1164" s="70"/>
      <c r="GH1164" s="70"/>
      <c r="GI1164" s="70"/>
      <c r="GJ1164" s="70"/>
      <c r="GK1164" s="70"/>
      <c r="GL1164" s="70"/>
      <c r="GM1164" s="70"/>
      <c r="GN1164" s="70"/>
      <c r="GO1164" s="70"/>
      <c r="GP1164" s="70"/>
      <c r="GQ1164" s="70"/>
      <c r="GR1164" s="70"/>
      <c r="GS1164" s="70"/>
      <c r="GT1164" s="70"/>
      <c r="GU1164" s="70"/>
      <c r="GV1164" s="70"/>
      <c r="GW1164" s="70"/>
      <c r="GX1164" s="70"/>
      <c r="GY1164" s="70"/>
      <c r="GZ1164" s="70"/>
      <c r="HA1164" s="70"/>
      <c r="HB1164" s="70"/>
      <c r="HC1164" s="70"/>
      <c r="HD1164" s="70"/>
      <c r="HE1164" s="70"/>
      <c r="HF1164" s="70"/>
      <c r="HG1164" s="70"/>
      <c r="HH1164" s="70"/>
      <c r="HI1164" s="70"/>
      <c r="HJ1164" s="70"/>
      <c r="HK1164" s="70"/>
      <c r="HL1164" s="70"/>
      <c r="HM1164" s="70"/>
      <c r="HN1164" s="70"/>
      <c r="HO1164" s="70"/>
      <c r="HP1164" s="70"/>
      <c r="HQ1164" s="70"/>
      <c r="HR1164" s="70"/>
      <c r="HS1164" s="70"/>
      <c r="HT1164" s="70"/>
      <c r="HU1164" s="70"/>
      <c r="HV1164" s="70"/>
      <c r="HW1164" s="70"/>
      <c r="HX1164" s="70"/>
      <c r="HY1164" s="70"/>
      <c r="HZ1164" s="70"/>
      <c r="IA1164" s="70"/>
      <c r="IB1164" s="70"/>
      <c r="IC1164" s="70"/>
      <c r="ID1164" s="70"/>
      <c r="IE1164" s="70"/>
      <c r="IF1164" s="70"/>
      <c r="IG1164" s="70"/>
      <c r="IH1164" s="70"/>
      <c r="II1164" s="70"/>
      <c r="IJ1164" s="70"/>
      <c r="IK1164" s="70"/>
      <c r="IL1164" s="70"/>
      <c r="IM1164" s="70"/>
      <c r="IN1164" s="70"/>
      <c r="IO1164" s="70"/>
      <c r="IP1164" s="70"/>
      <c r="IQ1164" s="70"/>
      <c r="IR1164" s="70"/>
      <c r="IS1164" s="70"/>
      <c r="IT1164" s="70"/>
      <c r="IU1164" s="70"/>
    </row>
    <row r="1165" spans="1:255" ht="14.25">
      <c r="A1165" s="69" t="s">
        <v>929</v>
      </c>
      <c r="B1165" s="69"/>
      <c r="C1165" s="66">
        <f t="shared" si="18"/>
        <v>0</v>
      </c>
      <c r="D1165" s="69"/>
      <c r="E1165" s="70"/>
      <c r="F1165" s="70"/>
      <c r="G1165" s="70"/>
      <c r="H1165" s="70"/>
      <c r="I1165" s="70"/>
      <c r="J1165" s="70"/>
      <c r="K1165" s="70"/>
      <c r="L1165" s="70"/>
      <c r="M1165" s="70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  <c r="DL1165" s="70"/>
      <c r="DM1165" s="70"/>
      <c r="DN1165" s="70"/>
      <c r="DO1165" s="70"/>
      <c r="DP1165" s="70"/>
      <c r="DQ1165" s="70"/>
      <c r="DR1165" s="70"/>
      <c r="DS1165" s="70"/>
      <c r="DT1165" s="70"/>
      <c r="DU1165" s="70"/>
      <c r="DV1165" s="70"/>
      <c r="DW1165" s="70"/>
      <c r="DX1165" s="70"/>
      <c r="DY1165" s="70"/>
      <c r="DZ1165" s="70"/>
      <c r="EA1165" s="70"/>
      <c r="EB1165" s="70"/>
      <c r="EC1165" s="70"/>
      <c r="ED1165" s="70"/>
      <c r="EE1165" s="70"/>
      <c r="EF1165" s="70"/>
      <c r="EG1165" s="70"/>
      <c r="EH1165" s="70"/>
      <c r="EI1165" s="70"/>
      <c r="EJ1165" s="70"/>
      <c r="EK1165" s="70"/>
      <c r="EL1165" s="70"/>
      <c r="EM1165" s="70"/>
      <c r="EN1165" s="70"/>
      <c r="EO1165" s="70"/>
      <c r="EP1165" s="70"/>
      <c r="EQ1165" s="70"/>
      <c r="ER1165" s="70"/>
      <c r="ES1165" s="70"/>
      <c r="ET1165" s="70"/>
      <c r="EU1165" s="70"/>
      <c r="EV1165" s="70"/>
      <c r="EW1165" s="70"/>
      <c r="EX1165" s="70"/>
      <c r="EY1165" s="70"/>
      <c r="EZ1165" s="70"/>
      <c r="FA1165" s="70"/>
      <c r="FB1165" s="70"/>
      <c r="FC1165" s="70"/>
      <c r="FD1165" s="70"/>
      <c r="FE1165" s="70"/>
      <c r="FF1165" s="70"/>
      <c r="FG1165" s="70"/>
      <c r="FH1165" s="70"/>
      <c r="FI1165" s="70"/>
      <c r="FJ1165" s="70"/>
      <c r="FK1165" s="70"/>
      <c r="FL1165" s="70"/>
      <c r="FM1165" s="70"/>
      <c r="FN1165" s="70"/>
      <c r="FO1165" s="70"/>
      <c r="FP1165" s="70"/>
      <c r="FQ1165" s="70"/>
      <c r="FR1165" s="70"/>
      <c r="FS1165" s="70"/>
      <c r="FT1165" s="70"/>
      <c r="FU1165" s="70"/>
      <c r="FV1165" s="70"/>
      <c r="FW1165" s="70"/>
      <c r="FX1165" s="70"/>
      <c r="FY1165" s="70"/>
      <c r="FZ1165" s="70"/>
      <c r="GA1165" s="70"/>
      <c r="GB1165" s="70"/>
      <c r="GC1165" s="70"/>
      <c r="GD1165" s="70"/>
      <c r="GE1165" s="70"/>
      <c r="GF1165" s="70"/>
      <c r="GG1165" s="70"/>
      <c r="GH1165" s="70"/>
      <c r="GI1165" s="70"/>
      <c r="GJ1165" s="70"/>
      <c r="GK1165" s="70"/>
      <c r="GL1165" s="70"/>
      <c r="GM1165" s="70"/>
      <c r="GN1165" s="70"/>
      <c r="GO1165" s="70"/>
      <c r="GP1165" s="70"/>
      <c r="GQ1165" s="70"/>
      <c r="GR1165" s="70"/>
      <c r="GS1165" s="70"/>
      <c r="GT1165" s="70"/>
      <c r="GU1165" s="70"/>
      <c r="GV1165" s="70"/>
      <c r="GW1165" s="70"/>
      <c r="GX1165" s="70"/>
      <c r="GY1165" s="70"/>
      <c r="GZ1165" s="70"/>
      <c r="HA1165" s="70"/>
      <c r="HB1165" s="70"/>
      <c r="HC1165" s="70"/>
      <c r="HD1165" s="70"/>
      <c r="HE1165" s="70"/>
      <c r="HF1165" s="70"/>
      <c r="HG1165" s="70"/>
      <c r="HH1165" s="70"/>
      <c r="HI1165" s="70"/>
      <c r="HJ1165" s="70"/>
      <c r="HK1165" s="70"/>
      <c r="HL1165" s="70"/>
      <c r="HM1165" s="70"/>
      <c r="HN1165" s="70"/>
      <c r="HO1165" s="70"/>
      <c r="HP1165" s="70"/>
      <c r="HQ1165" s="70"/>
      <c r="HR1165" s="70"/>
      <c r="HS1165" s="70"/>
      <c r="HT1165" s="70"/>
      <c r="HU1165" s="70"/>
      <c r="HV1165" s="70"/>
      <c r="HW1165" s="70"/>
      <c r="HX1165" s="70"/>
      <c r="HY1165" s="70"/>
      <c r="HZ1165" s="70"/>
      <c r="IA1165" s="70"/>
      <c r="IB1165" s="70"/>
      <c r="IC1165" s="70"/>
      <c r="ID1165" s="70"/>
      <c r="IE1165" s="70"/>
      <c r="IF1165" s="70"/>
      <c r="IG1165" s="70"/>
      <c r="IH1165" s="70"/>
      <c r="II1165" s="70"/>
      <c r="IJ1165" s="70"/>
      <c r="IK1165" s="70"/>
      <c r="IL1165" s="70"/>
      <c r="IM1165" s="70"/>
      <c r="IN1165" s="70"/>
      <c r="IO1165" s="70"/>
      <c r="IP1165" s="70"/>
      <c r="IQ1165" s="70"/>
      <c r="IR1165" s="70"/>
      <c r="IS1165" s="70"/>
      <c r="IT1165" s="70"/>
      <c r="IU1165" s="70"/>
    </row>
    <row r="1166" spans="1:255" ht="14.25">
      <c r="A1166" s="69" t="s">
        <v>930</v>
      </c>
      <c r="B1166" s="69"/>
      <c r="C1166" s="66">
        <f t="shared" si="18"/>
        <v>0</v>
      </c>
      <c r="D1166" s="69"/>
      <c r="E1166" s="70"/>
      <c r="F1166" s="70"/>
      <c r="G1166" s="70"/>
      <c r="H1166" s="70"/>
      <c r="I1166" s="70"/>
      <c r="J1166" s="70"/>
      <c r="K1166" s="70"/>
      <c r="L1166" s="70"/>
      <c r="M1166" s="70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70"/>
      <c r="CO1166" s="70"/>
      <c r="CP1166" s="70"/>
      <c r="CQ1166" s="70"/>
      <c r="CR1166" s="70"/>
      <c r="CS1166" s="70"/>
      <c r="CT1166" s="70"/>
      <c r="CU1166" s="70"/>
      <c r="CV1166" s="70"/>
      <c r="CW1166" s="70"/>
      <c r="CX1166" s="70"/>
      <c r="CY1166" s="70"/>
      <c r="CZ1166" s="70"/>
      <c r="DA1166" s="70"/>
      <c r="DB1166" s="70"/>
      <c r="DC1166" s="70"/>
      <c r="DD1166" s="70"/>
      <c r="DE1166" s="70"/>
      <c r="DF1166" s="70"/>
      <c r="DG1166" s="70"/>
      <c r="DH1166" s="70"/>
      <c r="DI1166" s="70"/>
      <c r="DJ1166" s="70"/>
      <c r="DK1166" s="70"/>
      <c r="DL1166" s="70"/>
      <c r="DM1166" s="70"/>
      <c r="DN1166" s="70"/>
      <c r="DO1166" s="70"/>
      <c r="DP1166" s="70"/>
      <c r="DQ1166" s="70"/>
      <c r="DR1166" s="70"/>
      <c r="DS1166" s="70"/>
      <c r="DT1166" s="70"/>
      <c r="DU1166" s="70"/>
      <c r="DV1166" s="70"/>
      <c r="DW1166" s="70"/>
      <c r="DX1166" s="70"/>
      <c r="DY1166" s="70"/>
      <c r="DZ1166" s="70"/>
      <c r="EA1166" s="70"/>
      <c r="EB1166" s="70"/>
      <c r="EC1166" s="70"/>
      <c r="ED1166" s="70"/>
      <c r="EE1166" s="70"/>
      <c r="EF1166" s="70"/>
      <c r="EG1166" s="70"/>
      <c r="EH1166" s="70"/>
      <c r="EI1166" s="70"/>
      <c r="EJ1166" s="70"/>
      <c r="EK1166" s="70"/>
      <c r="EL1166" s="70"/>
      <c r="EM1166" s="70"/>
      <c r="EN1166" s="70"/>
      <c r="EO1166" s="70"/>
      <c r="EP1166" s="70"/>
      <c r="EQ1166" s="70"/>
      <c r="ER1166" s="70"/>
      <c r="ES1166" s="70"/>
      <c r="ET1166" s="70"/>
      <c r="EU1166" s="70"/>
      <c r="EV1166" s="70"/>
      <c r="EW1166" s="70"/>
      <c r="EX1166" s="70"/>
      <c r="EY1166" s="70"/>
      <c r="EZ1166" s="70"/>
      <c r="FA1166" s="70"/>
      <c r="FB1166" s="70"/>
      <c r="FC1166" s="70"/>
      <c r="FD1166" s="70"/>
      <c r="FE1166" s="70"/>
      <c r="FF1166" s="70"/>
      <c r="FG1166" s="70"/>
      <c r="FH1166" s="70"/>
      <c r="FI1166" s="70"/>
      <c r="FJ1166" s="70"/>
      <c r="FK1166" s="70"/>
      <c r="FL1166" s="70"/>
      <c r="FM1166" s="70"/>
      <c r="FN1166" s="70"/>
      <c r="FO1166" s="70"/>
      <c r="FP1166" s="70"/>
      <c r="FQ1166" s="70"/>
      <c r="FR1166" s="70"/>
      <c r="FS1166" s="70"/>
      <c r="FT1166" s="70"/>
      <c r="FU1166" s="70"/>
      <c r="FV1166" s="70"/>
      <c r="FW1166" s="70"/>
      <c r="FX1166" s="70"/>
      <c r="FY1166" s="70"/>
      <c r="FZ1166" s="70"/>
      <c r="GA1166" s="70"/>
      <c r="GB1166" s="70"/>
      <c r="GC1166" s="70"/>
      <c r="GD1166" s="70"/>
      <c r="GE1166" s="70"/>
      <c r="GF1166" s="70"/>
      <c r="GG1166" s="70"/>
      <c r="GH1166" s="70"/>
      <c r="GI1166" s="70"/>
      <c r="GJ1166" s="70"/>
      <c r="GK1166" s="70"/>
      <c r="GL1166" s="70"/>
      <c r="GM1166" s="70"/>
      <c r="GN1166" s="70"/>
      <c r="GO1166" s="70"/>
      <c r="GP1166" s="70"/>
      <c r="GQ1166" s="70"/>
      <c r="GR1166" s="70"/>
      <c r="GS1166" s="70"/>
      <c r="GT1166" s="70"/>
      <c r="GU1166" s="70"/>
      <c r="GV1166" s="70"/>
      <c r="GW1166" s="70"/>
      <c r="GX1166" s="70"/>
      <c r="GY1166" s="70"/>
      <c r="GZ1166" s="70"/>
      <c r="HA1166" s="70"/>
      <c r="HB1166" s="70"/>
      <c r="HC1166" s="70"/>
      <c r="HD1166" s="70"/>
      <c r="HE1166" s="70"/>
      <c r="HF1166" s="70"/>
      <c r="HG1166" s="70"/>
      <c r="HH1166" s="70"/>
      <c r="HI1166" s="70"/>
      <c r="HJ1166" s="70"/>
      <c r="HK1166" s="70"/>
      <c r="HL1166" s="70"/>
      <c r="HM1166" s="70"/>
      <c r="HN1166" s="70"/>
      <c r="HO1166" s="70"/>
      <c r="HP1166" s="70"/>
      <c r="HQ1166" s="70"/>
      <c r="HR1166" s="70"/>
      <c r="HS1166" s="70"/>
      <c r="HT1166" s="70"/>
      <c r="HU1166" s="70"/>
      <c r="HV1166" s="70"/>
      <c r="HW1166" s="70"/>
      <c r="HX1166" s="70"/>
      <c r="HY1166" s="70"/>
      <c r="HZ1166" s="70"/>
      <c r="IA1166" s="70"/>
      <c r="IB1166" s="70"/>
      <c r="IC1166" s="70"/>
      <c r="ID1166" s="70"/>
      <c r="IE1166" s="70"/>
      <c r="IF1166" s="70"/>
      <c r="IG1166" s="70"/>
      <c r="IH1166" s="70"/>
      <c r="II1166" s="70"/>
      <c r="IJ1166" s="70"/>
      <c r="IK1166" s="70"/>
      <c r="IL1166" s="70"/>
      <c r="IM1166" s="70"/>
      <c r="IN1166" s="70"/>
      <c r="IO1166" s="70"/>
      <c r="IP1166" s="70"/>
      <c r="IQ1166" s="70"/>
      <c r="IR1166" s="70"/>
      <c r="IS1166" s="70"/>
      <c r="IT1166" s="70"/>
      <c r="IU1166" s="70"/>
    </row>
    <row r="1167" spans="1:255" ht="14.25">
      <c r="A1167" s="69" t="s">
        <v>931</v>
      </c>
      <c r="B1167" s="69"/>
      <c r="C1167" s="66">
        <f t="shared" si="18"/>
        <v>0</v>
      </c>
      <c r="D1167" s="69"/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70"/>
      <c r="CO1167" s="70"/>
      <c r="CP1167" s="70"/>
      <c r="CQ1167" s="70"/>
      <c r="CR1167" s="70"/>
      <c r="CS1167" s="70"/>
      <c r="CT1167" s="70"/>
      <c r="CU1167" s="70"/>
      <c r="CV1167" s="70"/>
      <c r="CW1167" s="70"/>
      <c r="CX1167" s="70"/>
      <c r="CY1167" s="70"/>
      <c r="CZ1167" s="70"/>
      <c r="DA1167" s="70"/>
      <c r="DB1167" s="70"/>
      <c r="DC1167" s="70"/>
      <c r="DD1167" s="70"/>
      <c r="DE1167" s="70"/>
      <c r="DF1167" s="70"/>
      <c r="DG1167" s="70"/>
      <c r="DH1167" s="70"/>
      <c r="DI1167" s="70"/>
      <c r="DJ1167" s="70"/>
      <c r="DK1167" s="70"/>
      <c r="DL1167" s="70"/>
      <c r="DM1167" s="70"/>
      <c r="DN1167" s="70"/>
      <c r="DO1167" s="70"/>
      <c r="DP1167" s="70"/>
      <c r="DQ1167" s="70"/>
      <c r="DR1167" s="70"/>
      <c r="DS1167" s="70"/>
      <c r="DT1167" s="70"/>
      <c r="DU1167" s="70"/>
      <c r="DV1167" s="70"/>
      <c r="DW1167" s="70"/>
      <c r="DX1167" s="70"/>
      <c r="DY1167" s="70"/>
      <c r="DZ1167" s="70"/>
      <c r="EA1167" s="70"/>
      <c r="EB1167" s="70"/>
      <c r="EC1167" s="70"/>
      <c r="ED1167" s="70"/>
      <c r="EE1167" s="70"/>
      <c r="EF1167" s="70"/>
      <c r="EG1167" s="70"/>
      <c r="EH1167" s="70"/>
      <c r="EI1167" s="70"/>
      <c r="EJ1167" s="70"/>
      <c r="EK1167" s="70"/>
      <c r="EL1167" s="70"/>
      <c r="EM1167" s="70"/>
      <c r="EN1167" s="70"/>
      <c r="EO1167" s="70"/>
      <c r="EP1167" s="70"/>
      <c r="EQ1167" s="70"/>
      <c r="ER1167" s="70"/>
      <c r="ES1167" s="70"/>
      <c r="ET1167" s="70"/>
      <c r="EU1167" s="70"/>
      <c r="EV1167" s="70"/>
      <c r="EW1167" s="70"/>
      <c r="EX1167" s="70"/>
      <c r="EY1167" s="70"/>
      <c r="EZ1167" s="70"/>
      <c r="FA1167" s="70"/>
      <c r="FB1167" s="70"/>
      <c r="FC1167" s="70"/>
      <c r="FD1167" s="70"/>
      <c r="FE1167" s="70"/>
      <c r="FF1167" s="70"/>
      <c r="FG1167" s="70"/>
      <c r="FH1167" s="70"/>
      <c r="FI1167" s="70"/>
      <c r="FJ1167" s="70"/>
      <c r="FK1167" s="70"/>
      <c r="FL1167" s="70"/>
      <c r="FM1167" s="70"/>
      <c r="FN1167" s="70"/>
      <c r="FO1167" s="70"/>
      <c r="FP1167" s="70"/>
      <c r="FQ1167" s="70"/>
      <c r="FR1167" s="70"/>
      <c r="FS1167" s="70"/>
      <c r="FT1167" s="70"/>
      <c r="FU1167" s="70"/>
      <c r="FV1167" s="70"/>
      <c r="FW1167" s="70"/>
      <c r="FX1167" s="70"/>
      <c r="FY1167" s="70"/>
      <c r="FZ1167" s="70"/>
      <c r="GA1167" s="70"/>
      <c r="GB1167" s="70"/>
      <c r="GC1167" s="70"/>
      <c r="GD1167" s="70"/>
      <c r="GE1167" s="70"/>
      <c r="GF1167" s="70"/>
      <c r="GG1167" s="70"/>
      <c r="GH1167" s="70"/>
      <c r="GI1167" s="70"/>
      <c r="GJ1167" s="70"/>
      <c r="GK1167" s="70"/>
      <c r="GL1167" s="70"/>
      <c r="GM1167" s="70"/>
      <c r="GN1167" s="70"/>
      <c r="GO1167" s="70"/>
      <c r="GP1167" s="70"/>
      <c r="GQ1167" s="70"/>
      <c r="GR1167" s="70"/>
      <c r="GS1167" s="70"/>
      <c r="GT1167" s="70"/>
      <c r="GU1167" s="70"/>
      <c r="GV1167" s="70"/>
      <c r="GW1167" s="70"/>
      <c r="GX1167" s="70"/>
      <c r="GY1167" s="70"/>
      <c r="GZ1167" s="70"/>
      <c r="HA1167" s="70"/>
      <c r="HB1167" s="70"/>
      <c r="HC1167" s="70"/>
      <c r="HD1167" s="70"/>
      <c r="HE1167" s="70"/>
      <c r="HF1167" s="70"/>
      <c r="HG1167" s="70"/>
      <c r="HH1167" s="70"/>
      <c r="HI1167" s="70"/>
      <c r="HJ1167" s="70"/>
      <c r="HK1167" s="70"/>
      <c r="HL1167" s="70"/>
      <c r="HM1167" s="70"/>
      <c r="HN1167" s="70"/>
      <c r="HO1167" s="70"/>
      <c r="HP1167" s="70"/>
      <c r="HQ1167" s="70"/>
      <c r="HR1167" s="70"/>
      <c r="HS1167" s="70"/>
      <c r="HT1167" s="70"/>
      <c r="HU1167" s="70"/>
      <c r="HV1167" s="70"/>
      <c r="HW1167" s="70"/>
      <c r="HX1167" s="70"/>
      <c r="HY1167" s="70"/>
      <c r="HZ1167" s="70"/>
      <c r="IA1167" s="70"/>
      <c r="IB1167" s="70"/>
      <c r="IC1167" s="70"/>
      <c r="ID1167" s="70"/>
      <c r="IE1167" s="70"/>
      <c r="IF1167" s="70"/>
      <c r="IG1167" s="70"/>
      <c r="IH1167" s="70"/>
      <c r="II1167" s="70"/>
      <c r="IJ1167" s="70"/>
      <c r="IK1167" s="70"/>
      <c r="IL1167" s="70"/>
      <c r="IM1167" s="70"/>
      <c r="IN1167" s="70"/>
      <c r="IO1167" s="70"/>
      <c r="IP1167" s="70"/>
      <c r="IQ1167" s="70"/>
      <c r="IR1167" s="70"/>
      <c r="IS1167" s="70"/>
      <c r="IT1167" s="70"/>
      <c r="IU1167" s="70"/>
    </row>
    <row r="1168" spans="1:255" s="62" customFormat="1" ht="14.25">
      <c r="A1168" s="65" t="s">
        <v>51</v>
      </c>
      <c r="B1168" s="65">
        <v>44</v>
      </c>
      <c r="C1168" s="66">
        <f t="shared" si="18"/>
        <v>-1</v>
      </c>
      <c r="D1168" s="65">
        <v>43</v>
      </c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  <c r="CC1168" s="7"/>
      <c r="CD1168" s="7"/>
      <c r="CE1168" s="7"/>
      <c r="CF1168" s="7"/>
      <c r="CG1168" s="7"/>
      <c r="CH1168" s="7"/>
      <c r="CI1168" s="7"/>
      <c r="CJ1168" s="7"/>
      <c r="CK1168" s="7"/>
      <c r="CL1168" s="7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7"/>
      <c r="DQ1168" s="7"/>
      <c r="DR1168" s="7"/>
      <c r="DS1168" s="7"/>
      <c r="DT1168" s="7"/>
      <c r="DU1168" s="7"/>
      <c r="DV1168" s="7"/>
      <c r="DW1168" s="7"/>
      <c r="DX1168" s="7"/>
      <c r="DY1168" s="7"/>
      <c r="DZ1168" s="7"/>
      <c r="EA1168" s="7"/>
      <c r="EB1168" s="7"/>
      <c r="EC1168" s="7"/>
      <c r="ED1168" s="7"/>
      <c r="EE1168" s="7"/>
      <c r="EF1168" s="7"/>
      <c r="EG1168" s="7"/>
      <c r="EH1168" s="7"/>
      <c r="EI1168" s="7"/>
      <c r="EJ1168" s="7"/>
      <c r="EK1168" s="7"/>
      <c r="EL1168" s="7"/>
      <c r="EM1168" s="7"/>
      <c r="EN1168" s="7"/>
      <c r="EO1168" s="7"/>
      <c r="EP1168" s="7"/>
      <c r="EQ1168" s="7"/>
      <c r="ER1168" s="7"/>
      <c r="ES1168" s="7"/>
      <c r="ET1168" s="7"/>
      <c r="EU1168" s="7"/>
      <c r="EV1168" s="7"/>
      <c r="EW1168" s="7"/>
      <c r="EX1168" s="7"/>
      <c r="EY1168" s="7"/>
      <c r="EZ1168" s="7"/>
      <c r="FA1168" s="7"/>
      <c r="FB1168" s="7"/>
      <c r="FC1168" s="7"/>
      <c r="FD1168" s="7"/>
      <c r="FE1168" s="7"/>
      <c r="FF1168" s="7"/>
      <c r="FG1168" s="7"/>
      <c r="FH1168" s="7"/>
      <c r="FI1168" s="7"/>
      <c r="FJ1168" s="7"/>
      <c r="FK1168" s="7"/>
      <c r="FL1168" s="7"/>
      <c r="FM1168" s="7"/>
      <c r="FN1168" s="7"/>
      <c r="FO1168" s="7"/>
      <c r="FP1168" s="7"/>
      <c r="FQ1168" s="7"/>
      <c r="FR1168" s="7"/>
      <c r="FS1168" s="7"/>
      <c r="FT1168" s="7"/>
      <c r="FU1168" s="7"/>
      <c r="FV1168" s="7"/>
      <c r="FW1168" s="7"/>
      <c r="FX1168" s="7"/>
      <c r="FY1168" s="7"/>
      <c r="FZ1168" s="7"/>
      <c r="GA1168" s="7"/>
      <c r="GB1168" s="7"/>
      <c r="GC1168" s="7"/>
      <c r="GD1168" s="7"/>
      <c r="GE1168" s="7"/>
      <c r="GF1168" s="7"/>
      <c r="GG1168" s="7"/>
      <c r="GH1168" s="7"/>
      <c r="GI1168" s="7"/>
      <c r="GJ1168" s="7"/>
      <c r="GK1168" s="7"/>
      <c r="GL1168" s="7"/>
      <c r="GM1168" s="7"/>
      <c r="GN1168" s="7"/>
      <c r="GO1168" s="7"/>
      <c r="GP1168" s="7"/>
      <c r="GQ1168" s="7"/>
      <c r="GR1168" s="7"/>
      <c r="GS1168" s="7"/>
      <c r="GT1168" s="7"/>
      <c r="GU1168" s="7"/>
      <c r="GV1168" s="7"/>
      <c r="GW1168" s="7"/>
      <c r="GX1168" s="7"/>
      <c r="GY1168" s="7"/>
      <c r="GZ1168" s="7"/>
      <c r="HA1168" s="7"/>
      <c r="HB1168" s="7"/>
      <c r="HC1168" s="7"/>
      <c r="HD1168" s="7"/>
      <c r="HE1168" s="7"/>
      <c r="HF1168" s="7"/>
      <c r="HG1168" s="7"/>
      <c r="HH1168" s="7"/>
      <c r="HI1168" s="7"/>
      <c r="HJ1168" s="7"/>
      <c r="HK1168" s="7"/>
      <c r="HL1168" s="7"/>
      <c r="HM1168" s="7"/>
      <c r="HN1168" s="7"/>
      <c r="HO1168" s="7"/>
      <c r="HP1168" s="7"/>
      <c r="HQ1168" s="7"/>
      <c r="HR1168" s="7"/>
      <c r="HS1168" s="7"/>
      <c r="HT1168" s="7"/>
      <c r="HU1168" s="7"/>
      <c r="HV1168" s="7"/>
      <c r="HW1168" s="7"/>
      <c r="HX1168" s="7"/>
      <c r="HY1168" s="7"/>
      <c r="HZ1168" s="7"/>
      <c r="IA1168" s="7"/>
      <c r="IB1168" s="7"/>
      <c r="IC1168" s="7"/>
      <c r="ID1168" s="7"/>
      <c r="IE1168" s="7"/>
      <c r="IF1168" s="7"/>
      <c r="IG1168" s="7"/>
      <c r="IH1168" s="7"/>
      <c r="II1168" s="7"/>
      <c r="IJ1168" s="7"/>
      <c r="IK1168" s="7"/>
      <c r="IL1168" s="7"/>
      <c r="IM1168" s="7"/>
      <c r="IN1168" s="7"/>
      <c r="IO1168" s="7"/>
      <c r="IP1168" s="7"/>
      <c r="IQ1168" s="7"/>
      <c r="IR1168" s="7"/>
      <c r="IS1168" s="7"/>
      <c r="IT1168" s="7"/>
      <c r="IU1168" s="7"/>
    </row>
    <row r="1169" spans="1:255" s="62" customFormat="1" ht="14.25">
      <c r="A1169" s="65" t="s">
        <v>932</v>
      </c>
      <c r="B1169" s="65"/>
      <c r="C1169" s="66">
        <f t="shared" si="18"/>
        <v>52</v>
      </c>
      <c r="D1169" s="65">
        <v>52</v>
      </c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  <c r="CC1169" s="7"/>
      <c r="CD1169" s="7"/>
      <c r="CE1169" s="7"/>
      <c r="CF1169" s="7"/>
      <c r="CG1169" s="7"/>
      <c r="CH1169" s="7"/>
      <c r="CI1169" s="7"/>
      <c r="CJ1169" s="7"/>
      <c r="CK1169" s="7"/>
      <c r="CL1169" s="7"/>
      <c r="CM1169" s="7"/>
      <c r="CN1169" s="7"/>
      <c r="CO1169" s="7"/>
      <c r="CP1169" s="7"/>
      <c r="CQ1169" s="7"/>
      <c r="CR1169" s="7"/>
      <c r="CS1169" s="7"/>
      <c r="CT1169" s="7"/>
      <c r="CU1169" s="7"/>
      <c r="CV1169" s="7"/>
      <c r="CW1169" s="7"/>
      <c r="CX1169" s="7"/>
      <c r="CY1169" s="7"/>
      <c r="CZ1169" s="7"/>
      <c r="DA1169" s="7"/>
      <c r="DB1169" s="7"/>
      <c r="DC1169" s="7"/>
      <c r="DD1169" s="7"/>
      <c r="DE1169" s="7"/>
      <c r="DF1169" s="7"/>
      <c r="DG1169" s="7"/>
      <c r="DH1169" s="7"/>
      <c r="DI1169" s="7"/>
      <c r="DJ1169" s="7"/>
      <c r="DK1169" s="7"/>
      <c r="DL1169" s="7"/>
      <c r="DM1169" s="7"/>
      <c r="DN1169" s="7"/>
      <c r="DO1169" s="7"/>
      <c r="DP1169" s="7"/>
      <c r="DQ1169" s="7"/>
      <c r="DR1169" s="7"/>
      <c r="DS1169" s="7"/>
      <c r="DT1169" s="7"/>
      <c r="DU1169" s="7"/>
      <c r="DV1169" s="7"/>
      <c r="DW1169" s="7"/>
      <c r="DX1169" s="7"/>
      <c r="DY1169" s="7"/>
      <c r="DZ1169" s="7"/>
      <c r="EA1169" s="7"/>
      <c r="EB1169" s="7"/>
      <c r="EC1169" s="7"/>
      <c r="ED1169" s="7"/>
      <c r="EE1169" s="7"/>
      <c r="EF1169" s="7"/>
      <c r="EG1169" s="7"/>
      <c r="EH1169" s="7"/>
      <c r="EI1169" s="7"/>
      <c r="EJ1169" s="7"/>
      <c r="EK1169" s="7"/>
      <c r="EL1169" s="7"/>
      <c r="EM1169" s="7"/>
      <c r="EN1169" s="7"/>
      <c r="EO1169" s="7"/>
      <c r="EP1169" s="7"/>
      <c r="EQ1169" s="7"/>
      <c r="ER1169" s="7"/>
      <c r="ES1169" s="7"/>
      <c r="ET1169" s="7"/>
      <c r="EU1169" s="7"/>
      <c r="EV1169" s="7"/>
      <c r="EW1169" s="7"/>
      <c r="EX1169" s="7"/>
      <c r="EY1169" s="7"/>
      <c r="EZ1169" s="7"/>
      <c r="FA1169" s="7"/>
      <c r="FB1169" s="7"/>
      <c r="FC1169" s="7"/>
      <c r="FD1169" s="7"/>
      <c r="FE1169" s="7"/>
      <c r="FF1169" s="7"/>
      <c r="FG1169" s="7"/>
      <c r="FH1169" s="7"/>
      <c r="FI1169" s="7"/>
      <c r="FJ1169" s="7"/>
      <c r="FK1169" s="7"/>
      <c r="FL1169" s="7"/>
      <c r="FM1169" s="7"/>
      <c r="FN1169" s="7"/>
      <c r="FO1169" s="7"/>
      <c r="FP1169" s="7"/>
      <c r="FQ1169" s="7"/>
      <c r="FR1169" s="7"/>
      <c r="FS1169" s="7"/>
      <c r="FT1169" s="7"/>
      <c r="FU1169" s="7"/>
      <c r="FV1169" s="7"/>
      <c r="FW1169" s="7"/>
      <c r="FX1169" s="7"/>
      <c r="FY1169" s="7"/>
      <c r="FZ1169" s="7"/>
      <c r="GA1169" s="7"/>
      <c r="GB1169" s="7"/>
      <c r="GC1169" s="7"/>
      <c r="GD1169" s="7"/>
      <c r="GE1169" s="7"/>
      <c r="GF1169" s="7"/>
      <c r="GG1169" s="7"/>
      <c r="GH1169" s="7"/>
      <c r="GI1169" s="7"/>
      <c r="GJ1169" s="7"/>
      <c r="GK1169" s="7"/>
      <c r="GL1169" s="7"/>
      <c r="GM1169" s="7"/>
      <c r="GN1169" s="7"/>
      <c r="GO1169" s="7"/>
      <c r="GP1169" s="7"/>
      <c r="GQ1169" s="7"/>
      <c r="GR1169" s="7"/>
      <c r="GS1169" s="7"/>
      <c r="GT1169" s="7"/>
      <c r="GU1169" s="7"/>
      <c r="GV1169" s="7"/>
      <c r="GW1169" s="7"/>
      <c r="GX1169" s="7"/>
      <c r="GY1169" s="7"/>
      <c r="GZ1169" s="7"/>
      <c r="HA1169" s="7"/>
      <c r="HB1169" s="7"/>
      <c r="HC1169" s="7"/>
      <c r="HD1169" s="7"/>
      <c r="HE1169" s="7"/>
      <c r="HF1169" s="7"/>
      <c r="HG1169" s="7"/>
      <c r="HH1169" s="7"/>
      <c r="HI1169" s="7"/>
      <c r="HJ1169" s="7"/>
      <c r="HK1169" s="7"/>
      <c r="HL1169" s="7"/>
      <c r="HM1169" s="7"/>
      <c r="HN1169" s="7"/>
      <c r="HO1169" s="7"/>
      <c r="HP1169" s="7"/>
      <c r="HQ1169" s="7"/>
      <c r="HR1169" s="7"/>
      <c r="HS1169" s="7"/>
      <c r="HT1169" s="7"/>
      <c r="HU1169" s="7"/>
      <c r="HV1169" s="7"/>
      <c r="HW1169" s="7"/>
      <c r="HX1169" s="7"/>
      <c r="HY1169" s="7"/>
      <c r="HZ1169" s="7"/>
      <c r="IA1169" s="7"/>
      <c r="IB1169" s="7"/>
      <c r="IC1169" s="7"/>
      <c r="ID1169" s="7"/>
      <c r="IE1169" s="7"/>
      <c r="IF1169" s="7"/>
      <c r="IG1169" s="7"/>
      <c r="IH1169" s="7"/>
      <c r="II1169" s="7"/>
      <c r="IJ1169" s="7"/>
      <c r="IK1169" s="7"/>
      <c r="IL1169" s="7"/>
      <c r="IM1169" s="7"/>
      <c r="IN1169" s="7"/>
      <c r="IO1169" s="7"/>
      <c r="IP1169" s="7"/>
      <c r="IQ1169" s="7"/>
      <c r="IR1169" s="7"/>
      <c r="IS1169" s="7"/>
      <c r="IT1169" s="7"/>
      <c r="IU1169" s="7"/>
    </row>
    <row r="1170" spans="1:255" ht="14.25">
      <c r="A1170" s="69" t="s">
        <v>933</v>
      </c>
      <c r="B1170" s="73">
        <f>SUM(B1171:B1183)</f>
        <v>0</v>
      </c>
      <c r="C1170" s="66">
        <f t="shared" si="18"/>
        <v>0</v>
      </c>
      <c r="D1170" s="69"/>
      <c r="E1170" s="70"/>
      <c r="F1170" s="70"/>
      <c r="G1170" s="70"/>
      <c r="H1170" s="70"/>
      <c r="I1170" s="70"/>
      <c r="J1170" s="70"/>
      <c r="K1170" s="70"/>
      <c r="L1170" s="70"/>
      <c r="M1170" s="70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70"/>
      <c r="CO1170" s="70"/>
      <c r="CP1170" s="70"/>
      <c r="CQ1170" s="70"/>
      <c r="CR1170" s="70"/>
      <c r="CS1170" s="70"/>
      <c r="CT1170" s="70"/>
      <c r="CU1170" s="70"/>
      <c r="CV1170" s="70"/>
      <c r="CW1170" s="70"/>
      <c r="CX1170" s="70"/>
      <c r="CY1170" s="70"/>
      <c r="CZ1170" s="70"/>
      <c r="DA1170" s="70"/>
      <c r="DB1170" s="70"/>
      <c r="DC1170" s="70"/>
      <c r="DD1170" s="70"/>
      <c r="DE1170" s="70"/>
      <c r="DF1170" s="70"/>
      <c r="DG1170" s="70"/>
      <c r="DH1170" s="70"/>
      <c r="DI1170" s="70"/>
      <c r="DJ1170" s="70"/>
      <c r="DK1170" s="70"/>
      <c r="DL1170" s="70"/>
      <c r="DM1170" s="70"/>
      <c r="DN1170" s="70"/>
      <c r="DO1170" s="70"/>
      <c r="DP1170" s="70"/>
      <c r="DQ1170" s="70"/>
      <c r="DR1170" s="70"/>
      <c r="DS1170" s="70"/>
      <c r="DT1170" s="70"/>
      <c r="DU1170" s="70"/>
      <c r="DV1170" s="70"/>
      <c r="DW1170" s="70"/>
      <c r="DX1170" s="70"/>
      <c r="DY1170" s="70"/>
      <c r="DZ1170" s="70"/>
      <c r="EA1170" s="70"/>
      <c r="EB1170" s="70"/>
      <c r="EC1170" s="70"/>
      <c r="ED1170" s="70"/>
      <c r="EE1170" s="70"/>
      <c r="EF1170" s="70"/>
      <c r="EG1170" s="70"/>
      <c r="EH1170" s="70"/>
      <c r="EI1170" s="70"/>
      <c r="EJ1170" s="70"/>
      <c r="EK1170" s="70"/>
      <c r="EL1170" s="70"/>
      <c r="EM1170" s="70"/>
      <c r="EN1170" s="70"/>
      <c r="EO1170" s="70"/>
      <c r="EP1170" s="70"/>
      <c r="EQ1170" s="70"/>
      <c r="ER1170" s="70"/>
      <c r="ES1170" s="70"/>
      <c r="ET1170" s="70"/>
      <c r="EU1170" s="70"/>
      <c r="EV1170" s="70"/>
      <c r="EW1170" s="70"/>
      <c r="EX1170" s="70"/>
      <c r="EY1170" s="70"/>
      <c r="EZ1170" s="70"/>
      <c r="FA1170" s="70"/>
      <c r="FB1170" s="70"/>
      <c r="FC1170" s="70"/>
      <c r="FD1170" s="70"/>
      <c r="FE1170" s="70"/>
      <c r="FF1170" s="70"/>
      <c r="FG1170" s="70"/>
      <c r="FH1170" s="70"/>
      <c r="FI1170" s="70"/>
      <c r="FJ1170" s="70"/>
      <c r="FK1170" s="70"/>
      <c r="FL1170" s="70"/>
      <c r="FM1170" s="70"/>
      <c r="FN1170" s="70"/>
      <c r="FO1170" s="70"/>
      <c r="FP1170" s="70"/>
      <c r="FQ1170" s="70"/>
      <c r="FR1170" s="70"/>
      <c r="FS1170" s="70"/>
      <c r="FT1170" s="70"/>
      <c r="FU1170" s="70"/>
      <c r="FV1170" s="70"/>
      <c r="FW1170" s="70"/>
      <c r="FX1170" s="70"/>
      <c r="FY1170" s="70"/>
      <c r="FZ1170" s="70"/>
      <c r="GA1170" s="70"/>
      <c r="GB1170" s="70"/>
      <c r="GC1170" s="70"/>
      <c r="GD1170" s="70"/>
      <c r="GE1170" s="70"/>
      <c r="GF1170" s="70"/>
      <c r="GG1170" s="70"/>
      <c r="GH1170" s="70"/>
      <c r="GI1170" s="70"/>
      <c r="GJ1170" s="70"/>
      <c r="GK1170" s="70"/>
      <c r="GL1170" s="70"/>
      <c r="GM1170" s="70"/>
      <c r="GN1170" s="70"/>
      <c r="GO1170" s="70"/>
      <c r="GP1170" s="70"/>
      <c r="GQ1170" s="70"/>
      <c r="GR1170" s="70"/>
      <c r="GS1170" s="70"/>
      <c r="GT1170" s="70"/>
      <c r="GU1170" s="70"/>
      <c r="GV1170" s="70"/>
      <c r="GW1170" s="70"/>
      <c r="GX1170" s="70"/>
      <c r="GY1170" s="70"/>
      <c r="GZ1170" s="70"/>
      <c r="HA1170" s="70"/>
      <c r="HB1170" s="70"/>
      <c r="HC1170" s="70"/>
      <c r="HD1170" s="70"/>
      <c r="HE1170" s="70"/>
      <c r="HF1170" s="70"/>
      <c r="HG1170" s="70"/>
      <c r="HH1170" s="70"/>
      <c r="HI1170" s="70"/>
      <c r="HJ1170" s="70"/>
      <c r="HK1170" s="70"/>
      <c r="HL1170" s="70"/>
      <c r="HM1170" s="70"/>
      <c r="HN1170" s="70"/>
      <c r="HO1170" s="70"/>
      <c r="HP1170" s="70"/>
      <c r="HQ1170" s="70"/>
      <c r="HR1170" s="70"/>
      <c r="HS1170" s="70"/>
      <c r="HT1170" s="70"/>
      <c r="HU1170" s="70"/>
      <c r="HV1170" s="70"/>
      <c r="HW1170" s="70"/>
      <c r="HX1170" s="70"/>
      <c r="HY1170" s="70"/>
      <c r="HZ1170" s="70"/>
      <c r="IA1170" s="70"/>
      <c r="IB1170" s="70"/>
      <c r="IC1170" s="70"/>
      <c r="ID1170" s="70"/>
      <c r="IE1170" s="70"/>
      <c r="IF1170" s="70"/>
      <c r="IG1170" s="70"/>
      <c r="IH1170" s="70"/>
      <c r="II1170" s="70"/>
      <c r="IJ1170" s="70"/>
      <c r="IK1170" s="70"/>
      <c r="IL1170" s="70"/>
      <c r="IM1170" s="70"/>
      <c r="IN1170" s="70"/>
      <c r="IO1170" s="70"/>
      <c r="IP1170" s="70"/>
      <c r="IQ1170" s="70"/>
      <c r="IR1170" s="70"/>
      <c r="IS1170" s="70"/>
      <c r="IT1170" s="70"/>
      <c r="IU1170" s="70"/>
    </row>
    <row r="1171" spans="1:255" ht="14.25">
      <c r="A1171" s="69" t="s">
        <v>42</v>
      </c>
      <c r="B1171" s="69"/>
      <c r="C1171" s="66">
        <f t="shared" si="18"/>
        <v>0</v>
      </c>
      <c r="D1171" s="69"/>
      <c r="E1171" s="70"/>
      <c r="F1171" s="70"/>
      <c r="G1171" s="70"/>
      <c r="H1171" s="70"/>
      <c r="I1171" s="70"/>
      <c r="J1171" s="70"/>
      <c r="K1171" s="70"/>
      <c r="L1171" s="70"/>
      <c r="M1171" s="70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  <c r="DL1171" s="70"/>
      <c r="DM1171" s="70"/>
      <c r="DN1171" s="70"/>
      <c r="DO1171" s="70"/>
      <c r="DP1171" s="70"/>
      <c r="DQ1171" s="70"/>
      <c r="DR1171" s="70"/>
      <c r="DS1171" s="70"/>
      <c r="DT1171" s="70"/>
      <c r="DU1171" s="70"/>
      <c r="DV1171" s="70"/>
      <c r="DW1171" s="70"/>
      <c r="DX1171" s="70"/>
      <c r="DY1171" s="70"/>
      <c r="DZ1171" s="70"/>
      <c r="EA1171" s="70"/>
      <c r="EB1171" s="70"/>
      <c r="EC1171" s="70"/>
      <c r="ED1171" s="70"/>
      <c r="EE1171" s="70"/>
      <c r="EF1171" s="70"/>
      <c r="EG1171" s="70"/>
      <c r="EH1171" s="70"/>
      <c r="EI1171" s="70"/>
      <c r="EJ1171" s="70"/>
      <c r="EK1171" s="70"/>
      <c r="EL1171" s="70"/>
      <c r="EM1171" s="70"/>
      <c r="EN1171" s="70"/>
      <c r="EO1171" s="70"/>
      <c r="EP1171" s="70"/>
      <c r="EQ1171" s="70"/>
      <c r="ER1171" s="70"/>
      <c r="ES1171" s="70"/>
      <c r="ET1171" s="70"/>
      <c r="EU1171" s="70"/>
      <c r="EV1171" s="70"/>
      <c r="EW1171" s="70"/>
      <c r="EX1171" s="70"/>
      <c r="EY1171" s="70"/>
      <c r="EZ1171" s="70"/>
      <c r="FA1171" s="70"/>
      <c r="FB1171" s="70"/>
      <c r="FC1171" s="70"/>
      <c r="FD1171" s="70"/>
      <c r="FE1171" s="70"/>
      <c r="FF1171" s="70"/>
      <c r="FG1171" s="70"/>
      <c r="FH1171" s="70"/>
      <c r="FI1171" s="70"/>
      <c r="FJ1171" s="70"/>
      <c r="FK1171" s="70"/>
      <c r="FL1171" s="70"/>
      <c r="FM1171" s="70"/>
      <c r="FN1171" s="70"/>
      <c r="FO1171" s="70"/>
      <c r="FP1171" s="70"/>
      <c r="FQ1171" s="70"/>
      <c r="FR1171" s="70"/>
      <c r="FS1171" s="70"/>
      <c r="FT1171" s="70"/>
      <c r="FU1171" s="70"/>
      <c r="FV1171" s="70"/>
      <c r="FW1171" s="70"/>
      <c r="FX1171" s="70"/>
      <c r="FY1171" s="70"/>
      <c r="FZ1171" s="70"/>
      <c r="GA1171" s="70"/>
      <c r="GB1171" s="70"/>
      <c r="GC1171" s="70"/>
      <c r="GD1171" s="70"/>
      <c r="GE1171" s="70"/>
      <c r="GF1171" s="70"/>
      <c r="GG1171" s="70"/>
      <c r="GH1171" s="70"/>
      <c r="GI1171" s="70"/>
      <c r="GJ1171" s="70"/>
      <c r="GK1171" s="70"/>
      <c r="GL1171" s="70"/>
      <c r="GM1171" s="70"/>
      <c r="GN1171" s="70"/>
      <c r="GO1171" s="70"/>
      <c r="GP1171" s="70"/>
      <c r="GQ1171" s="70"/>
      <c r="GR1171" s="70"/>
      <c r="GS1171" s="70"/>
      <c r="GT1171" s="70"/>
      <c r="GU1171" s="70"/>
      <c r="GV1171" s="70"/>
      <c r="GW1171" s="70"/>
      <c r="GX1171" s="70"/>
      <c r="GY1171" s="70"/>
      <c r="GZ1171" s="70"/>
      <c r="HA1171" s="70"/>
      <c r="HB1171" s="70"/>
      <c r="HC1171" s="70"/>
      <c r="HD1171" s="70"/>
      <c r="HE1171" s="70"/>
      <c r="HF1171" s="70"/>
      <c r="HG1171" s="70"/>
      <c r="HH1171" s="70"/>
      <c r="HI1171" s="70"/>
      <c r="HJ1171" s="70"/>
      <c r="HK1171" s="70"/>
      <c r="HL1171" s="70"/>
      <c r="HM1171" s="70"/>
      <c r="HN1171" s="70"/>
      <c r="HO1171" s="70"/>
      <c r="HP1171" s="70"/>
      <c r="HQ1171" s="70"/>
      <c r="HR1171" s="70"/>
      <c r="HS1171" s="70"/>
      <c r="HT1171" s="70"/>
      <c r="HU1171" s="70"/>
      <c r="HV1171" s="70"/>
      <c r="HW1171" s="70"/>
      <c r="HX1171" s="70"/>
      <c r="HY1171" s="70"/>
      <c r="HZ1171" s="70"/>
      <c r="IA1171" s="70"/>
      <c r="IB1171" s="70"/>
      <c r="IC1171" s="70"/>
      <c r="ID1171" s="70"/>
      <c r="IE1171" s="70"/>
      <c r="IF1171" s="70"/>
      <c r="IG1171" s="70"/>
      <c r="IH1171" s="70"/>
      <c r="II1171" s="70"/>
      <c r="IJ1171" s="70"/>
      <c r="IK1171" s="70"/>
      <c r="IL1171" s="70"/>
      <c r="IM1171" s="70"/>
      <c r="IN1171" s="70"/>
      <c r="IO1171" s="70"/>
      <c r="IP1171" s="70"/>
      <c r="IQ1171" s="70"/>
      <c r="IR1171" s="70"/>
      <c r="IS1171" s="70"/>
      <c r="IT1171" s="70"/>
      <c r="IU1171" s="70"/>
    </row>
    <row r="1172" spans="1:255" ht="14.25">
      <c r="A1172" s="69" t="s">
        <v>43</v>
      </c>
      <c r="B1172" s="69"/>
      <c r="C1172" s="66">
        <f t="shared" si="18"/>
        <v>0</v>
      </c>
      <c r="D1172" s="69"/>
      <c r="E1172" s="70"/>
      <c r="F1172" s="70"/>
      <c r="G1172" s="70"/>
      <c r="H1172" s="70"/>
      <c r="I1172" s="70"/>
      <c r="J1172" s="70"/>
      <c r="K1172" s="70"/>
      <c r="L1172" s="70"/>
      <c r="M1172" s="70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  <c r="DL1172" s="70"/>
      <c r="DM1172" s="70"/>
      <c r="DN1172" s="70"/>
      <c r="DO1172" s="70"/>
      <c r="DP1172" s="70"/>
      <c r="DQ1172" s="70"/>
      <c r="DR1172" s="70"/>
      <c r="DS1172" s="70"/>
      <c r="DT1172" s="70"/>
      <c r="DU1172" s="70"/>
      <c r="DV1172" s="70"/>
      <c r="DW1172" s="70"/>
      <c r="DX1172" s="70"/>
      <c r="DY1172" s="70"/>
      <c r="DZ1172" s="70"/>
      <c r="EA1172" s="70"/>
      <c r="EB1172" s="70"/>
      <c r="EC1172" s="70"/>
      <c r="ED1172" s="70"/>
      <c r="EE1172" s="70"/>
      <c r="EF1172" s="70"/>
      <c r="EG1172" s="70"/>
      <c r="EH1172" s="70"/>
      <c r="EI1172" s="70"/>
      <c r="EJ1172" s="70"/>
      <c r="EK1172" s="70"/>
      <c r="EL1172" s="70"/>
      <c r="EM1172" s="70"/>
      <c r="EN1172" s="70"/>
      <c r="EO1172" s="70"/>
      <c r="EP1172" s="70"/>
      <c r="EQ1172" s="70"/>
      <c r="ER1172" s="70"/>
      <c r="ES1172" s="70"/>
      <c r="ET1172" s="70"/>
      <c r="EU1172" s="70"/>
      <c r="EV1172" s="70"/>
      <c r="EW1172" s="70"/>
      <c r="EX1172" s="70"/>
      <c r="EY1172" s="70"/>
      <c r="EZ1172" s="70"/>
      <c r="FA1172" s="70"/>
      <c r="FB1172" s="70"/>
      <c r="FC1172" s="70"/>
      <c r="FD1172" s="70"/>
      <c r="FE1172" s="70"/>
      <c r="FF1172" s="70"/>
      <c r="FG1172" s="70"/>
      <c r="FH1172" s="70"/>
      <c r="FI1172" s="70"/>
      <c r="FJ1172" s="70"/>
      <c r="FK1172" s="70"/>
      <c r="FL1172" s="70"/>
      <c r="FM1172" s="70"/>
      <c r="FN1172" s="70"/>
      <c r="FO1172" s="70"/>
      <c r="FP1172" s="70"/>
      <c r="FQ1172" s="70"/>
      <c r="FR1172" s="70"/>
      <c r="FS1172" s="70"/>
      <c r="FT1172" s="70"/>
      <c r="FU1172" s="70"/>
      <c r="FV1172" s="70"/>
      <c r="FW1172" s="70"/>
      <c r="FX1172" s="70"/>
      <c r="FY1172" s="70"/>
      <c r="FZ1172" s="70"/>
      <c r="GA1172" s="70"/>
      <c r="GB1172" s="70"/>
      <c r="GC1172" s="70"/>
      <c r="GD1172" s="70"/>
      <c r="GE1172" s="70"/>
      <c r="GF1172" s="70"/>
      <c r="GG1172" s="70"/>
      <c r="GH1172" s="70"/>
      <c r="GI1172" s="70"/>
      <c r="GJ1172" s="70"/>
      <c r="GK1172" s="70"/>
      <c r="GL1172" s="70"/>
      <c r="GM1172" s="70"/>
      <c r="GN1172" s="70"/>
      <c r="GO1172" s="70"/>
      <c r="GP1172" s="70"/>
      <c r="GQ1172" s="70"/>
      <c r="GR1172" s="70"/>
      <c r="GS1172" s="70"/>
      <c r="GT1172" s="70"/>
      <c r="GU1172" s="70"/>
      <c r="GV1172" s="70"/>
      <c r="GW1172" s="70"/>
      <c r="GX1172" s="70"/>
      <c r="GY1172" s="70"/>
      <c r="GZ1172" s="70"/>
      <c r="HA1172" s="70"/>
      <c r="HB1172" s="70"/>
      <c r="HC1172" s="70"/>
      <c r="HD1172" s="70"/>
      <c r="HE1172" s="70"/>
      <c r="HF1172" s="70"/>
      <c r="HG1172" s="70"/>
      <c r="HH1172" s="70"/>
      <c r="HI1172" s="70"/>
      <c r="HJ1172" s="70"/>
      <c r="HK1172" s="70"/>
      <c r="HL1172" s="70"/>
      <c r="HM1172" s="70"/>
      <c r="HN1172" s="70"/>
      <c r="HO1172" s="70"/>
      <c r="HP1172" s="70"/>
      <c r="HQ1172" s="70"/>
      <c r="HR1172" s="70"/>
      <c r="HS1172" s="70"/>
      <c r="HT1172" s="70"/>
      <c r="HU1172" s="70"/>
      <c r="HV1172" s="70"/>
      <c r="HW1172" s="70"/>
      <c r="HX1172" s="70"/>
      <c r="HY1172" s="70"/>
      <c r="HZ1172" s="70"/>
      <c r="IA1172" s="70"/>
      <c r="IB1172" s="70"/>
      <c r="IC1172" s="70"/>
      <c r="ID1172" s="70"/>
      <c r="IE1172" s="70"/>
      <c r="IF1172" s="70"/>
      <c r="IG1172" s="70"/>
      <c r="IH1172" s="70"/>
      <c r="II1172" s="70"/>
      <c r="IJ1172" s="70"/>
      <c r="IK1172" s="70"/>
      <c r="IL1172" s="70"/>
      <c r="IM1172" s="70"/>
      <c r="IN1172" s="70"/>
      <c r="IO1172" s="70"/>
      <c r="IP1172" s="70"/>
      <c r="IQ1172" s="70"/>
      <c r="IR1172" s="70"/>
      <c r="IS1172" s="70"/>
      <c r="IT1172" s="70"/>
      <c r="IU1172" s="70"/>
    </row>
    <row r="1173" spans="1:255" ht="14.25">
      <c r="A1173" s="69" t="s">
        <v>44</v>
      </c>
      <c r="B1173" s="69"/>
      <c r="C1173" s="66">
        <f t="shared" si="18"/>
        <v>0</v>
      </c>
      <c r="D1173" s="69"/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  <c r="DL1173" s="70"/>
      <c r="DM1173" s="70"/>
      <c r="DN1173" s="70"/>
      <c r="DO1173" s="70"/>
      <c r="DP1173" s="70"/>
      <c r="DQ1173" s="70"/>
      <c r="DR1173" s="70"/>
      <c r="DS1173" s="70"/>
      <c r="DT1173" s="70"/>
      <c r="DU1173" s="70"/>
      <c r="DV1173" s="70"/>
      <c r="DW1173" s="70"/>
      <c r="DX1173" s="70"/>
      <c r="DY1173" s="70"/>
      <c r="DZ1173" s="70"/>
      <c r="EA1173" s="70"/>
      <c r="EB1173" s="70"/>
      <c r="EC1173" s="70"/>
      <c r="ED1173" s="70"/>
      <c r="EE1173" s="70"/>
      <c r="EF1173" s="70"/>
      <c r="EG1173" s="70"/>
      <c r="EH1173" s="70"/>
      <c r="EI1173" s="70"/>
      <c r="EJ1173" s="70"/>
      <c r="EK1173" s="70"/>
      <c r="EL1173" s="70"/>
      <c r="EM1173" s="70"/>
      <c r="EN1173" s="70"/>
      <c r="EO1173" s="70"/>
      <c r="EP1173" s="70"/>
      <c r="EQ1173" s="70"/>
      <c r="ER1173" s="70"/>
      <c r="ES1173" s="70"/>
      <c r="ET1173" s="70"/>
      <c r="EU1173" s="70"/>
      <c r="EV1173" s="70"/>
      <c r="EW1173" s="70"/>
      <c r="EX1173" s="70"/>
      <c r="EY1173" s="70"/>
      <c r="EZ1173" s="70"/>
      <c r="FA1173" s="70"/>
      <c r="FB1173" s="70"/>
      <c r="FC1173" s="70"/>
      <c r="FD1173" s="70"/>
      <c r="FE1173" s="70"/>
      <c r="FF1173" s="70"/>
      <c r="FG1173" s="70"/>
      <c r="FH1173" s="70"/>
      <c r="FI1173" s="70"/>
      <c r="FJ1173" s="70"/>
      <c r="FK1173" s="70"/>
      <c r="FL1173" s="70"/>
      <c r="FM1173" s="70"/>
      <c r="FN1173" s="70"/>
      <c r="FO1173" s="70"/>
      <c r="FP1173" s="70"/>
      <c r="FQ1173" s="70"/>
      <c r="FR1173" s="70"/>
      <c r="FS1173" s="70"/>
      <c r="FT1173" s="70"/>
      <c r="FU1173" s="70"/>
      <c r="FV1173" s="70"/>
      <c r="FW1173" s="70"/>
      <c r="FX1173" s="70"/>
      <c r="FY1173" s="70"/>
      <c r="FZ1173" s="70"/>
      <c r="GA1173" s="70"/>
      <c r="GB1173" s="70"/>
      <c r="GC1173" s="70"/>
      <c r="GD1173" s="70"/>
      <c r="GE1173" s="70"/>
      <c r="GF1173" s="70"/>
      <c r="GG1173" s="70"/>
      <c r="GH1173" s="70"/>
      <c r="GI1173" s="70"/>
      <c r="GJ1173" s="70"/>
      <c r="GK1173" s="70"/>
      <c r="GL1173" s="70"/>
      <c r="GM1173" s="70"/>
      <c r="GN1173" s="70"/>
      <c r="GO1173" s="70"/>
      <c r="GP1173" s="70"/>
      <c r="GQ1173" s="70"/>
      <c r="GR1173" s="70"/>
      <c r="GS1173" s="70"/>
      <c r="GT1173" s="70"/>
      <c r="GU1173" s="70"/>
      <c r="GV1173" s="70"/>
      <c r="GW1173" s="70"/>
      <c r="GX1173" s="70"/>
      <c r="GY1173" s="70"/>
      <c r="GZ1173" s="70"/>
      <c r="HA1173" s="70"/>
      <c r="HB1173" s="70"/>
      <c r="HC1173" s="70"/>
      <c r="HD1173" s="70"/>
      <c r="HE1173" s="70"/>
      <c r="HF1173" s="70"/>
      <c r="HG1173" s="70"/>
      <c r="HH1173" s="70"/>
      <c r="HI1173" s="70"/>
      <c r="HJ1173" s="70"/>
      <c r="HK1173" s="70"/>
      <c r="HL1173" s="70"/>
      <c r="HM1173" s="70"/>
      <c r="HN1173" s="70"/>
      <c r="HO1173" s="70"/>
      <c r="HP1173" s="70"/>
      <c r="HQ1173" s="70"/>
      <c r="HR1173" s="70"/>
      <c r="HS1173" s="70"/>
      <c r="HT1173" s="70"/>
      <c r="HU1173" s="70"/>
      <c r="HV1173" s="70"/>
      <c r="HW1173" s="70"/>
      <c r="HX1173" s="70"/>
      <c r="HY1173" s="70"/>
      <c r="HZ1173" s="70"/>
      <c r="IA1173" s="70"/>
      <c r="IB1173" s="70"/>
      <c r="IC1173" s="70"/>
      <c r="ID1173" s="70"/>
      <c r="IE1173" s="70"/>
      <c r="IF1173" s="70"/>
      <c r="IG1173" s="70"/>
      <c r="IH1173" s="70"/>
      <c r="II1173" s="70"/>
      <c r="IJ1173" s="70"/>
      <c r="IK1173" s="70"/>
      <c r="IL1173" s="70"/>
      <c r="IM1173" s="70"/>
      <c r="IN1173" s="70"/>
      <c r="IO1173" s="70"/>
      <c r="IP1173" s="70"/>
      <c r="IQ1173" s="70"/>
      <c r="IR1173" s="70"/>
      <c r="IS1173" s="70"/>
      <c r="IT1173" s="70"/>
      <c r="IU1173" s="70"/>
    </row>
    <row r="1174" spans="1:255" ht="14.25">
      <c r="A1174" s="69" t="s">
        <v>934</v>
      </c>
      <c r="B1174" s="69"/>
      <c r="C1174" s="66">
        <f t="shared" si="18"/>
        <v>0</v>
      </c>
      <c r="D1174" s="69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70"/>
      <c r="CO1174" s="70"/>
      <c r="CP1174" s="70"/>
      <c r="CQ1174" s="70"/>
      <c r="CR1174" s="70"/>
      <c r="CS1174" s="70"/>
      <c r="CT1174" s="70"/>
      <c r="CU1174" s="70"/>
      <c r="CV1174" s="70"/>
      <c r="CW1174" s="70"/>
      <c r="CX1174" s="70"/>
      <c r="CY1174" s="70"/>
      <c r="CZ1174" s="70"/>
      <c r="DA1174" s="70"/>
      <c r="DB1174" s="70"/>
      <c r="DC1174" s="70"/>
      <c r="DD1174" s="70"/>
      <c r="DE1174" s="70"/>
      <c r="DF1174" s="70"/>
      <c r="DG1174" s="70"/>
      <c r="DH1174" s="70"/>
      <c r="DI1174" s="70"/>
      <c r="DJ1174" s="70"/>
      <c r="DK1174" s="70"/>
      <c r="DL1174" s="70"/>
      <c r="DM1174" s="70"/>
      <c r="DN1174" s="70"/>
      <c r="DO1174" s="70"/>
      <c r="DP1174" s="70"/>
      <c r="DQ1174" s="70"/>
      <c r="DR1174" s="70"/>
      <c r="DS1174" s="70"/>
      <c r="DT1174" s="70"/>
      <c r="DU1174" s="70"/>
      <c r="DV1174" s="70"/>
      <c r="DW1174" s="70"/>
      <c r="DX1174" s="70"/>
      <c r="DY1174" s="70"/>
      <c r="DZ1174" s="70"/>
      <c r="EA1174" s="70"/>
      <c r="EB1174" s="70"/>
      <c r="EC1174" s="70"/>
      <c r="ED1174" s="70"/>
      <c r="EE1174" s="70"/>
      <c r="EF1174" s="70"/>
      <c r="EG1174" s="70"/>
      <c r="EH1174" s="70"/>
      <c r="EI1174" s="70"/>
      <c r="EJ1174" s="70"/>
      <c r="EK1174" s="70"/>
      <c r="EL1174" s="70"/>
      <c r="EM1174" s="70"/>
      <c r="EN1174" s="70"/>
      <c r="EO1174" s="70"/>
      <c r="EP1174" s="70"/>
      <c r="EQ1174" s="70"/>
      <c r="ER1174" s="70"/>
      <c r="ES1174" s="70"/>
      <c r="ET1174" s="70"/>
      <c r="EU1174" s="70"/>
      <c r="EV1174" s="70"/>
      <c r="EW1174" s="70"/>
      <c r="EX1174" s="70"/>
      <c r="EY1174" s="70"/>
      <c r="EZ1174" s="70"/>
      <c r="FA1174" s="70"/>
      <c r="FB1174" s="70"/>
      <c r="FC1174" s="70"/>
      <c r="FD1174" s="70"/>
      <c r="FE1174" s="70"/>
      <c r="FF1174" s="70"/>
      <c r="FG1174" s="70"/>
      <c r="FH1174" s="70"/>
      <c r="FI1174" s="70"/>
      <c r="FJ1174" s="70"/>
      <c r="FK1174" s="70"/>
      <c r="FL1174" s="70"/>
      <c r="FM1174" s="70"/>
      <c r="FN1174" s="70"/>
      <c r="FO1174" s="70"/>
      <c r="FP1174" s="70"/>
      <c r="FQ1174" s="70"/>
      <c r="FR1174" s="70"/>
      <c r="FS1174" s="70"/>
      <c r="FT1174" s="70"/>
      <c r="FU1174" s="70"/>
      <c r="FV1174" s="70"/>
      <c r="FW1174" s="70"/>
      <c r="FX1174" s="70"/>
      <c r="FY1174" s="70"/>
      <c r="FZ1174" s="70"/>
      <c r="GA1174" s="70"/>
      <c r="GB1174" s="70"/>
      <c r="GC1174" s="70"/>
      <c r="GD1174" s="70"/>
      <c r="GE1174" s="70"/>
      <c r="GF1174" s="70"/>
      <c r="GG1174" s="70"/>
      <c r="GH1174" s="70"/>
      <c r="GI1174" s="70"/>
      <c r="GJ1174" s="70"/>
      <c r="GK1174" s="70"/>
      <c r="GL1174" s="70"/>
      <c r="GM1174" s="70"/>
      <c r="GN1174" s="70"/>
      <c r="GO1174" s="70"/>
      <c r="GP1174" s="70"/>
      <c r="GQ1174" s="70"/>
      <c r="GR1174" s="70"/>
      <c r="GS1174" s="70"/>
      <c r="GT1174" s="70"/>
      <c r="GU1174" s="70"/>
      <c r="GV1174" s="70"/>
      <c r="GW1174" s="70"/>
      <c r="GX1174" s="70"/>
      <c r="GY1174" s="70"/>
      <c r="GZ1174" s="70"/>
      <c r="HA1174" s="70"/>
      <c r="HB1174" s="70"/>
      <c r="HC1174" s="70"/>
      <c r="HD1174" s="70"/>
      <c r="HE1174" s="70"/>
      <c r="HF1174" s="70"/>
      <c r="HG1174" s="70"/>
      <c r="HH1174" s="70"/>
      <c r="HI1174" s="70"/>
      <c r="HJ1174" s="70"/>
      <c r="HK1174" s="70"/>
      <c r="HL1174" s="70"/>
      <c r="HM1174" s="70"/>
      <c r="HN1174" s="70"/>
      <c r="HO1174" s="70"/>
      <c r="HP1174" s="70"/>
      <c r="HQ1174" s="70"/>
      <c r="HR1174" s="70"/>
      <c r="HS1174" s="70"/>
      <c r="HT1174" s="70"/>
      <c r="HU1174" s="70"/>
      <c r="HV1174" s="70"/>
      <c r="HW1174" s="70"/>
      <c r="HX1174" s="70"/>
      <c r="HY1174" s="70"/>
      <c r="HZ1174" s="70"/>
      <c r="IA1174" s="70"/>
      <c r="IB1174" s="70"/>
      <c r="IC1174" s="70"/>
      <c r="ID1174" s="70"/>
      <c r="IE1174" s="70"/>
      <c r="IF1174" s="70"/>
      <c r="IG1174" s="70"/>
      <c r="IH1174" s="70"/>
      <c r="II1174" s="70"/>
      <c r="IJ1174" s="70"/>
      <c r="IK1174" s="70"/>
      <c r="IL1174" s="70"/>
      <c r="IM1174" s="70"/>
      <c r="IN1174" s="70"/>
      <c r="IO1174" s="70"/>
      <c r="IP1174" s="70"/>
      <c r="IQ1174" s="70"/>
      <c r="IR1174" s="70"/>
      <c r="IS1174" s="70"/>
      <c r="IT1174" s="70"/>
      <c r="IU1174" s="70"/>
    </row>
    <row r="1175" spans="1:255" ht="14.25">
      <c r="A1175" s="69" t="s">
        <v>935</v>
      </c>
      <c r="B1175" s="69"/>
      <c r="C1175" s="66">
        <f t="shared" si="18"/>
        <v>0</v>
      </c>
      <c r="D1175" s="69"/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70"/>
      <c r="CO1175" s="70"/>
      <c r="CP1175" s="70"/>
      <c r="CQ1175" s="70"/>
      <c r="CR1175" s="70"/>
      <c r="CS1175" s="70"/>
      <c r="CT1175" s="70"/>
      <c r="CU1175" s="70"/>
      <c r="CV1175" s="70"/>
      <c r="CW1175" s="70"/>
      <c r="CX1175" s="70"/>
      <c r="CY1175" s="70"/>
      <c r="CZ1175" s="70"/>
      <c r="DA1175" s="70"/>
      <c r="DB1175" s="70"/>
      <c r="DC1175" s="70"/>
      <c r="DD1175" s="70"/>
      <c r="DE1175" s="70"/>
      <c r="DF1175" s="70"/>
      <c r="DG1175" s="70"/>
      <c r="DH1175" s="70"/>
      <c r="DI1175" s="70"/>
      <c r="DJ1175" s="70"/>
      <c r="DK1175" s="70"/>
      <c r="DL1175" s="70"/>
      <c r="DM1175" s="70"/>
      <c r="DN1175" s="70"/>
      <c r="DO1175" s="70"/>
      <c r="DP1175" s="70"/>
      <c r="DQ1175" s="70"/>
      <c r="DR1175" s="70"/>
      <c r="DS1175" s="70"/>
      <c r="DT1175" s="70"/>
      <c r="DU1175" s="70"/>
      <c r="DV1175" s="70"/>
      <c r="DW1175" s="70"/>
      <c r="DX1175" s="70"/>
      <c r="DY1175" s="70"/>
      <c r="DZ1175" s="70"/>
      <c r="EA1175" s="70"/>
      <c r="EB1175" s="70"/>
      <c r="EC1175" s="70"/>
      <c r="ED1175" s="70"/>
      <c r="EE1175" s="70"/>
      <c r="EF1175" s="70"/>
      <c r="EG1175" s="70"/>
      <c r="EH1175" s="70"/>
      <c r="EI1175" s="70"/>
      <c r="EJ1175" s="70"/>
      <c r="EK1175" s="70"/>
      <c r="EL1175" s="70"/>
      <c r="EM1175" s="70"/>
      <c r="EN1175" s="70"/>
      <c r="EO1175" s="70"/>
      <c r="EP1175" s="70"/>
      <c r="EQ1175" s="70"/>
      <c r="ER1175" s="70"/>
      <c r="ES1175" s="70"/>
      <c r="ET1175" s="70"/>
      <c r="EU1175" s="70"/>
      <c r="EV1175" s="70"/>
      <c r="EW1175" s="70"/>
      <c r="EX1175" s="70"/>
      <c r="EY1175" s="70"/>
      <c r="EZ1175" s="70"/>
      <c r="FA1175" s="70"/>
      <c r="FB1175" s="70"/>
      <c r="FC1175" s="70"/>
      <c r="FD1175" s="70"/>
      <c r="FE1175" s="70"/>
      <c r="FF1175" s="70"/>
      <c r="FG1175" s="70"/>
      <c r="FH1175" s="70"/>
      <c r="FI1175" s="70"/>
      <c r="FJ1175" s="70"/>
      <c r="FK1175" s="70"/>
      <c r="FL1175" s="70"/>
      <c r="FM1175" s="70"/>
      <c r="FN1175" s="70"/>
      <c r="FO1175" s="70"/>
      <c r="FP1175" s="70"/>
      <c r="FQ1175" s="70"/>
      <c r="FR1175" s="70"/>
      <c r="FS1175" s="70"/>
      <c r="FT1175" s="70"/>
      <c r="FU1175" s="70"/>
      <c r="FV1175" s="70"/>
      <c r="FW1175" s="70"/>
      <c r="FX1175" s="70"/>
      <c r="FY1175" s="70"/>
      <c r="FZ1175" s="70"/>
      <c r="GA1175" s="70"/>
      <c r="GB1175" s="70"/>
      <c r="GC1175" s="70"/>
      <c r="GD1175" s="70"/>
      <c r="GE1175" s="70"/>
      <c r="GF1175" s="70"/>
      <c r="GG1175" s="70"/>
      <c r="GH1175" s="70"/>
      <c r="GI1175" s="70"/>
      <c r="GJ1175" s="70"/>
      <c r="GK1175" s="70"/>
      <c r="GL1175" s="70"/>
      <c r="GM1175" s="70"/>
      <c r="GN1175" s="70"/>
      <c r="GO1175" s="70"/>
      <c r="GP1175" s="70"/>
      <c r="GQ1175" s="70"/>
      <c r="GR1175" s="70"/>
      <c r="GS1175" s="70"/>
      <c r="GT1175" s="70"/>
      <c r="GU1175" s="70"/>
      <c r="GV1175" s="70"/>
      <c r="GW1175" s="70"/>
      <c r="GX1175" s="70"/>
      <c r="GY1175" s="70"/>
      <c r="GZ1175" s="70"/>
      <c r="HA1175" s="70"/>
      <c r="HB1175" s="70"/>
      <c r="HC1175" s="70"/>
      <c r="HD1175" s="70"/>
      <c r="HE1175" s="70"/>
      <c r="HF1175" s="70"/>
      <c r="HG1175" s="70"/>
      <c r="HH1175" s="70"/>
      <c r="HI1175" s="70"/>
      <c r="HJ1175" s="70"/>
      <c r="HK1175" s="70"/>
      <c r="HL1175" s="70"/>
      <c r="HM1175" s="70"/>
      <c r="HN1175" s="70"/>
      <c r="HO1175" s="70"/>
      <c r="HP1175" s="70"/>
      <c r="HQ1175" s="70"/>
      <c r="HR1175" s="70"/>
      <c r="HS1175" s="70"/>
      <c r="HT1175" s="70"/>
      <c r="HU1175" s="70"/>
      <c r="HV1175" s="70"/>
      <c r="HW1175" s="70"/>
      <c r="HX1175" s="70"/>
      <c r="HY1175" s="70"/>
      <c r="HZ1175" s="70"/>
      <c r="IA1175" s="70"/>
      <c r="IB1175" s="70"/>
      <c r="IC1175" s="70"/>
      <c r="ID1175" s="70"/>
      <c r="IE1175" s="70"/>
      <c r="IF1175" s="70"/>
      <c r="IG1175" s="70"/>
      <c r="IH1175" s="70"/>
      <c r="II1175" s="70"/>
      <c r="IJ1175" s="70"/>
      <c r="IK1175" s="70"/>
      <c r="IL1175" s="70"/>
      <c r="IM1175" s="70"/>
      <c r="IN1175" s="70"/>
      <c r="IO1175" s="70"/>
      <c r="IP1175" s="70"/>
      <c r="IQ1175" s="70"/>
      <c r="IR1175" s="70"/>
      <c r="IS1175" s="70"/>
      <c r="IT1175" s="70"/>
      <c r="IU1175" s="70"/>
    </row>
    <row r="1176" spans="1:255" ht="14.25">
      <c r="A1176" s="69" t="s">
        <v>936</v>
      </c>
      <c r="B1176" s="69"/>
      <c r="C1176" s="66">
        <f t="shared" si="18"/>
        <v>0</v>
      </c>
      <c r="D1176" s="69"/>
      <c r="E1176" s="70"/>
      <c r="F1176" s="70"/>
      <c r="G1176" s="70"/>
      <c r="H1176" s="70"/>
      <c r="I1176" s="70"/>
      <c r="J1176" s="70"/>
      <c r="K1176" s="70"/>
      <c r="L1176" s="70"/>
      <c r="M1176" s="70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70"/>
      <c r="CO1176" s="70"/>
      <c r="CP1176" s="70"/>
      <c r="CQ1176" s="70"/>
      <c r="CR1176" s="70"/>
      <c r="CS1176" s="70"/>
      <c r="CT1176" s="70"/>
      <c r="CU1176" s="70"/>
      <c r="CV1176" s="70"/>
      <c r="CW1176" s="70"/>
      <c r="CX1176" s="70"/>
      <c r="CY1176" s="70"/>
      <c r="CZ1176" s="70"/>
      <c r="DA1176" s="70"/>
      <c r="DB1176" s="70"/>
      <c r="DC1176" s="70"/>
      <c r="DD1176" s="70"/>
      <c r="DE1176" s="70"/>
      <c r="DF1176" s="70"/>
      <c r="DG1176" s="70"/>
      <c r="DH1176" s="70"/>
      <c r="DI1176" s="70"/>
      <c r="DJ1176" s="70"/>
      <c r="DK1176" s="70"/>
      <c r="DL1176" s="70"/>
      <c r="DM1176" s="70"/>
      <c r="DN1176" s="70"/>
      <c r="DO1176" s="70"/>
      <c r="DP1176" s="70"/>
      <c r="DQ1176" s="70"/>
      <c r="DR1176" s="70"/>
      <c r="DS1176" s="70"/>
      <c r="DT1176" s="70"/>
      <c r="DU1176" s="70"/>
      <c r="DV1176" s="70"/>
      <c r="DW1176" s="70"/>
      <c r="DX1176" s="70"/>
      <c r="DY1176" s="70"/>
      <c r="DZ1176" s="70"/>
      <c r="EA1176" s="70"/>
      <c r="EB1176" s="70"/>
      <c r="EC1176" s="70"/>
      <c r="ED1176" s="70"/>
      <c r="EE1176" s="70"/>
      <c r="EF1176" s="70"/>
      <c r="EG1176" s="70"/>
      <c r="EH1176" s="70"/>
      <c r="EI1176" s="70"/>
      <c r="EJ1176" s="70"/>
      <c r="EK1176" s="70"/>
      <c r="EL1176" s="70"/>
      <c r="EM1176" s="70"/>
      <c r="EN1176" s="70"/>
      <c r="EO1176" s="70"/>
      <c r="EP1176" s="70"/>
      <c r="EQ1176" s="70"/>
      <c r="ER1176" s="70"/>
      <c r="ES1176" s="70"/>
      <c r="ET1176" s="70"/>
      <c r="EU1176" s="70"/>
      <c r="EV1176" s="70"/>
      <c r="EW1176" s="70"/>
      <c r="EX1176" s="70"/>
      <c r="EY1176" s="70"/>
      <c r="EZ1176" s="70"/>
      <c r="FA1176" s="70"/>
      <c r="FB1176" s="70"/>
      <c r="FC1176" s="70"/>
      <c r="FD1176" s="70"/>
      <c r="FE1176" s="70"/>
      <c r="FF1176" s="70"/>
      <c r="FG1176" s="70"/>
      <c r="FH1176" s="70"/>
      <c r="FI1176" s="70"/>
      <c r="FJ1176" s="70"/>
      <c r="FK1176" s="70"/>
      <c r="FL1176" s="70"/>
      <c r="FM1176" s="70"/>
      <c r="FN1176" s="70"/>
      <c r="FO1176" s="70"/>
      <c r="FP1176" s="70"/>
      <c r="FQ1176" s="70"/>
      <c r="FR1176" s="70"/>
      <c r="FS1176" s="70"/>
      <c r="FT1176" s="70"/>
      <c r="FU1176" s="70"/>
      <c r="FV1176" s="70"/>
      <c r="FW1176" s="70"/>
      <c r="FX1176" s="70"/>
      <c r="FY1176" s="70"/>
      <c r="FZ1176" s="70"/>
      <c r="GA1176" s="70"/>
      <c r="GB1176" s="70"/>
      <c r="GC1176" s="70"/>
      <c r="GD1176" s="70"/>
      <c r="GE1176" s="70"/>
      <c r="GF1176" s="70"/>
      <c r="GG1176" s="70"/>
      <c r="GH1176" s="70"/>
      <c r="GI1176" s="70"/>
      <c r="GJ1176" s="70"/>
      <c r="GK1176" s="70"/>
      <c r="GL1176" s="70"/>
      <c r="GM1176" s="70"/>
      <c r="GN1176" s="70"/>
      <c r="GO1176" s="70"/>
      <c r="GP1176" s="70"/>
      <c r="GQ1176" s="70"/>
      <c r="GR1176" s="70"/>
      <c r="GS1176" s="70"/>
      <c r="GT1176" s="70"/>
      <c r="GU1176" s="70"/>
      <c r="GV1176" s="70"/>
      <c r="GW1176" s="70"/>
      <c r="GX1176" s="70"/>
      <c r="GY1176" s="70"/>
      <c r="GZ1176" s="70"/>
      <c r="HA1176" s="70"/>
      <c r="HB1176" s="70"/>
      <c r="HC1176" s="70"/>
      <c r="HD1176" s="70"/>
      <c r="HE1176" s="70"/>
      <c r="HF1176" s="70"/>
      <c r="HG1176" s="70"/>
      <c r="HH1176" s="70"/>
      <c r="HI1176" s="70"/>
      <c r="HJ1176" s="70"/>
      <c r="HK1176" s="70"/>
      <c r="HL1176" s="70"/>
      <c r="HM1176" s="70"/>
      <c r="HN1176" s="70"/>
      <c r="HO1176" s="70"/>
      <c r="HP1176" s="70"/>
      <c r="HQ1176" s="70"/>
      <c r="HR1176" s="70"/>
      <c r="HS1176" s="70"/>
      <c r="HT1176" s="70"/>
      <c r="HU1176" s="70"/>
      <c r="HV1176" s="70"/>
      <c r="HW1176" s="70"/>
      <c r="HX1176" s="70"/>
      <c r="HY1176" s="70"/>
      <c r="HZ1176" s="70"/>
      <c r="IA1176" s="70"/>
      <c r="IB1176" s="70"/>
      <c r="IC1176" s="70"/>
      <c r="ID1176" s="70"/>
      <c r="IE1176" s="70"/>
      <c r="IF1176" s="70"/>
      <c r="IG1176" s="70"/>
      <c r="IH1176" s="70"/>
      <c r="II1176" s="70"/>
      <c r="IJ1176" s="70"/>
      <c r="IK1176" s="70"/>
      <c r="IL1176" s="70"/>
      <c r="IM1176" s="70"/>
      <c r="IN1176" s="70"/>
      <c r="IO1176" s="70"/>
      <c r="IP1176" s="70"/>
      <c r="IQ1176" s="70"/>
      <c r="IR1176" s="70"/>
      <c r="IS1176" s="70"/>
      <c r="IT1176" s="70"/>
      <c r="IU1176" s="70"/>
    </row>
    <row r="1177" spans="1:255" ht="14.25">
      <c r="A1177" s="69" t="s">
        <v>937</v>
      </c>
      <c r="B1177" s="69"/>
      <c r="C1177" s="66">
        <f t="shared" si="18"/>
        <v>0</v>
      </c>
      <c r="D1177" s="69"/>
      <c r="E1177" s="70"/>
      <c r="F1177" s="70"/>
      <c r="G1177" s="70"/>
      <c r="H1177" s="70"/>
      <c r="I1177" s="70"/>
      <c r="J1177" s="70"/>
      <c r="K1177" s="70"/>
      <c r="L1177" s="70"/>
      <c r="M1177" s="70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  <c r="DL1177" s="70"/>
      <c r="DM1177" s="70"/>
      <c r="DN1177" s="70"/>
      <c r="DO1177" s="70"/>
      <c r="DP1177" s="70"/>
      <c r="DQ1177" s="70"/>
      <c r="DR1177" s="70"/>
      <c r="DS1177" s="70"/>
      <c r="DT1177" s="70"/>
      <c r="DU1177" s="70"/>
      <c r="DV1177" s="70"/>
      <c r="DW1177" s="70"/>
      <c r="DX1177" s="70"/>
      <c r="DY1177" s="70"/>
      <c r="DZ1177" s="70"/>
      <c r="EA1177" s="70"/>
      <c r="EB1177" s="70"/>
      <c r="EC1177" s="70"/>
      <c r="ED1177" s="70"/>
      <c r="EE1177" s="70"/>
      <c r="EF1177" s="70"/>
      <c r="EG1177" s="70"/>
      <c r="EH1177" s="70"/>
      <c r="EI1177" s="70"/>
      <c r="EJ1177" s="70"/>
      <c r="EK1177" s="70"/>
      <c r="EL1177" s="70"/>
      <c r="EM1177" s="70"/>
      <c r="EN1177" s="70"/>
      <c r="EO1177" s="70"/>
      <c r="EP1177" s="70"/>
      <c r="EQ1177" s="70"/>
      <c r="ER1177" s="70"/>
      <c r="ES1177" s="70"/>
      <c r="ET1177" s="70"/>
      <c r="EU1177" s="70"/>
      <c r="EV1177" s="70"/>
      <c r="EW1177" s="70"/>
      <c r="EX1177" s="70"/>
      <c r="EY1177" s="70"/>
      <c r="EZ1177" s="70"/>
      <c r="FA1177" s="70"/>
      <c r="FB1177" s="70"/>
      <c r="FC1177" s="70"/>
      <c r="FD1177" s="70"/>
      <c r="FE1177" s="70"/>
      <c r="FF1177" s="70"/>
      <c r="FG1177" s="70"/>
      <c r="FH1177" s="70"/>
      <c r="FI1177" s="70"/>
      <c r="FJ1177" s="70"/>
      <c r="FK1177" s="70"/>
      <c r="FL1177" s="70"/>
      <c r="FM1177" s="70"/>
      <c r="FN1177" s="70"/>
      <c r="FO1177" s="70"/>
      <c r="FP1177" s="70"/>
      <c r="FQ1177" s="70"/>
      <c r="FR1177" s="70"/>
      <c r="FS1177" s="70"/>
      <c r="FT1177" s="70"/>
      <c r="FU1177" s="70"/>
      <c r="FV1177" s="70"/>
      <c r="FW1177" s="70"/>
      <c r="FX1177" s="70"/>
      <c r="FY1177" s="70"/>
      <c r="FZ1177" s="70"/>
      <c r="GA1177" s="70"/>
      <c r="GB1177" s="70"/>
      <c r="GC1177" s="70"/>
      <c r="GD1177" s="70"/>
      <c r="GE1177" s="70"/>
      <c r="GF1177" s="70"/>
      <c r="GG1177" s="70"/>
      <c r="GH1177" s="70"/>
      <c r="GI1177" s="70"/>
      <c r="GJ1177" s="70"/>
      <c r="GK1177" s="70"/>
      <c r="GL1177" s="70"/>
      <c r="GM1177" s="70"/>
      <c r="GN1177" s="70"/>
      <c r="GO1177" s="70"/>
      <c r="GP1177" s="70"/>
      <c r="GQ1177" s="70"/>
      <c r="GR1177" s="70"/>
      <c r="GS1177" s="70"/>
      <c r="GT1177" s="70"/>
      <c r="GU1177" s="70"/>
      <c r="GV1177" s="70"/>
      <c r="GW1177" s="70"/>
      <c r="GX1177" s="70"/>
      <c r="GY1177" s="70"/>
      <c r="GZ1177" s="70"/>
      <c r="HA1177" s="70"/>
      <c r="HB1177" s="70"/>
      <c r="HC1177" s="70"/>
      <c r="HD1177" s="70"/>
      <c r="HE1177" s="70"/>
      <c r="HF1177" s="70"/>
      <c r="HG1177" s="70"/>
      <c r="HH1177" s="70"/>
      <c r="HI1177" s="70"/>
      <c r="HJ1177" s="70"/>
      <c r="HK1177" s="70"/>
      <c r="HL1177" s="70"/>
      <c r="HM1177" s="70"/>
      <c r="HN1177" s="70"/>
      <c r="HO1177" s="70"/>
      <c r="HP1177" s="70"/>
      <c r="HQ1177" s="70"/>
      <c r="HR1177" s="70"/>
      <c r="HS1177" s="70"/>
      <c r="HT1177" s="70"/>
      <c r="HU1177" s="70"/>
      <c r="HV1177" s="70"/>
      <c r="HW1177" s="70"/>
      <c r="HX1177" s="70"/>
      <c r="HY1177" s="70"/>
      <c r="HZ1177" s="70"/>
      <c r="IA1177" s="70"/>
      <c r="IB1177" s="70"/>
      <c r="IC1177" s="70"/>
      <c r="ID1177" s="70"/>
      <c r="IE1177" s="70"/>
      <c r="IF1177" s="70"/>
      <c r="IG1177" s="70"/>
      <c r="IH1177" s="70"/>
      <c r="II1177" s="70"/>
      <c r="IJ1177" s="70"/>
      <c r="IK1177" s="70"/>
      <c r="IL1177" s="70"/>
      <c r="IM1177" s="70"/>
      <c r="IN1177" s="70"/>
      <c r="IO1177" s="70"/>
      <c r="IP1177" s="70"/>
      <c r="IQ1177" s="70"/>
      <c r="IR1177" s="70"/>
      <c r="IS1177" s="70"/>
      <c r="IT1177" s="70"/>
      <c r="IU1177" s="70"/>
    </row>
    <row r="1178" spans="1:255" ht="14.25">
      <c r="A1178" s="69" t="s">
        <v>938</v>
      </c>
      <c r="B1178" s="69"/>
      <c r="C1178" s="66">
        <f t="shared" si="18"/>
        <v>0</v>
      </c>
      <c r="D1178" s="69"/>
      <c r="E1178" s="70"/>
      <c r="F1178" s="70"/>
      <c r="G1178" s="70"/>
      <c r="H1178" s="70"/>
      <c r="I1178" s="70"/>
      <c r="J1178" s="70"/>
      <c r="K1178" s="70"/>
      <c r="L1178" s="70"/>
      <c r="M1178" s="70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70"/>
      <c r="CO1178" s="70"/>
      <c r="CP1178" s="70"/>
      <c r="CQ1178" s="70"/>
      <c r="CR1178" s="70"/>
      <c r="CS1178" s="70"/>
      <c r="CT1178" s="70"/>
      <c r="CU1178" s="70"/>
      <c r="CV1178" s="70"/>
      <c r="CW1178" s="70"/>
      <c r="CX1178" s="70"/>
      <c r="CY1178" s="70"/>
      <c r="CZ1178" s="70"/>
      <c r="DA1178" s="70"/>
      <c r="DB1178" s="70"/>
      <c r="DC1178" s="70"/>
      <c r="DD1178" s="70"/>
      <c r="DE1178" s="70"/>
      <c r="DF1178" s="70"/>
      <c r="DG1178" s="70"/>
      <c r="DH1178" s="70"/>
      <c r="DI1178" s="70"/>
      <c r="DJ1178" s="70"/>
      <c r="DK1178" s="70"/>
      <c r="DL1178" s="70"/>
      <c r="DM1178" s="70"/>
      <c r="DN1178" s="70"/>
      <c r="DO1178" s="70"/>
      <c r="DP1178" s="70"/>
      <c r="DQ1178" s="70"/>
      <c r="DR1178" s="70"/>
      <c r="DS1178" s="70"/>
      <c r="DT1178" s="70"/>
      <c r="DU1178" s="70"/>
      <c r="DV1178" s="70"/>
      <c r="DW1178" s="70"/>
      <c r="DX1178" s="70"/>
      <c r="DY1178" s="70"/>
      <c r="DZ1178" s="70"/>
      <c r="EA1178" s="70"/>
      <c r="EB1178" s="70"/>
      <c r="EC1178" s="70"/>
      <c r="ED1178" s="70"/>
      <c r="EE1178" s="70"/>
      <c r="EF1178" s="70"/>
      <c r="EG1178" s="70"/>
      <c r="EH1178" s="70"/>
      <c r="EI1178" s="70"/>
      <c r="EJ1178" s="70"/>
      <c r="EK1178" s="70"/>
      <c r="EL1178" s="70"/>
      <c r="EM1178" s="70"/>
      <c r="EN1178" s="70"/>
      <c r="EO1178" s="70"/>
      <c r="EP1178" s="70"/>
      <c r="EQ1178" s="70"/>
      <c r="ER1178" s="70"/>
      <c r="ES1178" s="70"/>
      <c r="ET1178" s="70"/>
      <c r="EU1178" s="70"/>
      <c r="EV1178" s="70"/>
      <c r="EW1178" s="70"/>
      <c r="EX1178" s="70"/>
      <c r="EY1178" s="70"/>
      <c r="EZ1178" s="70"/>
      <c r="FA1178" s="70"/>
      <c r="FB1178" s="70"/>
      <c r="FC1178" s="70"/>
      <c r="FD1178" s="70"/>
      <c r="FE1178" s="70"/>
      <c r="FF1178" s="70"/>
      <c r="FG1178" s="70"/>
      <c r="FH1178" s="70"/>
      <c r="FI1178" s="70"/>
      <c r="FJ1178" s="70"/>
      <c r="FK1178" s="70"/>
      <c r="FL1178" s="70"/>
      <c r="FM1178" s="70"/>
      <c r="FN1178" s="70"/>
      <c r="FO1178" s="70"/>
      <c r="FP1178" s="70"/>
      <c r="FQ1178" s="70"/>
      <c r="FR1178" s="70"/>
      <c r="FS1178" s="70"/>
      <c r="FT1178" s="70"/>
      <c r="FU1178" s="70"/>
      <c r="FV1178" s="70"/>
      <c r="FW1178" s="70"/>
      <c r="FX1178" s="70"/>
      <c r="FY1178" s="70"/>
      <c r="FZ1178" s="70"/>
      <c r="GA1178" s="70"/>
      <c r="GB1178" s="70"/>
      <c r="GC1178" s="70"/>
      <c r="GD1178" s="70"/>
      <c r="GE1178" s="70"/>
      <c r="GF1178" s="70"/>
      <c r="GG1178" s="70"/>
      <c r="GH1178" s="70"/>
      <c r="GI1178" s="70"/>
      <c r="GJ1178" s="70"/>
      <c r="GK1178" s="70"/>
      <c r="GL1178" s="70"/>
      <c r="GM1178" s="70"/>
      <c r="GN1178" s="70"/>
      <c r="GO1178" s="70"/>
      <c r="GP1178" s="70"/>
      <c r="GQ1178" s="70"/>
      <c r="GR1178" s="70"/>
      <c r="GS1178" s="70"/>
      <c r="GT1178" s="70"/>
      <c r="GU1178" s="70"/>
      <c r="GV1178" s="70"/>
      <c r="GW1178" s="70"/>
      <c r="GX1178" s="70"/>
      <c r="GY1178" s="70"/>
      <c r="GZ1178" s="70"/>
      <c r="HA1178" s="70"/>
      <c r="HB1178" s="70"/>
      <c r="HC1178" s="70"/>
      <c r="HD1178" s="70"/>
      <c r="HE1178" s="70"/>
      <c r="HF1178" s="70"/>
      <c r="HG1178" s="70"/>
      <c r="HH1178" s="70"/>
      <c r="HI1178" s="70"/>
      <c r="HJ1178" s="70"/>
      <c r="HK1178" s="70"/>
      <c r="HL1178" s="70"/>
      <c r="HM1178" s="70"/>
      <c r="HN1178" s="70"/>
      <c r="HO1178" s="70"/>
      <c r="HP1178" s="70"/>
      <c r="HQ1178" s="70"/>
      <c r="HR1178" s="70"/>
      <c r="HS1178" s="70"/>
      <c r="HT1178" s="70"/>
      <c r="HU1178" s="70"/>
      <c r="HV1178" s="70"/>
      <c r="HW1178" s="70"/>
      <c r="HX1178" s="70"/>
      <c r="HY1178" s="70"/>
      <c r="HZ1178" s="70"/>
      <c r="IA1178" s="70"/>
      <c r="IB1178" s="70"/>
      <c r="IC1178" s="70"/>
      <c r="ID1178" s="70"/>
      <c r="IE1178" s="70"/>
      <c r="IF1178" s="70"/>
      <c r="IG1178" s="70"/>
      <c r="IH1178" s="70"/>
      <c r="II1178" s="70"/>
      <c r="IJ1178" s="70"/>
      <c r="IK1178" s="70"/>
      <c r="IL1178" s="70"/>
      <c r="IM1178" s="70"/>
      <c r="IN1178" s="70"/>
      <c r="IO1178" s="70"/>
      <c r="IP1178" s="70"/>
      <c r="IQ1178" s="70"/>
      <c r="IR1178" s="70"/>
      <c r="IS1178" s="70"/>
      <c r="IT1178" s="70"/>
      <c r="IU1178" s="70"/>
    </row>
    <row r="1179" spans="1:255" ht="14.25">
      <c r="A1179" s="69" t="s">
        <v>939</v>
      </c>
      <c r="B1179" s="69"/>
      <c r="C1179" s="66">
        <f t="shared" si="18"/>
        <v>0</v>
      </c>
      <c r="D1179" s="69"/>
      <c r="E1179" s="70"/>
      <c r="F1179" s="70"/>
      <c r="G1179" s="70"/>
      <c r="H1179" s="70"/>
      <c r="I1179" s="70"/>
      <c r="J1179" s="70"/>
      <c r="K1179" s="70"/>
      <c r="L1179" s="70"/>
      <c r="M1179" s="70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  <c r="DL1179" s="70"/>
      <c r="DM1179" s="70"/>
      <c r="DN1179" s="70"/>
      <c r="DO1179" s="70"/>
      <c r="DP1179" s="70"/>
      <c r="DQ1179" s="70"/>
      <c r="DR1179" s="70"/>
      <c r="DS1179" s="70"/>
      <c r="DT1179" s="70"/>
      <c r="DU1179" s="70"/>
      <c r="DV1179" s="70"/>
      <c r="DW1179" s="70"/>
      <c r="DX1179" s="70"/>
      <c r="DY1179" s="70"/>
      <c r="DZ1179" s="70"/>
      <c r="EA1179" s="70"/>
      <c r="EB1179" s="70"/>
      <c r="EC1179" s="70"/>
      <c r="ED1179" s="70"/>
      <c r="EE1179" s="70"/>
      <c r="EF1179" s="70"/>
      <c r="EG1179" s="70"/>
      <c r="EH1179" s="70"/>
      <c r="EI1179" s="70"/>
      <c r="EJ1179" s="70"/>
      <c r="EK1179" s="70"/>
      <c r="EL1179" s="70"/>
      <c r="EM1179" s="70"/>
      <c r="EN1179" s="70"/>
      <c r="EO1179" s="70"/>
      <c r="EP1179" s="70"/>
      <c r="EQ1179" s="70"/>
      <c r="ER1179" s="70"/>
      <c r="ES1179" s="70"/>
      <c r="ET1179" s="70"/>
      <c r="EU1179" s="70"/>
      <c r="EV1179" s="70"/>
      <c r="EW1179" s="70"/>
      <c r="EX1179" s="70"/>
      <c r="EY1179" s="70"/>
      <c r="EZ1179" s="70"/>
      <c r="FA1179" s="70"/>
      <c r="FB1179" s="70"/>
      <c r="FC1179" s="70"/>
      <c r="FD1179" s="70"/>
      <c r="FE1179" s="70"/>
      <c r="FF1179" s="70"/>
      <c r="FG1179" s="70"/>
      <c r="FH1179" s="70"/>
      <c r="FI1179" s="70"/>
      <c r="FJ1179" s="70"/>
      <c r="FK1179" s="70"/>
      <c r="FL1179" s="70"/>
      <c r="FM1179" s="70"/>
      <c r="FN1179" s="70"/>
      <c r="FO1179" s="70"/>
      <c r="FP1179" s="70"/>
      <c r="FQ1179" s="70"/>
      <c r="FR1179" s="70"/>
      <c r="FS1179" s="70"/>
      <c r="FT1179" s="70"/>
      <c r="FU1179" s="70"/>
      <c r="FV1179" s="70"/>
      <c r="FW1179" s="70"/>
      <c r="FX1179" s="70"/>
      <c r="FY1179" s="70"/>
      <c r="FZ1179" s="70"/>
      <c r="GA1179" s="70"/>
      <c r="GB1179" s="70"/>
      <c r="GC1179" s="70"/>
      <c r="GD1179" s="70"/>
      <c r="GE1179" s="70"/>
      <c r="GF1179" s="70"/>
      <c r="GG1179" s="70"/>
      <c r="GH1179" s="70"/>
      <c r="GI1179" s="70"/>
      <c r="GJ1179" s="70"/>
      <c r="GK1179" s="70"/>
      <c r="GL1179" s="70"/>
      <c r="GM1179" s="70"/>
      <c r="GN1179" s="70"/>
      <c r="GO1179" s="70"/>
      <c r="GP1179" s="70"/>
      <c r="GQ1179" s="70"/>
      <c r="GR1179" s="70"/>
      <c r="GS1179" s="70"/>
      <c r="GT1179" s="70"/>
      <c r="GU1179" s="70"/>
      <c r="GV1179" s="70"/>
      <c r="GW1179" s="70"/>
      <c r="GX1179" s="70"/>
      <c r="GY1179" s="70"/>
      <c r="GZ1179" s="70"/>
      <c r="HA1179" s="70"/>
      <c r="HB1179" s="70"/>
      <c r="HC1179" s="70"/>
      <c r="HD1179" s="70"/>
      <c r="HE1179" s="70"/>
      <c r="HF1179" s="70"/>
      <c r="HG1179" s="70"/>
      <c r="HH1179" s="70"/>
      <c r="HI1179" s="70"/>
      <c r="HJ1179" s="70"/>
      <c r="HK1179" s="70"/>
      <c r="HL1179" s="70"/>
      <c r="HM1179" s="70"/>
      <c r="HN1179" s="70"/>
      <c r="HO1179" s="70"/>
      <c r="HP1179" s="70"/>
      <c r="HQ1179" s="70"/>
      <c r="HR1179" s="70"/>
      <c r="HS1179" s="70"/>
      <c r="HT1179" s="70"/>
      <c r="HU1179" s="70"/>
      <c r="HV1179" s="70"/>
      <c r="HW1179" s="70"/>
      <c r="HX1179" s="70"/>
      <c r="HY1179" s="70"/>
      <c r="HZ1179" s="70"/>
      <c r="IA1179" s="70"/>
      <c r="IB1179" s="70"/>
      <c r="IC1179" s="70"/>
      <c r="ID1179" s="70"/>
      <c r="IE1179" s="70"/>
      <c r="IF1179" s="70"/>
      <c r="IG1179" s="70"/>
      <c r="IH1179" s="70"/>
      <c r="II1179" s="70"/>
      <c r="IJ1179" s="70"/>
      <c r="IK1179" s="70"/>
      <c r="IL1179" s="70"/>
      <c r="IM1179" s="70"/>
      <c r="IN1179" s="70"/>
      <c r="IO1179" s="70"/>
      <c r="IP1179" s="70"/>
      <c r="IQ1179" s="70"/>
      <c r="IR1179" s="70"/>
      <c r="IS1179" s="70"/>
      <c r="IT1179" s="70"/>
      <c r="IU1179" s="70"/>
    </row>
    <row r="1180" spans="1:255" ht="14.25">
      <c r="A1180" s="69" t="s">
        <v>940</v>
      </c>
      <c r="B1180" s="69"/>
      <c r="C1180" s="66">
        <f t="shared" si="18"/>
        <v>0</v>
      </c>
      <c r="D1180" s="69"/>
      <c r="E1180" s="70"/>
      <c r="F1180" s="70"/>
      <c r="G1180" s="70"/>
      <c r="H1180" s="70"/>
      <c r="I1180" s="70"/>
      <c r="J1180" s="70"/>
      <c r="K1180" s="70"/>
      <c r="L1180" s="70"/>
      <c r="M1180" s="70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  <c r="DL1180" s="70"/>
      <c r="DM1180" s="70"/>
      <c r="DN1180" s="70"/>
      <c r="DO1180" s="70"/>
      <c r="DP1180" s="70"/>
      <c r="DQ1180" s="70"/>
      <c r="DR1180" s="70"/>
      <c r="DS1180" s="70"/>
      <c r="DT1180" s="70"/>
      <c r="DU1180" s="70"/>
      <c r="DV1180" s="70"/>
      <c r="DW1180" s="70"/>
      <c r="DX1180" s="70"/>
      <c r="DY1180" s="70"/>
      <c r="DZ1180" s="70"/>
      <c r="EA1180" s="70"/>
      <c r="EB1180" s="70"/>
      <c r="EC1180" s="70"/>
      <c r="ED1180" s="70"/>
      <c r="EE1180" s="70"/>
      <c r="EF1180" s="70"/>
      <c r="EG1180" s="70"/>
      <c r="EH1180" s="70"/>
      <c r="EI1180" s="70"/>
      <c r="EJ1180" s="70"/>
      <c r="EK1180" s="70"/>
      <c r="EL1180" s="70"/>
      <c r="EM1180" s="70"/>
      <c r="EN1180" s="70"/>
      <c r="EO1180" s="70"/>
      <c r="EP1180" s="70"/>
      <c r="EQ1180" s="70"/>
      <c r="ER1180" s="70"/>
      <c r="ES1180" s="70"/>
      <c r="ET1180" s="70"/>
      <c r="EU1180" s="70"/>
      <c r="EV1180" s="70"/>
      <c r="EW1180" s="70"/>
      <c r="EX1180" s="70"/>
      <c r="EY1180" s="70"/>
      <c r="EZ1180" s="70"/>
      <c r="FA1180" s="70"/>
      <c r="FB1180" s="70"/>
      <c r="FC1180" s="70"/>
      <c r="FD1180" s="70"/>
      <c r="FE1180" s="70"/>
      <c r="FF1180" s="70"/>
      <c r="FG1180" s="70"/>
      <c r="FH1180" s="70"/>
      <c r="FI1180" s="70"/>
      <c r="FJ1180" s="70"/>
      <c r="FK1180" s="70"/>
      <c r="FL1180" s="70"/>
      <c r="FM1180" s="70"/>
      <c r="FN1180" s="70"/>
      <c r="FO1180" s="70"/>
      <c r="FP1180" s="70"/>
      <c r="FQ1180" s="70"/>
      <c r="FR1180" s="70"/>
      <c r="FS1180" s="70"/>
      <c r="FT1180" s="70"/>
      <c r="FU1180" s="70"/>
      <c r="FV1180" s="70"/>
      <c r="FW1180" s="70"/>
      <c r="FX1180" s="70"/>
      <c r="FY1180" s="70"/>
      <c r="FZ1180" s="70"/>
      <c r="GA1180" s="70"/>
      <c r="GB1180" s="70"/>
      <c r="GC1180" s="70"/>
      <c r="GD1180" s="70"/>
      <c r="GE1180" s="70"/>
      <c r="GF1180" s="70"/>
      <c r="GG1180" s="70"/>
      <c r="GH1180" s="70"/>
      <c r="GI1180" s="70"/>
      <c r="GJ1180" s="70"/>
      <c r="GK1180" s="70"/>
      <c r="GL1180" s="70"/>
      <c r="GM1180" s="70"/>
      <c r="GN1180" s="70"/>
      <c r="GO1180" s="70"/>
      <c r="GP1180" s="70"/>
      <c r="GQ1180" s="70"/>
      <c r="GR1180" s="70"/>
      <c r="GS1180" s="70"/>
      <c r="GT1180" s="70"/>
      <c r="GU1180" s="70"/>
      <c r="GV1180" s="70"/>
      <c r="GW1180" s="70"/>
      <c r="GX1180" s="70"/>
      <c r="GY1180" s="70"/>
      <c r="GZ1180" s="70"/>
      <c r="HA1180" s="70"/>
      <c r="HB1180" s="70"/>
      <c r="HC1180" s="70"/>
      <c r="HD1180" s="70"/>
      <c r="HE1180" s="70"/>
      <c r="HF1180" s="70"/>
      <c r="HG1180" s="70"/>
      <c r="HH1180" s="70"/>
      <c r="HI1180" s="70"/>
      <c r="HJ1180" s="70"/>
      <c r="HK1180" s="70"/>
      <c r="HL1180" s="70"/>
      <c r="HM1180" s="70"/>
      <c r="HN1180" s="70"/>
      <c r="HO1180" s="70"/>
      <c r="HP1180" s="70"/>
      <c r="HQ1180" s="70"/>
      <c r="HR1180" s="70"/>
      <c r="HS1180" s="70"/>
      <c r="HT1180" s="70"/>
      <c r="HU1180" s="70"/>
      <c r="HV1180" s="70"/>
      <c r="HW1180" s="70"/>
      <c r="HX1180" s="70"/>
      <c r="HY1180" s="70"/>
      <c r="HZ1180" s="70"/>
      <c r="IA1180" s="70"/>
      <c r="IB1180" s="70"/>
      <c r="IC1180" s="70"/>
      <c r="ID1180" s="70"/>
      <c r="IE1180" s="70"/>
      <c r="IF1180" s="70"/>
      <c r="IG1180" s="70"/>
      <c r="IH1180" s="70"/>
      <c r="II1180" s="70"/>
      <c r="IJ1180" s="70"/>
      <c r="IK1180" s="70"/>
      <c r="IL1180" s="70"/>
      <c r="IM1180" s="70"/>
      <c r="IN1180" s="70"/>
      <c r="IO1180" s="70"/>
      <c r="IP1180" s="70"/>
      <c r="IQ1180" s="70"/>
      <c r="IR1180" s="70"/>
      <c r="IS1180" s="70"/>
      <c r="IT1180" s="70"/>
      <c r="IU1180" s="70"/>
    </row>
    <row r="1181" spans="1:255" ht="14.25">
      <c r="A1181" s="69" t="s">
        <v>941</v>
      </c>
      <c r="B1181" s="69"/>
      <c r="C1181" s="66">
        <f t="shared" si="18"/>
        <v>0</v>
      </c>
      <c r="D1181" s="69"/>
      <c r="E1181" s="70"/>
      <c r="F1181" s="70"/>
      <c r="G1181" s="70"/>
      <c r="H1181" s="70"/>
      <c r="I1181" s="70"/>
      <c r="J1181" s="70"/>
      <c r="K1181" s="70"/>
      <c r="L1181" s="70"/>
      <c r="M1181" s="70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  <c r="DL1181" s="70"/>
      <c r="DM1181" s="70"/>
      <c r="DN1181" s="70"/>
      <c r="DO1181" s="70"/>
      <c r="DP1181" s="70"/>
      <c r="DQ1181" s="70"/>
      <c r="DR1181" s="70"/>
      <c r="DS1181" s="70"/>
      <c r="DT1181" s="70"/>
      <c r="DU1181" s="70"/>
      <c r="DV1181" s="70"/>
      <c r="DW1181" s="70"/>
      <c r="DX1181" s="70"/>
      <c r="DY1181" s="70"/>
      <c r="DZ1181" s="70"/>
      <c r="EA1181" s="70"/>
      <c r="EB1181" s="70"/>
      <c r="EC1181" s="70"/>
      <c r="ED1181" s="70"/>
      <c r="EE1181" s="70"/>
      <c r="EF1181" s="70"/>
      <c r="EG1181" s="70"/>
      <c r="EH1181" s="70"/>
      <c r="EI1181" s="70"/>
      <c r="EJ1181" s="70"/>
      <c r="EK1181" s="70"/>
      <c r="EL1181" s="70"/>
      <c r="EM1181" s="70"/>
      <c r="EN1181" s="70"/>
      <c r="EO1181" s="70"/>
      <c r="EP1181" s="70"/>
      <c r="EQ1181" s="70"/>
      <c r="ER1181" s="70"/>
      <c r="ES1181" s="70"/>
      <c r="ET1181" s="70"/>
      <c r="EU1181" s="70"/>
      <c r="EV1181" s="70"/>
      <c r="EW1181" s="70"/>
      <c r="EX1181" s="70"/>
      <c r="EY1181" s="70"/>
      <c r="EZ1181" s="70"/>
      <c r="FA1181" s="70"/>
      <c r="FB1181" s="70"/>
      <c r="FC1181" s="70"/>
      <c r="FD1181" s="70"/>
      <c r="FE1181" s="70"/>
      <c r="FF1181" s="70"/>
      <c r="FG1181" s="70"/>
      <c r="FH1181" s="70"/>
      <c r="FI1181" s="70"/>
      <c r="FJ1181" s="70"/>
      <c r="FK1181" s="70"/>
      <c r="FL1181" s="70"/>
      <c r="FM1181" s="70"/>
      <c r="FN1181" s="70"/>
      <c r="FO1181" s="70"/>
      <c r="FP1181" s="70"/>
      <c r="FQ1181" s="70"/>
      <c r="FR1181" s="70"/>
      <c r="FS1181" s="70"/>
      <c r="FT1181" s="70"/>
      <c r="FU1181" s="70"/>
      <c r="FV1181" s="70"/>
      <c r="FW1181" s="70"/>
      <c r="FX1181" s="70"/>
      <c r="FY1181" s="70"/>
      <c r="FZ1181" s="70"/>
      <c r="GA1181" s="70"/>
      <c r="GB1181" s="70"/>
      <c r="GC1181" s="70"/>
      <c r="GD1181" s="70"/>
      <c r="GE1181" s="70"/>
      <c r="GF1181" s="70"/>
      <c r="GG1181" s="70"/>
      <c r="GH1181" s="70"/>
      <c r="GI1181" s="70"/>
      <c r="GJ1181" s="70"/>
      <c r="GK1181" s="70"/>
      <c r="GL1181" s="70"/>
      <c r="GM1181" s="70"/>
      <c r="GN1181" s="70"/>
      <c r="GO1181" s="70"/>
      <c r="GP1181" s="70"/>
      <c r="GQ1181" s="70"/>
      <c r="GR1181" s="70"/>
      <c r="GS1181" s="70"/>
      <c r="GT1181" s="70"/>
      <c r="GU1181" s="70"/>
      <c r="GV1181" s="70"/>
      <c r="GW1181" s="70"/>
      <c r="GX1181" s="70"/>
      <c r="GY1181" s="70"/>
      <c r="GZ1181" s="70"/>
      <c r="HA1181" s="70"/>
      <c r="HB1181" s="70"/>
      <c r="HC1181" s="70"/>
      <c r="HD1181" s="70"/>
      <c r="HE1181" s="70"/>
      <c r="HF1181" s="70"/>
      <c r="HG1181" s="70"/>
      <c r="HH1181" s="70"/>
      <c r="HI1181" s="70"/>
      <c r="HJ1181" s="70"/>
      <c r="HK1181" s="70"/>
      <c r="HL1181" s="70"/>
      <c r="HM1181" s="70"/>
      <c r="HN1181" s="70"/>
      <c r="HO1181" s="70"/>
      <c r="HP1181" s="70"/>
      <c r="HQ1181" s="70"/>
      <c r="HR1181" s="70"/>
      <c r="HS1181" s="70"/>
      <c r="HT1181" s="70"/>
      <c r="HU1181" s="70"/>
      <c r="HV1181" s="70"/>
      <c r="HW1181" s="70"/>
      <c r="HX1181" s="70"/>
      <c r="HY1181" s="70"/>
      <c r="HZ1181" s="70"/>
      <c r="IA1181" s="70"/>
      <c r="IB1181" s="70"/>
      <c r="IC1181" s="70"/>
      <c r="ID1181" s="70"/>
      <c r="IE1181" s="70"/>
      <c r="IF1181" s="70"/>
      <c r="IG1181" s="70"/>
      <c r="IH1181" s="70"/>
      <c r="II1181" s="70"/>
      <c r="IJ1181" s="70"/>
      <c r="IK1181" s="70"/>
      <c r="IL1181" s="70"/>
      <c r="IM1181" s="70"/>
      <c r="IN1181" s="70"/>
      <c r="IO1181" s="70"/>
      <c r="IP1181" s="70"/>
      <c r="IQ1181" s="70"/>
      <c r="IR1181" s="70"/>
      <c r="IS1181" s="70"/>
      <c r="IT1181" s="70"/>
      <c r="IU1181" s="70"/>
    </row>
    <row r="1182" spans="1:255" ht="14.25">
      <c r="A1182" s="69" t="s">
        <v>51</v>
      </c>
      <c r="B1182" s="69"/>
      <c r="C1182" s="66">
        <f t="shared" si="18"/>
        <v>0</v>
      </c>
      <c r="D1182" s="69"/>
      <c r="E1182" s="70"/>
      <c r="F1182" s="70"/>
      <c r="G1182" s="70"/>
      <c r="H1182" s="70"/>
      <c r="I1182" s="70"/>
      <c r="J1182" s="70"/>
      <c r="K1182" s="70"/>
      <c r="L1182" s="70"/>
      <c r="M1182" s="70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  <c r="DL1182" s="70"/>
      <c r="DM1182" s="70"/>
      <c r="DN1182" s="70"/>
      <c r="DO1182" s="70"/>
      <c r="DP1182" s="70"/>
      <c r="DQ1182" s="70"/>
      <c r="DR1182" s="70"/>
      <c r="DS1182" s="70"/>
      <c r="DT1182" s="70"/>
      <c r="DU1182" s="70"/>
      <c r="DV1182" s="70"/>
      <c r="DW1182" s="70"/>
      <c r="DX1182" s="70"/>
      <c r="DY1182" s="70"/>
      <c r="DZ1182" s="70"/>
      <c r="EA1182" s="70"/>
      <c r="EB1182" s="70"/>
      <c r="EC1182" s="70"/>
      <c r="ED1182" s="70"/>
      <c r="EE1182" s="70"/>
      <c r="EF1182" s="70"/>
      <c r="EG1182" s="70"/>
      <c r="EH1182" s="70"/>
      <c r="EI1182" s="70"/>
      <c r="EJ1182" s="70"/>
      <c r="EK1182" s="70"/>
      <c r="EL1182" s="70"/>
      <c r="EM1182" s="70"/>
      <c r="EN1182" s="70"/>
      <c r="EO1182" s="70"/>
      <c r="EP1182" s="70"/>
      <c r="EQ1182" s="70"/>
      <c r="ER1182" s="70"/>
      <c r="ES1182" s="70"/>
      <c r="ET1182" s="70"/>
      <c r="EU1182" s="70"/>
      <c r="EV1182" s="70"/>
      <c r="EW1182" s="70"/>
      <c r="EX1182" s="70"/>
      <c r="EY1182" s="70"/>
      <c r="EZ1182" s="70"/>
      <c r="FA1182" s="70"/>
      <c r="FB1182" s="70"/>
      <c r="FC1182" s="70"/>
      <c r="FD1182" s="70"/>
      <c r="FE1182" s="70"/>
      <c r="FF1182" s="70"/>
      <c r="FG1182" s="70"/>
      <c r="FH1182" s="70"/>
      <c r="FI1182" s="70"/>
      <c r="FJ1182" s="70"/>
      <c r="FK1182" s="70"/>
      <c r="FL1182" s="70"/>
      <c r="FM1182" s="70"/>
      <c r="FN1182" s="70"/>
      <c r="FO1182" s="70"/>
      <c r="FP1182" s="70"/>
      <c r="FQ1182" s="70"/>
      <c r="FR1182" s="70"/>
      <c r="FS1182" s="70"/>
      <c r="FT1182" s="70"/>
      <c r="FU1182" s="70"/>
      <c r="FV1182" s="70"/>
      <c r="FW1182" s="70"/>
      <c r="FX1182" s="70"/>
      <c r="FY1182" s="70"/>
      <c r="FZ1182" s="70"/>
      <c r="GA1182" s="70"/>
      <c r="GB1182" s="70"/>
      <c r="GC1182" s="70"/>
      <c r="GD1182" s="70"/>
      <c r="GE1182" s="70"/>
      <c r="GF1182" s="70"/>
      <c r="GG1182" s="70"/>
      <c r="GH1182" s="70"/>
      <c r="GI1182" s="70"/>
      <c r="GJ1182" s="70"/>
      <c r="GK1182" s="70"/>
      <c r="GL1182" s="70"/>
      <c r="GM1182" s="70"/>
      <c r="GN1182" s="70"/>
      <c r="GO1182" s="70"/>
      <c r="GP1182" s="70"/>
      <c r="GQ1182" s="70"/>
      <c r="GR1182" s="70"/>
      <c r="GS1182" s="70"/>
      <c r="GT1182" s="70"/>
      <c r="GU1182" s="70"/>
      <c r="GV1182" s="70"/>
      <c r="GW1182" s="70"/>
      <c r="GX1182" s="70"/>
      <c r="GY1182" s="70"/>
      <c r="GZ1182" s="70"/>
      <c r="HA1182" s="70"/>
      <c r="HB1182" s="70"/>
      <c r="HC1182" s="70"/>
      <c r="HD1182" s="70"/>
      <c r="HE1182" s="70"/>
      <c r="HF1182" s="70"/>
      <c r="HG1182" s="70"/>
      <c r="HH1182" s="70"/>
      <c r="HI1182" s="70"/>
      <c r="HJ1182" s="70"/>
      <c r="HK1182" s="70"/>
      <c r="HL1182" s="70"/>
      <c r="HM1182" s="70"/>
      <c r="HN1182" s="70"/>
      <c r="HO1182" s="70"/>
      <c r="HP1182" s="70"/>
      <c r="HQ1182" s="70"/>
      <c r="HR1182" s="70"/>
      <c r="HS1182" s="70"/>
      <c r="HT1182" s="70"/>
      <c r="HU1182" s="70"/>
      <c r="HV1182" s="70"/>
      <c r="HW1182" s="70"/>
      <c r="HX1182" s="70"/>
      <c r="HY1182" s="70"/>
      <c r="HZ1182" s="70"/>
      <c r="IA1182" s="70"/>
      <c r="IB1182" s="70"/>
      <c r="IC1182" s="70"/>
      <c r="ID1182" s="70"/>
      <c r="IE1182" s="70"/>
      <c r="IF1182" s="70"/>
      <c r="IG1182" s="70"/>
      <c r="IH1182" s="70"/>
      <c r="II1182" s="70"/>
      <c r="IJ1182" s="70"/>
      <c r="IK1182" s="70"/>
      <c r="IL1182" s="70"/>
      <c r="IM1182" s="70"/>
      <c r="IN1182" s="70"/>
      <c r="IO1182" s="70"/>
      <c r="IP1182" s="70"/>
      <c r="IQ1182" s="70"/>
      <c r="IR1182" s="70"/>
      <c r="IS1182" s="70"/>
      <c r="IT1182" s="70"/>
      <c r="IU1182" s="70"/>
    </row>
    <row r="1183" spans="1:255" ht="14.25">
      <c r="A1183" s="69" t="s">
        <v>942</v>
      </c>
      <c r="B1183" s="69"/>
      <c r="C1183" s="66">
        <f t="shared" si="18"/>
        <v>0</v>
      </c>
      <c r="D1183" s="69"/>
      <c r="E1183" s="70"/>
      <c r="F1183" s="70"/>
      <c r="G1183" s="70"/>
      <c r="H1183" s="70"/>
      <c r="I1183" s="70"/>
      <c r="J1183" s="70"/>
      <c r="K1183" s="70"/>
      <c r="L1183" s="70"/>
      <c r="M1183" s="70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  <c r="DL1183" s="70"/>
      <c r="DM1183" s="70"/>
      <c r="DN1183" s="70"/>
      <c r="DO1183" s="70"/>
      <c r="DP1183" s="70"/>
      <c r="DQ1183" s="70"/>
      <c r="DR1183" s="70"/>
      <c r="DS1183" s="70"/>
      <c r="DT1183" s="70"/>
      <c r="DU1183" s="70"/>
      <c r="DV1183" s="70"/>
      <c r="DW1183" s="70"/>
      <c r="DX1183" s="70"/>
      <c r="DY1183" s="70"/>
      <c r="DZ1183" s="70"/>
      <c r="EA1183" s="70"/>
      <c r="EB1183" s="70"/>
      <c r="EC1183" s="70"/>
      <c r="ED1183" s="70"/>
      <c r="EE1183" s="70"/>
      <c r="EF1183" s="70"/>
      <c r="EG1183" s="70"/>
      <c r="EH1183" s="70"/>
      <c r="EI1183" s="70"/>
      <c r="EJ1183" s="70"/>
      <c r="EK1183" s="70"/>
      <c r="EL1183" s="70"/>
      <c r="EM1183" s="70"/>
      <c r="EN1183" s="70"/>
      <c r="EO1183" s="70"/>
      <c r="EP1183" s="70"/>
      <c r="EQ1183" s="70"/>
      <c r="ER1183" s="70"/>
      <c r="ES1183" s="70"/>
      <c r="ET1183" s="70"/>
      <c r="EU1183" s="70"/>
      <c r="EV1183" s="70"/>
      <c r="EW1183" s="70"/>
      <c r="EX1183" s="70"/>
      <c r="EY1183" s="70"/>
      <c r="EZ1183" s="70"/>
      <c r="FA1183" s="70"/>
      <c r="FB1183" s="70"/>
      <c r="FC1183" s="70"/>
      <c r="FD1183" s="70"/>
      <c r="FE1183" s="70"/>
      <c r="FF1183" s="70"/>
      <c r="FG1183" s="70"/>
      <c r="FH1183" s="70"/>
      <c r="FI1183" s="70"/>
      <c r="FJ1183" s="70"/>
      <c r="FK1183" s="70"/>
      <c r="FL1183" s="70"/>
      <c r="FM1183" s="70"/>
      <c r="FN1183" s="70"/>
      <c r="FO1183" s="70"/>
      <c r="FP1183" s="70"/>
      <c r="FQ1183" s="70"/>
      <c r="FR1183" s="70"/>
      <c r="FS1183" s="70"/>
      <c r="FT1183" s="70"/>
      <c r="FU1183" s="70"/>
      <c r="FV1183" s="70"/>
      <c r="FW1183" s="70"/>
      <c r="FX1183" s="70"/>
      <c r="FY1183" s="70"/>
      <c r="FZ1183" s="70"/>
      <c r="GA1183" s="70"/>
      <c r="GB1183" s="70"/>
      <c r="GC1183" s="70"/>
      <c r="GD1183" s="70"/>
      <c r="GE1183" s="70"/>
      <c r="GF1183" s="70"/>
      <c r="GG1183" s="70"/>
      <c r="GH1183" s="70"/>
      <c r="GI1183" s="70"/>
      <c r="GJ1183" s="70"/>
      <c r="GK1183" s="70"/>
      <c r="GL1183" s="70"/>
      <c r="GM1183" s="70"/>
      <c r="GN1183" s="70"/>
      <c r="GO1183" s="70"/>
      <c r="GP1183" s="70"/>
      <c r="GQ1183" s="70"/>
      <c r="GR1183" s="70"/>
      <c r="GS1183" s="70"/>
      <c r="GT1183" s="70"/>
      <c r="GU1183" s="70"/>
      <c r="GV1183" s="70"/>
      <c r="GW1183" s="70"/>
      <c r="GX1183" s="70"/>
      <c r="GY1183" s="70"/>
      <c r="GZ1183" s="70"/>
      <c r="HA1183" s="70"/>
      <c r="HB1183" s="70"/>
      <c r="HC1183" s="70"/>
      <c r="HD1183" s="70"/>
      <c r="HE1183" s="70"/>
      <c r="HF1183" s="70"/>
      <c r="HG1183" s="70"/>
      <c r="HH1183" s="70"/>
      <c r="HI1183" s="70"/>
      <c r="HJ1183" s="70"/>
      <c r="HK1183" s="70"/>
      <c r="HL1183" s="70"/>
      <c r="HM1183" s="70"/>
      <c r="HN1183" s="70"/>
      <c r="HO1183" s="70"/>
      <c r="HP1183" s="70"/>
      <c r="HQ1183" s="70"/>
      <c r="HR1183" s="70"/>
      <c r="HS1183" s="70"/>
      <c r="HT1183" s="70"/>
      <c r="HU1183" s="70"/>
      <c r="HV1183" s="70"/>
      <c r="HW1183" s="70"/>
      <c r="HX1183" s="70"/>
      <c r="HY1183" s="70"/>
      <c r="HZ1183" s="70"/>
      <c r="IA1183" s="70"/>
      <c r="IB1183" s="70"/>
      <c r="IC1183" s="70"/>
      <c r="ID1183" s="70"/>
      <c r="IE1183" s="70"/>
      <c r="IF1183" s="70"/>
      <c r="IG1183" s="70"/>
      <c r="IH1183" s="70"/>
      <c r="II1183" s="70"/>
      <c r="IJ1183" s="70"/>
      <c r="IK1183" s="70"/>
      <c r="IL1183" s="70"/>
      <c r="IM1183" s="70"/>
      <c r="IN1183" s="70"/>
      <c r="IO1183" s="70"/>
      <c r="IP1183" s="70"/>
      <c r="IQ1183" s="70"/>
      <c r="IR1183" s="70"/>
      <c r="IS1183" s="70"/>
      <c r="IT1183" s="70"/>
      <c r="IU1183" s="70"/>
    </row>
    <row r="1184" spans="1:255" ht="14.25">
      <c r="A1184" s="69" t="s">
        <v>943</v>
      </c>
      <c r="B1184" s="73">
        <f>SUM(B1185:B1188)</f>
        <v>0</v>
      </c>
      <c r="C1184" s="66">
        <f t="shared" si="18"/>
        <v>0</v>
      </c>
      <c r="D1184" s="69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  <c r="DL1184" s="70"/>
      <c r="DM1184" s="70"/>
      <c r="DN1184" s="70"/>
      <c r="DO1184" s="70"/>
      <c r="DP1184" s="70"/>
      <c r="DQ1184" s="70"/>
      <c r="DR1184" s="70"/>
      <c r="DS1184" s="70"/>
      <c r="DT1184" s="70"/>
      <c r="DU1184" s="70"/>
      <c r="DV1184" s="70"/>
      <c r="DW1184" s="70"/>
      <c r="DX1184" s="70"/>
      <c r="DY1184" s="70"/>
      <c r="DZ1184" s="70"/>
      <c r="EA1184" s="70"/>
      <c r="EB1184" s="70"/>
      <c r="EC1184" s="70"/>
      <c r="ED1184" s="70"/>
      <c r="EE1184" s="70"/>
      <c r="EF1184" s="70"/>
      <c r="EG1184" s="70"/>
      <c r="EH1184" s="70"/>
      <c r="EI1184" s="70"/>
      <c r="EJ1184" s="70"/>
      <c r="EK1184" s="70"/>
      <c r="EL1184" s="70"/>
      <c r="EM1184" s="70"/>
      <c r="EN1184" s="70"/>
      <c r="EO1184" s="70"/>
      <c r="EP1184" s="70"/>
      <c r="EQ1184" s="70"/>
      <c r="ER1184" s="70"/>
      <c r="ES1184" s="70"/>
      <c r="ET1184" s="70"/>
      <c r="EU1184" s="70"/>
      <c r="EV1184" s="70"/>
      <c r="EW1184" s="70"/>
      <c r="EX1184" s="70"/>
      <c r="EY1184" s="70"/>
      <c r="EZ1184" s="70"/>
      <c r="FA1184" s="70"/>
      <c r="FB1184" s="70"/>
      <c r="FC1184" s="70"/>
      <c r="FD1184" s="70"/>
      <c r="FE1184" s="70"/>
      <c r="FF1184" s="70"/>
      <c r="FG1184" s="70"/>
      <c r="FH1184" s="70"/>
      <c r="FI1184" s="70"/>
      <c r="FJ1184" s="70"/>
      <c r="FK1184" s="70"/>
      <c r="FL1184" s="70"/>
      <c r="FM1184" s="70"/>
      <c r="FN1184" s="70"/>
      <c r="FO1184" s="70"/>
      <c r="FP1184" s="70"/>
      <c r="FQ1184" s="70"/>
      <c r="FR1184" s="70"/>
      <c r="FS1184" s="70"/>
      <c r="FT1184" s="70"/>
      <c r="FU1184" s="70"/>
      <c r="FV1184" s="70"/>
      <c r="FW1184" s="70"/>
      <c r="FX1184" s="70"/>
      <c r="FY1184" s="70"/>
      <c r="FZ1184" s="70"/>
      <c r="GA1184" s="70"/>
      <c r="GB1184" s="70"/>
      <c r="GC1184" s="70"/>
      <c r="GD1184" s="70"/>
      <c r="GE1184" s="70"/>
      <c r="GF1184" s="70"/>
      <c r="GG1184" s="70"/>
      <c r="GH1184" s="70"/>
      <c r="GI1184" s="70"/>
      <c r="GJ1184" s="70"/>
      <c r="GK1184" s="70"/>
      <c r="GL1184" s="70"/>
      <c r="GM1184" s="70"/>
      <c r="GN1184" s="70"/>
      <c r="GO1184" s="70"/>
      <c r="GP1184" s="70"/>
      <c r="GQ1184" s="70"/>
      <c r="GR1184" s="70"/>
      <c r="GS1184" s="70"/>
      <c r="GT1184" s="70"/>
      <c r="GU1184" s="70"/>
      <c r="GV1184" s="70"/>
      <c r="GW1184" s="70"/>
      <c r="GX1184" s="70"/>
      <c r="GY1184" s="70"/>
      <c r="GZ1184" s="70"/>
      <c r="HA1184" s="70"/>
      <c r="HB1184" s="70"/>
      <c r="HC1184" s="70"/>
      <c r="HD1184" s="70"/>
      <c r="HE1184" s="70"/>
      <c r="HF1184" s="70"/>
      <c r="HG1184" s="70"/>
      <c r="HH1184" s="70"/>
      <c r="HI1184" s="70"/>
      <c r="HJ1184" s="70"/>
      <c r="HK1184" s="70"/>
      <c r="HL1184" s="70"/>
      <c r="HM1184" s="70"/>
      <c r="HN1184" s="70"/>
      <c r="HO1184" s="70"/>
      <c r="HP1184" s="70"/>
      <c r="HQ1184" s="70"/>
      <c r="HR1184" s="70"/>
      <c r="HS1184" s="70"/>
      <c r="HT1184" s="70"/>
      <c r="HU1184" s="70"/>
      <c r="HV1184" s="70"/>
      <c r="HW1184" s="70"/>
      <c r="HX1184" s="70"/>
      <c r="HY1184" s="70"/>
      <c r="HZ1184" s="70"/>
      <c r="IA1184" s="70"/>
      <c r="IB1184" s="70"/>
      <c r="IC1184" s="70"/>
      <c r="ID1184" s="70"/>
      <c r="IE1184" s="70"/>
      <c r="IF1184" s="70"/>
      <c r="IG1184" s="70"/>
      <c r="IH1184" s="70"/>
      <c r="II1184" s="70"/>
      <c r="IJ1184" s="70"/>
      <c r="IK1184" s="70"/>
      <c r="IL1184" s="70"/>
      <c r="IM1184" s="70"/>
      <c r="IN1184" s="70"/>
      <c r="IO1184" s="70"/>
      <c r="IP1184" s="70"/>
      <c r="IQ1184" s="70"/>
      <c r="IR1184" s="70"/>
      <c r="IS1184" s="70"/>
      <c r="IT1184" s="70"/>
      <c r="IU1184" s="70"/>
    </row>
    <row r="1185" spans="1:255" ht="14.25">
      <c r="A1185" s="69" t="s">
        <v>944</v>
      </c>
      <c r="B1185" s="69"/>
      <c r="C1185" s="66">
        <f t="shared" si="18"/>
        <v>0</v>
      </c>
      <c r="D1185" s="69"/>
      <c r="E1185" s="70"/>
      <c r="F1185" s="70"/>
      <c r="G1185" s="70"/>
      <c r="H1185" s="70"/>
      <c r="I1185" s="70"/>
      <c r="J1185" s="70"/>
      <c r="K1185" s="70"/>
      <c r="L1185" s="70"/>
      <c r="M1185" s="70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70"/>
      <c r="CO1185" s="70"/>
      <c r="CP1185" s="70"/>
      <c r="CQ1185" s="70"/>
      <c r="CR1185" s="70"/>
      <c r="CS1185" s="70"/>
      <c r="CT1185" s="70"/>
      <c r="CU1185" s="70"/>
      <c r="CV1185" s="70"/>
      <c r="CW1185" s="70"/>
      <c r="CX1185" s="70"/>
      <c r="CY1185" s="70"/>
      <c r="CZ1185" s="70"/>
      <c r="DA1185" s="70"/>
      <c r="DB1185" s="70"/>
      <c r="DC1185" s="70"/>
      <c r="DD1185" s="70"/>
      <c r="DE1185" s="70"/>
      <c r="DF1185" s="70"/>
      <c r="DG1185" s="70"/>
      <c r="DH1185" s="70"/>
      <c r="DI1185" s="70"/>
      <c r="DJ1185" s="70"/>
      <c r="DK1185" s="70"/>
      <c r="DL1185" s="70"/>
      <c r="DM1185" s="70"/>
      <c r="DN1185" s="70"/>
      <c r="DO1185" s="70"/>
      <c r="DP1185" s="70"/>
      <c r="DQ1185" s="70"/>
      <c r="DR1185" s="70"/>
      <c r="DS1185" s="70"/>
      <c r="DT1185" s="70"/>
      <c r="DU1185" s="70"/>
      <c r="DV1185" s="70"/>
      <c r="DW1185" s="70"/>
      <c r="DX1185" s="70"/>
      <c r="DY1185" s="70"/>
      <c r="DZ1185" s="70"/>
      <c r="EA1185" s="70"/>
      <c r="EB1185" s="70"/>
      <c r="EC1185" s="70"/>
      <c r="ED1185" s="70"/>
      <c r="EE1185" s="70"/>
      <c r="EF1185" s="70"/>
      <c r="EG1185" s="70"/>
      <c r="EH1185" s="70"/>
      <c r="EI1185" s="70"/>
      <c r="EJ1185" s="70"/>
      <c r="EK1185" s="70"/>
      <c r="EL1185" s="70"/>
      <c r="EM1185" s="70"/>
      <c r="EN1185" s="70"/>
      <c r="EO1185" s="70"/>
      <c r="EP1185" s="70"/>
      <c r="EQ1185" s="70"/>
      <c r="ER1185" s="70"/>
      <c r="ES1185" s="70"/>
      <c r="ET1185" s="70"/>
      <c r="EU1185" s="70"/>
      <c r="EV1185" s="70"/>
      <c r="EW1185" s="70"/>
      <c r="EX1185" s="70"/>
      <c r="EY1185" s="70"/>
      <c r="EZ1185" s="70"/>
      <c r="FA1185" s="70"/>
      <c r="FB1185" s="70"/>
      <c r="FC1185" s="70"/>
      <c r="FD1185" s="70"/>
      <c r="FE1185" s="70"/>
      <c r="FF1185" s="70"/>
      <c r="FG1185" s="70"/>
      <c r="FH1185" s="70"/>
      <c r="FI1185" s="70"/>
      <c r="FJ1185" s="70"/>
      <c r="FK1185" s="70"/>
      <c r="FL1185" s="70"/>
      <c r="FM1185" s="70"/>
      <c r="FN1185" s="70"/>
      <c r="FO1185" s="70"/>
      <c r="FP1185" s="70"/>
      <c r="FQ1185" s="70"/>
      <c r="FR1185" s="70"/>
      <c r="FS1185" s="70"/>
      <c r="FT1185" s="70"/>
      <c r="FU1185" s="70"/>
      <c r="FV1185" s="70"/>
      <c r="FW1185" s="70"/>
      <c r="FX1185" s="70"/>
      <c r="FY1185" s="70"/>
      <c r="FZ1185" s="70"/>
      <c r="GA1185" s="70"/>
      <c r="GB1185" s="70"/>
      <c r="GC1185" s="70"/>
      <c r="GD1185" s="70"/>
      <c r="GE1185" s="70"/>
      <c r="GF1185" s="70"/>
      <c r="GG1185" s="70"/>
      <c r="GH1185" s="70"/>
      <c r="GI1185" s="70"/>
      <c r="GJ1185" s="70"/>
      <c r="GK1185" s="70"/>
      <c r="GL1185" s="70"/>
      <c r="GM1185" s="70"/>
      <c r="GN1185" s="70"/>
      <c r="GO1185" s="70"/>
      <c r="GP1185" s="70"/>
      <c r="GQ1185" s="70"/>
      <c r="GR1185" s="70"/>
      <c r="GS1185" s="70"/>
      <c r="GT1185" s="70"/>
      <c r="GU1185" s="70"/>
      <c r="GV1185" s="70"/>
      <c r="GW1185" s="70"/>
      <c r="GX1185" s="70"/>
      <c r="GY1185" s="70"/>
      <c r="GZ1185" s="70"/>
      <c r="HA1185" s="70"/>
      <c r="HB1185" s="70"/>
      <c r="HC1185" s="70"/>
      <c r="HD1185" s="70"/>
      <c r="HE1185" s="70"/>
      <c r="HF1185" s="70"/>
      <c r="HG1185" s="70"/>
      <c r="HH1185" s="70"/>
      <c r="HI1185" s="70"/>
      <c r="HJ1185" s="70"/>
      <c r="HK1185" s="70"/>
      <c r="HL1185" s="70"/>
      <c r="HM1185" s="70"/>
      <c r="HN1185" s="70"/>
      <c r="HO1185" s="70"/>
      <c r="HP1185" s="70"/>
      <c r="HQ1185" s="70"/>
      <c r="HR1185" s="70"/>
      <c r="HS1185" s="70"/>
      <c r="HT1185" s="70"/>
      <c r="HU1185" s="70"/>
      <c r="HV1185" s="70"/>
      <c r="HW1185" s="70"/>
      <c r="HX1185" s="70"/>
      <c r="HY1185" s="70"/>
      <c r="HZ1185" s="70"/>
      <c r="IA1185" s="70"/>
      <c r="IB1185" s="70"/>
      <c r="IC1185" s="70"/>
      <c r="ID1185" s="70"/>
      <c r="IE1185" s="70"/>
      <c r="IF1185" s="70"/>
      <c r="IG1185" s="70"/>
      <c r="IH1185" s="70"/>
      <c r="II1185" s="70"/>
      <c r="IJ1185" s="70"/>
      <c r="IK1185" s="70"/>
      <c r="IL1185" s="70"/>
      <c r="IM1185" s="70"/>
      <c r="IN1185" s="70"/>
      <c r="IO1185" s="70"/>
      <c r="IP1185" s="70"/>
      <c r="IQ1185" s="70"/>
      <c r="IR1185" s="70"/>
      <c r="IS1185" s="70"/>
      <c r="IT1185" s="70"/>
      <c r="IU1185" s="70"/>
    </row>
    <row r="1186" spans="1:255" ht="14.25">
      <c r="A1186" s="69" t="s">
        <v>945</v>
      </c>
      <c r="B1186" s="69"/>
      <c r="C1186" s="66">
        <f t="shared" si="18"/>
        <v>0</v>
      </c>
      <c r="D1186" s="69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70"/>
      <c r="CO1186" s="70"/>
      <c r="CP1186" s="70"/>
      <c r="CQ1186" s="70"/>
      <c r="CR1186" s="70"/>
      <c r="CS1186" s="70"/>
      <c r="CT1186" s="70"/>
      <c r="CU1186" s="70"/>
      <c r="CV1186" s="70"/>
      <c r="CW1186" s="70"/>
      <c r="CX1186" s="70"/>
      <c r="CY1186" s="70"/>
      <c r="CZ1186" s="70"/>
      <c r="DA1186" s="70"/>
      <c r="DB1186" s="70"/>
      <c r="DC1186" s="70"/>
      <c r="DD1186" s="70"/>
      <c r="DE1186" s="70"/>
      <c r="DF1186" s="70"/>
      <c r="DG1186" s="70"/>
      <c r="DH1186" s="70"/>
      <c r="DI1186" s="70"/>
      <c r="DJ1186" s="70"/>
      <c r="DK1186" s="70"/>
      <c r="DL1186" s="70"/>
      <c r="DM1186" s="70"/>
      <c r="DN1186" s="70"/>
      <c r="DO1186" s="70"/>
      <c r="DP1186" s="70"/>
      <c r="DQ1186" s="70"/>
      <c r="DR1186" s="70"/>
      <c r="DS1186" s="70"/>
      <c r="DT1186" s="70"/>
      <c r="DU1186" s="70"/>
      <c r="DV1186" s="70"/>
      <c r="DW1186" s="70"/>
      <c r="DX1186" s="70"/>
      <c r="DY1186" s="70"/>
      <c r="DZ1186" s="70"/>
      <c r="EA1186" s="70"/>
      <c r="EB1186" s="70"/>
      <c r="EC1186" s="70"/>
      <c r="ED1186" s="70"/>
      <c r="EE1186" s="70"/>
      <c r="EF1186" s="70"/>
      <c r="EG1186" s="70"/>
      <c r="EH1186" s="70"/>
      <c r="EI1186" s="70"/>
      <c r="EJ1186" s="70"/>
      <c r="EK1186" s="70"/>
      <c r="EL1186" s="70"/>
      <c r="EM1186" s="70"/>
      <c r="EN1186" s="70"/>
      <c r="EO1186" s="70"/>
      <c r="EP1186" s="70"/>
      <c r="EQ1186" s="70"/>
      <c r="ER1186" s="70"/>
      <c r="ES1186" s="70"/>
      <c r="ET1186" s="70"/>
      <c r="EU1186" s="70"/>
      <c r="EV1186" s="70"/>
      <c r="EW1186" s="70"/>
      <c r="EX1186" s="70"/>
      <c r="EY1186" s="70"/>
      <c r="EZ1186" s="70"/>
      <c r="FA1186" s="70"/>
      <c r="FB1186" s="70"/>
      <c r="FC1186" s="70"/>
      <c r="FD1186" s="70"/>
      <c r="FE1186" s="70"/>
      <c r="FF1186" s="70"/>
      <c r="FG1186" s="70"/>
      <c r="FH1186" s="70"/>
      <c r="FI1186" s="70"/>
      <c r="FJ1186" s="70"/>
      <c r="FK1186" s="70"/>
      <c r="FL1186" s="70"/>
      <c r="FM1186" s="70"/>
      <c r="FN1186" s="70"/>
      <c r="FO1186" s="70"/>
      <c r="FP1186" s="70"/>
      <c r="FQ1186" s="70"/>
      <c r="FR1186" s="70"/>
      <c r="FS1186" s="70"/>
      <c r="FT1186" s="70"/>
      <c r="FU1186" s="70"/>
      <c r="FV1186" s="70"/>
      <c r="FW1186" s="70"/>
      <c r="FX1186" s="70"/>
      <c r="FY1186" s="70"/>
      <c r="FZ1186" s="70"/>
      <c r="GA1186" s="70"/>
      <c r="GB1186" s="70"/>
      <c r="GC1186" s="70"/>
      <c r="GD1186" s="70"/>
      <c r="GE1186" s="70"/>
      <c r="GF1186" s="70"/>
      <c r="GG1186" s="70"/>
      <c r="GH1186" s="70"/>
      <c r="GI1186" s="70"/>
      <c r="GJ1186" s="70"/>
      <c r="GK1186" s="70"/>
      <c r="GL1186" s="70"/>
      <c r="GM1186" s="70"/>
      <c r="GN1186" s="70"/>
      <c r="GO1186" s="70"/>
      <c r="GP1186" s="70"/>
      <c r="GQ1186" s="70"/>
      <c r="GR1186" s="70"/>
      <c r="GS1186" s="70"/>
      <c r="GT1186" s="70"/>
      <c r="GU1186" s="70"/>
      <c r="GV1186" s="70"/>
      <c r="GW1186" s="70"/>
      <c r="GX1186" s="70"/>
      <c r="GY1186" s="70"/>
      <c r="GZ1186" s="70"/>
      <c r="HA1186" s="70"/>
      <c r="HB1186" s="70"/>
      <c r="HC1186" s="70"/>
      <c r="HD1186" s="70"/>
      <c r="HE1186" s="70"/>
      <c r="HF1186" s="70"/>
      <c r="HG1186" s="70"/>
      <c r="HH1186" s="70"/>
      <c r="HI1186" s="70"/>
      <c r="HJ1186" s="70"/>
      <c r="HK1186" s="70"/>
      <c r="HL1186" s="70"/>
      <c r="HM1186" s="70"/>
      <c r="HN1186" s="70"/>
      <c r="HO1186" s="70"/>
      <c r="HP1186" s="70"/>
      <c r="HQ1186" s="70"/>
      <c r="HR1186" s="70"/>
      <c r="HS1186" s="70"/>
      <c r="HT1186" s="70"/>
      <c r="HU1186" s="70"/>
      <c r="HV1186" s="70"/>
      <c r="HW1186" s="70"/>
      <c r="HX1186" s="70"/>
      <c r="HY1186" s="70"/>
      <c r="HZ1186" s="70"/>
      <c r="IA1186" s="70"/>
      <c r="IB1186" s="70"/>
      <c r="IC1186" s="70"/>
      <c r="ID1186" s="70"/>
      <c r="IE1186" s="70"/>
      <c r="IF1186" s="70"/>
      <c r="IG1186" s="70"/>
      <c r="IH1186" s="70"/>
      <c r="II1186" s="70"/>
      <c r="IJ1186" s="70"/>
      <c r="IK1186" s="70"/>
      <c r="IL1186" s="70"/>
      <c r="IM1186" s="70"/>
      <c r="IN1186" s="70"/>
      <c r="IO1186" s="70"/>
      <c r="IP1186" s="70"/>
      <c r="IQ1186" s="70"/>
      <c r="IR1186" s="70"/>
      <c r="IS1186" s="70"/>
      <c r="IT1186" s="70"/>
      <c r="IU1186" s="70"/>
    </row>
    <row r="1187" spans="1:255" ht="14.25">
      <c r="A1187" s="69" t="s">
        <v>946</v>
      </c>
      <c r="B1187" s="69"/>
      <c r="C1187" s="66">
        <f t="shared" si="18"/>
        <v>0</v>
      </c>
      <c r="D1187" s="69"/>
      <c r="E1187" s="70"/>
      <c r="F1187" s="70"/>
      <c r="G1187" s="70"/>
      <c r="H1187" s="70"/>
      <c r="I1187" s="70"/>
      <c r="J1187" s="70"/>
      <c r="K1187" s="70"/>
      <c r="L1187" s="70"/>
      <c r="M1187" s="70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  <c r="DL1187" s="70"/>
      <c r="DM1187" s="70"/>
      <c r="DN1187" s="70"/>
      <c r="DO1187" s="70"/>
      <c r="DP1187" s="70"/>
      <c r="DQ1187" s="70"/>
      <c r="DR1187" s="70"/>
      <c r="DS1187" s="70"/>
      <c r="DT1187" s="70"/>
      <c r="DU1187" s="70"/>
      <c r="DV1187" s="70"/>
      <c r="DW1187" s="70"/>
      <c r="DX1187" s="70"/>
      <c r="DY1187" s="70"/>
      <c r="DZ1187" s="70"/>
      <c r="EA1187" s="70"/>
      <c r="EB1187" s="70"/>
      <c r="EC1187" s="70"/>
      <c r="ED1187" s="70"/>
      <c r="EE1187" s="70"/>
      <c r="EF1187" s="70"/>
      <c r="EG1187" s="70"/>
      <c r="EH1187" s="70"/>
      <c r="EI1187" s="70"/>
      <c r="EJ1187" s="70"/>
      <c r="EK1187" s="70"/>
      <c r="EL1187" s="70"/>
      <c r="EM1187" s="70"/>
      <c r="EN1187" s="70"/>
      <c r="EO1187" s="70"/>
      <c r="EP1187" s="70"/>
      <c r="EQ1187" s="70"/>
      <c r="ER1187" s="70"/>
      <c r="ES1187" s="70"/>
      <c r="ET1187" s="70"/>
      <c r="EU1187" s="70"/>
      <c r="EV1187" s="70"/>
      <c r="EW1187" s="70"/>
      <c r="EX1187" s="70"/>
      <c r="EY1187" s="70"/>
      <c r="EZ1187" s="70"/>
      <c r="FA1187" s="70"/>
      <c r="FB1187" s="70"/>
      <c r="FC1187" s="70"/>
      <c r="FD1187" s="70"/>
      <c r="FE1187" s="70"/>
      <c r="FF1187" s="70"/>
      <c r="FG1187" s="70"/>
      <c r="FH1187" s="70"/>
      <c r="FI1187" s="70"/>
      <c r="FJ1187" s="70"/>
      <c r="FK1187" s="70"/>
      <c r="FL1187" s="70"/>
      <c r="FM1187" s="70"/>
      <c r="FN1187" s="70"/>
      <c r="FO1187" s="70"/>
      <c r="FP1187" s="70"/>
      <c r="FQ1187" s="70"/>
      <c r="FR1187" s="70"/>
      <c r="FS1187" s="70"/>
      <c r="FT1187" s="70"/>
      <c r="FU1187" s="70"/>
      <c r="FV1187" s="70"/>
      <c r="FW1187" s="70"/>
      <c r="FX1187" s="70"/>
      <c r="FY1187" s="70"/>
      <c r="FZ1187" s="70"/>
      <c r="GA1187" s="70"/>
      <c r="GB1187" s="70"/>
      <c r="GC1187" s="70"/>
      <c r="GD1187" s="70"/>
      <c r="GE1187" s="70"/>
      <c r="GF1187" s="70"/>
      <c r="GG1187" s="70"/>
      <c r="GH1187" s="70"/>
      <c r="GI1187" s="70"/>
      <c r="GJ1187" s="70"/>
      <c r="GK1187" s="70"/>
      <c r="GL1187" s="70"/>
      <c r="GM1187" s="70"/>
      <c r="GN1187" s="70"/>
      <c r="GO1187" s="70"/>
      <c r="GP1187" s="70"/>
      <c r="GQ1187" s="70"/>
      <c r="GR1187" s="70"/>
      <c r="GS1187" s="70"/>
      <c r="GT1187" s="70"/>
      <c r="GU1187" s="70"/>
      <c r="GV1187" s="70"/>
      <c r="GW1187" s="70"/>
      <c r="GX1187" s="70"/>
      <c r="GY1187" s="70"/>
      <c r="GZ1187" s="70"/>
      <c r="HA1187" s="70"/>
      <c r="HB1187" s="70"/>
      <c r="HC1187" s="70"/>
      <c r="HD1187" s="70"/>
      <c r="HE1187" s="70"/>
      <c r="HF1187" s="70"/>
      <c r="HG1187" s="70"/>
      <c r="HH1187" s="70"/>
      <c r="HI1187" s="70"/>
      <c r="HJ1187" s="70"/>
      <c r="HK1187" s="70"/>
      <c r="HL1187" s="70"/>
      <c r="HM1187" s="70"/>
      <c r="HN1187" s="70"/>
      <c r="HO1187" s="70"/>
      <c r="HP1187" s="70"/>
      <c r="HQ1187" s="70"/>
      <c r="HR1187" s="70"/>
      <c r="HS1187" s="70"/>
      <c r="HT1187" s="70"/>
      <c r="HU1187" s="70"/>
      <c r="HV1187" s="70"/>
      <c r="HW1187" s="70"/>
      <c r="HX1187" s="70"/>
      <c r="HY1187" s="70"/>
      <c r="HZ1187" s="70"/>
      <c r="IA1187" s="70"/>
      <c r="IB1187" s="70"/>
      <c r="IC1187" s="70"/>
      <c r="ID1187" s="70"/>
      <c r="IE1187" s="70"/>
      <c r="IF1187" s="70"/>
      <c r="IG1187" s="70"/>
      <c r="IH1187" s="70"/>
      <c r="II1187" s="70"/>
      <c r="IJ1187" s="70"/>
      <c r="IK1187" s="70"/>
      <c r="IL1187" s="70"/>
      <c r="IM1187" s="70"/>
      <c r="IN1187" s="70"/>
      <c r="IO1187" s="70"/>
      <c r="IP1187" s="70"/>
      <c r="IQ1187" s="70"/>
      <c r="IR1187" s="70"/>
      <c r="IS1187" s="70"/>
      <c r="IT1187" s="70"/>
      <c r="IU1187" s="70"/>
    </row>
    <row r="1188" spans="1:255" ht="14.25">
      <c r="A1188" s="69" t="s">
        <v>947</v>
      </c>
      <c r="B1188" s="69"/>
      <c r="C1188" s="66">
        <f t="shared" si="18"/>
        <v>0</v>
      </c>
      <c r="D1188" s="69"/>
      <c r="E1188" s="70"/>
      <c r="F1188" s="70"/>
      <c r="G1188" s="70"/>
      <c r="H1188" s="70"/>
      <c r="I1188" s="70"/>
      <c r="J1188" s="70"/>
      <c r="K1188" s="70"/>
      <c r="L1188" s="70"/>
      <c r="M1188" s="70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  <c r="DL1188" s="70"/>
      <c r="DM1188" s="70"/>
      <c r="DN1188" s="70"/>
      <c r="DO1188" s="70"/>
      <c r="DP1188" s="70"/>
      <c r="DQ1188" s="70"/>
      <c r="DR1188" s="70"/>
      <c r="DS1188" s="70"/>
      <c r="DT1188" s="70"/>
      <c r="DU1188" s="70"/>
      <c r="DV1188" s="70"/>
      <c r="DW1188" s="70"/>
      <c r="DX1188" s="70"/>
      <c r="DY1188" s="70"/>
      <c r="DZ1188" s="70"/>
      <c r="EA1188" s="70"/>
      <c r="EB1188" s="70"/>
      <c r="EC1188" s="70"/>
      <c r="ED1188" s="70"/>
      <c r="EE1188" s="70"/>
      <c r="EF1188" s="70"/>
      <c r="EG1188" s="70"/>
      <c r="EH1188" s="70"/>
      <c r="EI1188" s="70"/>
      <c r="EJ1188" s="70"/>
      <c r="EK1188" s="70"/>
      <c r="EL1188" s="70"/>
      <c r="EM1188" s="70"/>
      <c r="EN1188" s="70"/>
      <c r="EO1188" s="70"/>
      <c r="EP1188" s="70"/>
      <c r="EQ1188" s="70"/>
      <c r="ER1188" s="70"/>
      <c r="ES1188" s="70"/>
      <c r="ET1188" s="70"/>
      <c r="EU1188" s="70"/>
      <c r="EV1188" s="70"/>
      <c r="EW1188" s="70"/>
      <c r="EX1188" s="70"/>
      <c r="EY1188" s="70"/>
      <c r="EZ1188" s="70"/>
      <c r="FA1188" s="70"/>
      <c r="FB1188" s="70"/>
      <c r="FC1188" s="70"/>
      <c r="FD1188" s="70"/>
      <c r="FE1188" s="70"/>
      <c r="FF1188" s="70"/>
      <c r="FG1188" s="70"/>
      <c r="FH1188" s="70"/>
      <c r="FI1188" s="70"/>
      <c r="FJ1188" s="70"/>
      <c r="FK1188" s="70"/>
      <c r="FL1188" s="70"/>
      <c r="FM1188" s="70"/>
      <c r="FN1188" s="70"/>
      <c r="FO1188" s="70"/>
      <c r="FP1188" s="70"/>
      <c r="FQ1188" s="70"/>
      <c r="FR1188" s="70"/>
      <c r="FS1188" s="70"/>
      <c r="FT1188" s="70"/>
      <c r="FU1188" s="70"/>
      <c r="FV1188" s="70"/>
      <c r="FW1188" s="70"/>
      <c r="FX1188" s="70"/>
      <c r="FY1188" s="70"/>
      <c r="FZ1188" s="70"/>
      <c r="GA1188" s="70"/>
      <c r="GB1188" s="70"/>
      <c r="GC1188" s="70"/>
      <c r="GD1188" s="70"/>
      <c r="GE1188" s="70"/>
      <c r="GF1188" s="70"/>
      <c r="GG1188" s="70"/>
      <c r="GH1188" s="70"/>
      <c r="GI1188" s="70"/>
      <c r="GJ1188" s="70"/>
      <c r="GK1188" s="70"/>
      <c r="GL1188" s="70"/>
      <c r="GM1188" s="70"/>
      <c r="GN1188" s="70"/>
      <c r="GO1188" s="70"/>
      <c r="GP1188" s="70"/>
      <c r="GQ1188" s="70"/>
      <c r="GR1188" s="70"/>
      <c r="GS1188" s="70"/>
      <c r="GT1188" s="70"/>
      <c r="GU1188" s="70"/>
      <c r="GV1188" s="70"/>
      <c r="GW1188" s="70"/>
      <c r="GX1188" s="70"/>
      <c r="GY1188" s="70"/>
      <c r="GZ1188" s="70"/>
      <c r="HA1188" s="70"/>
      <c r="HB1188" s="70"/>
      <c r="HC1188" s="70"/>
      <c r="HD1188" s="70"/>
      <c r="HE1188" s="70"/>
      <c r="HF1188" s="70"/>
      <c r="HG1188" s="70"/>
      <c r="HH1188" s="70"/>
      <c r="HI1188" s="70"/>
      <c r="HJ1188" s="70"/>
      <c r="HK1188" s="70"/>
      <c r="HL1188" s="70"/>
      <c r="HM1188" s="70"/>
      <c r="HN1188" s="70"/>
      <c r="HO1188" s="70"/>
      <c r="HP1188" s="70"/>
      <c r="HQ1188" s="70"/>
      <c r="HR1188" s="70"/>
      <c r="HS1188" s="70"/>
      <c r="HT1188" s="70"/>
      <c r="HU1188" s="70"/>
      <c r="HV1188" s="70"/>
      <c r="HW1188" s="70"/>
      <c r="HX1188" s="70"/>
      <c r="HY1188" s="70"/>
      <c r="HZ1188" s="70"/>
      <c r="IA1188" s="70"/>
      <c r="IB1188" s="70"/>
      <c r="IC1188" s="70"/>
      <c r="ID1188" s="70"/>
      <c r="IE1188" s="70"/>
      <c r="IF1188" s="70"/>
      <c r="IG1188" s="70"/>
      <c r="IH1188" s="70"/>
      <c r="II1188" s="70"/>
      <c r="IJ1188" s="70"/>
      <c r="IK1188" s="70"/>
      <c r="IL1188" s="70"/>
      <c r="IM1188" s="70"/>
      <c r="IN1188" s="70"/>
      <c r="IO1188" s="70"/>
      <c r="IP1188" s="70"/>
      <c r="IQ1188" s="70"/>
      <c r="IR1188" s="70"/>
      <c r="IS1188" s="70"/>
      <c r="IT1188" s="70"/>
      <c r="IU1188" s="70"/>
    </row>
    <row r="1189" spans="1:255" ht="14.25">
      <c r="A1189" s="69" t="s">
        <v>948</v>
      </c>
      <c r="B1189" s="73">
        <f>SUM(B1190:B1194)</f>
        <v>0</v>
      </c>
      <c r="C1189" s="66">
        <f t="shared" si="18"/>
        <v>0</v>
      </c>
      <c r="D1189" s="69"/>
      <c r="E1189" s="70"/>
      <c r="F1189" s="70"/>
      <c r="G1189" s="70"/>
      <c r="H1189" s="70"/>
      <c r="I1189" s="70"/>
      <c r="J1189" s="70"/>
      <c r="K1189" s="70"/>
      <c r="L1189" s="70"/>
      <c r="M1189" s="70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  <c r="DL1189" s="70"/>
      <c r="DM1189" s="70"/>
      <c r="DN1189" s="70"/>
      <c r="DO1189" s="70"/>
      <c r="DP1189" s="70"/>
      <c r="DQ1189" s="70"/>
      <c r="DR1189" s="70"/>
      <c r="DS1189" s="70"/>
      <c r="DT1189" s="70"/>
      <c r="DU1189" s="70"/>
      <c r="DV1189" s="70"/>
      <c r="DW1189" s="70"/>
      <c r="DX1189" s="70"/>
      <c r="DY1189" s="70"/>
      <c r="DZ1189" s="70"/>
      <c r="EA1189" s="70"/>
      <c r="EB1189" s="70"/>
      <c r="EC1189" s="70"/>
      <c r="ED1189" s="70"/>
      <c r="EE1189" s="70"/>
      <c r="EF1189" s="70"/>
      <c r="EG1189" s="70"/>
      <c r="EH1189" s="70"/>
      <c r="EI1189" s="70"/>
      <c r="EJ1189" s="70"/>
      <c r="EK1189" s="70"/>
      <c r="EL1189" s="70"/>
      <c r="EM1189" s="70"/>
      <c r="EN1189" s="70"/>
      <c r="EO1189" s="70"/>
      <c r="EP1189" s="70"/>
      <c r="EQ1189" s="70"/>
      <c r="ER1189" s="70"/>
      <c r="ES1189" s="70"/>
      <c r="ET1189" s="70"/>
      <c r="EU1189" s="70"/>
      <c r="EV1189" s="70"/>
      <c r="EW1189" s="70"/>
      <c r="EX1189" s="70"/>
      <c r="EY1189" s="70"/>
      <c r="EZ1189" s="70"/>
      <c r="FA1189" s="70"/>
      <c r="FB1189" s="70"/>
      <c r="FC1189" s="70"/>
      <c r="FD1189" s="70"/>
      <c r="FE1189" s="70"/>
      <c r="FF1189" s="70"/>
      <c r="FG1189" s="70"/>
      <c r="FH1189" s="70"/>
      <c r="FI1189" s="70"/>
      <c r="FJ1189" s="70"/>
      <c r="FK1189" s="70"/>
      <c r="FL1189" s="70"/>
      <c r="FM1189" s="70"/>
      <c r="FN1189" s="70"/>
      <c r="FO1189" s="70"/>
      <c r="FP1189" s="70"/>
      <c r="FQ1189" s="70"/>
      <c r="FR1189" s="70"/>
      <c r="FS1189" s="70"/>
      <c r="FT1189" s="70"/>
      <c r="FU1189" s="70"/>
      <c r="FV1189" s="70"/>
      <c r="FW1189" s="70"/>
      <c r="FX1189" s="70"/>
      <c r="FY1189" s="70"/>
      <c r="FZ1189" s="70"/>
      <c r="GA1189" s="70"/>
      <c r="GB1189" s="70"/>
      <c r="GC1189" s="70"/>
      <c r="GD1189" s="70"/>
      <c r="GE1189" s="70"/>
      <c r="GF1189" s="70"/>
      <c r="GG1189" s="70"/>
      <c r="GH1189" s="70"/>
      <c r="GI1189" s="70"/>
      <c r="GJ1189" s="70"/>
      <c r="GK1189" s="70"/>
      <c r="GL1189" s="70"/>
      <c r="GM1189" s="70"/>
      <c r="GN1189" s="70"/>
      <c r="GO1189" s="70"/>
      <c r="GP1189" s="70"/>
      <c r="GQ1189" s="70"/>
      <c r="GR1189" s="70"/>
      <c r="GS1189" s="70"/>
      <c r="GT1189" s="70"/>
      <c r="GU1189" s="70"/>
      <c r="GV1189" s="70"/>
      <c r="GW1189" s="70"/>
      <c r="GX1189" s="70"/>
      <c r="GY1189" s="70"/>
      <c r="GZ1189" s="70"/>
      <c r="HA1189" s="70"/>
      <c r="HB1189" s="70"/>
      <c r="HC1189" s="70"/>
      <c r="HD1189" s="70"/>
      <c r="HE1189" s="70"/>
      <c r="HF1189" s="70"/>
      <c r="HG1189" s="70"/>
      <c r="HH1189" s="70"/>
      <c r="HI1189" s="70"/>
      <c r="HJ1189" s="70"/>
      <c r="HK1189" s="70"/>
      <c r="HL1189" s="70"/>
      <c r="HM1189" s="70"/>
      <c r="HN1189" s="70"/>
      <c r="HO1189" s="70"/>
      <c r="HP1189" s="70"/>
      <c r="HQ1189" s="70"/>
      <c r="HR1189" s="70"/>
      <c r="HS1189" s="70"/>
      <c r="HT1189" s="70"/>
      <c r="HU1189" s="70"/>
      <c r="HV1189" s="70"/>
      <c r="HW1189" s="70"/>
      <c r="HX1189" s="70"/>
      <c r="HY1189" s="70"/>
      <c r="HZ1189" s="70"/>
      <c r="IA1189" s="70"/>
      <c r="IB1189" s="70"/>
      <c r="IC1189" s="70"/>
      <c r="ID1189" s="70"/>
      <c r="IE1189" s="70"/>
      <c r="IF1189" s="70"/>
      <c r="IG1189" s="70"/>
      <c r="IH1189" s="70"/>
      <c r="II1189" s="70"/>
      <c r="IJ1189" s="70"/>
      <c r="IK1189" s="70"/>
      <c r="IL1189" s="70"/>
      <c r="IM1189" s="70"/>
      <c r="IN1189" s="70"/>
      <c r="IO1189" s="70"/>
      <c r="IP1189" s="70"/>
      <c r="IQ1189" s="70"/>
      <c r="IR1189" s="70"/>
      <c r="IS1189" s="70"/>
      <c r="IT1189" s="70"/>
      <c r="IU1189" s="70"/>
    </row>
    <row r="1190" spans="1:255" ht="14.25">
      <c r="A1190" s="69" t="s">
        <v>949</v>
      </c>
      <c r="B1190" s="69"/>
      <c r="C1190" s="66">
        <f t="shared" si="18"/>
        <v>0</v>
      </c>
      <c r="D1190" s="69"/>
      <c r="E1190" s="70"/>
      <c r="F1190" s="70"/>
      <c r="G1190" s="70"/>
      <c r="H1190" s="70"/>
      <c r="I1190" s="70"/>
      <c r="J1190" s="70"/>
      <c r="K1190" s="70"/>
      <c r="L1190" s="70"/>
      <c r="M1190" s="70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  <c r="DL1190" s="70"/>
      <c r="DM1190" s="70"/>
      <c r="DN1190" s="70"/>
      <c r="DO1190" s="70"/>
      <c r="DP1190" s="70"/>
      <c r="DQ1190" s="70"/>
      <c r="DR1190" s="70"/>
      <c r="DS1190" s="70"/>
      <c r="DT1190" s="70"/>
      <c r="DU1190" s="70"/>
      <c r="DV1190" s="70"/>
      <c r="DW1190" s="70"/>
      <c r="DX1190" s="70"/>
      <c r="DY1190" s="70"/>
      <c r="DZ1190" s="70"/>
      <c r="EA1190" s="70"/>
      <c r="EB1190" s="70"/>
      <c r="EC1190" s="70"/>
      <c r="ED1190" s="70"/>
      <c r="EE1190" s="70"/>
      <c r="EF1190" s="70"/>
      <c r="EG1190" s="70"/>
      <c r="EH1190" s="70"/>
      <c r="EI1190" s="70"/>
      <c r="EJ1190" s="70"/>
      <c r="EK1190" s="70"/>
      <c r="EL1190" s="70"/>
      <c r="EM1190" s="70"/>
      <c r="EN1190" s="70"/>
      <c r="EO1190" s="70"/>
      <c r="EP1190" s="70"/>
      <c r="EQ1190" s="70"/>
      <c r="ER1190" s="70"/>
      <c r="ES1190" s="70"/>
      <c r="ET1190" s="70"/>
      <c r="EU1190" s="70"/>
      <c r="EV1190" s="70"/>
      <c r="EW1190" s="70"/>
      <c r="EX1190" s="70"/>
      <c r="EY1190" s="70"/>
      <c r="EZ1190" s="70"/>
      <c r="FA1190" s="70"/>
      <c r="FB1190" s="70"/>
      <c r="FC1190" s="70"/>
      <c r="FD1190" s="70"/>
      <c r="FE1190" s="70"/>
      <c r="FF1190" s="70"/>
      <c r="FG1190" s="70"/>
      <c r="FH1190" s="70"/>
      <c r="FI1190" s="70"/>
      <c r="FJ1190" s="70"/>
      <c r="FK1190" s="70"/>
      <c r="FL1190" s="70"/>
      <c r="FM1190" s="70"/>
      <c r="FN1190" s="70"/>
      <c r="FO1190" s="70"/>
      <c r="FP1190" s="70"/>
      <c r="FQ1190" s="70"/>
      <c r="FR1190" s="70"/>
      <c r="FS1190" s="70"/>
      <c r="FT1190" s="70"/>
      <c r="FU1190" s="70"/>
      <c r="FV1190" s="70"/>
      <c r="FW1190" s="70"/>
      <c r="FX1190" s="70"/>
      <c r="FY1190" s="70"/>
      <c r="FZ1190" s="70"/>
      <c r="GA1190" s="70"/>
      <c r="GB1190" s="70"/>
      <c r="GC1190" s="70"/>
      <c r="GD1190" s="70"/>
      <c r="GE1190" s="70"/>
      <c r="GF1190" s="70"/>
      <c r="GG1190" s="70"/>
      <c r="GH1190" s="70"/>
      <c r="GI1190" s="70"/>
      <c r="GJ1190" s="70"/>
      <c r="GK1190" s="70"/>
      <c r="GL1190" s="70"/>
      <c r="GM1190" s="70"/>
      <c r="GN1190" s="70"/>
      <c r="GO1190" s="70"/>
      <c r="GP1190" s="70"/>
      <c r="GQ1190" s="70"/>
      <c r="GR1190" s="70"/>
      <c r="GS1190" s="70"/>
      <c r="GT1190" s="70"/>
      <c r="GU1190" s="70"/>
      <c r="GV1190" s="70"/>
      <c r="GW1190" s="70"/>
      <c r="GX1190" s="70"/>
      <c r="GY1190" s="70"/>
      <c r="GZ1190" s="70"/>
      <c r="HA1190" s="70"/>
      <c r="HB1190" s="70"/>
      <c r="HC1190" s="70"/>
      <c r="HD1190" s="70"/>
      <c r="HE1190" s="70"/>
      <c r="HF1190" s="70"/>
      <c r="HG1190" s="70"/>
      <c r="HH1190" s="70"/>
      <c r="HI1190" s="70"/>
      <c r="HJ1190" s="70"/>
      <c r="HK1190" s="70"/>
      <c r="HL1190" s="70"/>
      <c r="HM1190" s="70"/>
      <c r="HN1190" s="70"/>
      <c r="HO1190" s="70"/>
      <c r="HP1190" s="70"/>
      <c r="HQ1190" s="70"/>
      <c r="HR1190" s="70"/>
      <c r="HS1190" s="70"/>
      <c r="HT1190" s="70"/>
      <c r="HU1190" s="70"/>
      <c r="HV1190" s="70"/>
      <c r="HW1190" s="70"/>
      <c r="HX1190" s="70"/>
      <c r="HY1190" s="70"/>
      <c r="HZ1190" s="70"/>
      <c r="IA1190" s="70"/>
      <c r="IB1190" s="70"/>
      <c r="IC1190" s="70"/>
      <c r="ID1190" s="70"/>
      <c r="IE1190" s="70"/>
      <c r="IF1190" s="70"/>
      <c r="IG1190" s="70"/>
      <c r="IH1190" s="70"/>
      <c r="II1190" s="70"/>
      <c r="IJ1190" s="70"/>
      <c r="IK1190" s="70"/>
      <c r="IL1190" s="70"/>
      <c r="IM1190" s="70"/>
      <c r="IN1190" s="70"/>
      <c r="IO1190" s="70"/>
      <c r="IP1190" s="70"/>
      <c r="IQ1190" s="70"/>
      <c r="IR1190" s="70"/>
      <c r="IS1190" s="70"/>
      <c r="IT1190" s="70"/>
      <c r="IU1190" s="70"/>
    </row>
    <row r="1191" spans="1:255" ht="14.25">
      <c r="A1191" s="69" t="s">
        <v>950</v>
      </c>
      <c r="B1191" s="69"/>
      <c r="C1191" s="66">
        <f t="shared" si="18"/>
        <v>0</v>
      </c>
      <c r="D1191" s="69"/>
      <c r="E1191" s="70"/>
      <c r="F1191" s="70"/>
      <c r="G1191" s="70"/>
      <c r="H1191" s="70"/>
      <c r="I1191" s="70"/>
      <c r="J1191" s="70"/>
      <c r="K1191" s="70"/>
      <c r="L1191" s="70"/>
      <c r="M1191" s="70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  <c r="DL1191" s="70"/>
      <c r="DM1191" s="70"/>
      <c r="DN1191" s="70"/>
      <c r="DO1191" s="70"/>
      <c r="DP1191" s="70"/>
      <c r="DQ1191" s="70"/>
      <c r="DR1191" s="70"/>
      <c r="DS1191" s="70"/>
      <c r="DT1191" s="70"/>
      <c r="DU1191" s="70"/>
      <c r="DV1191" s="70"/>
      <c r="DW1191" s="70"/>
      <c r="DX1191" s="70"/>
      <c r="DY1191" s="70"/>
      <c r="DZ1191" s="70"/>
      <c r="EA1191" s="70"/>
      <c r="EB1191" s="70"/>
      <c r="EC1191" s="70"/>
      <c r="ED1191" s="70"/>
      <c r="EE1191" s="70"/>
      <c r="EF1191" s="70"/>
      <c r="EG1191" s="70"/>
      <c r="EH1191" s="70"/>
      <c r="EI1191" s="70"/>
      <c r="EJ1191" s="70"/>
      <c r="EK1191" s="70"/>
      <c r="EL1191" s="70"/>
      <c r="EM1191" s="70"/>
      <c r="EN1191" s="70"/>
      <c r="EO1191" s="70"/>
      <c r="EP1191" s="70"/>
      <c r="EQ1191" s="70"/>
      <c r="ER1191" s="70"/>
      <c r="ES1191" s="70"/>
      <c r="ET1191" s="70"/>
      <c r="EU1191" s="70"/>
      <c r="EV1191" s="70"/>
      <c r="EW1191" s="70"/>
      <c r="EX1191" s="70"/>
      <c r="EY1191" s="70"/>
      <c r="EZ1191" s="70"/>
      <c r="FA1191" s="70"/>
      <c r="FB1191" s="70"/>
      <c r="FC1191" s="70"/>
      <c r="FD1191" s="70"/>
      <c r="FE1191" s="70"/>
      <c r="FF1191" s="70"/>
      <c r="FG1191" s="70"/>
      <c r="FH1191" s="70"/>
      <c r="FI1191" s="70"/>
      <c r="FJ1191" s="70"/>
      <c r="FK1191" s="70"/>
      <c r="FL1191" s="70"/>
      <c r="FM1191" s="70"/>
      <c r="FN1191" s="70"/>
      <c r="FO1191" s="70"/>
      <c r="FP1191" s="70"/>
      <c r="FQ1191" s="70"/>
      <c r="FR1191" s="70"/>
      <c r="FS1191" s="70"/>
      <c r="FT1191" s="70"/>
      <c r="FU1191" s="70"/>
      <c r="FV1191" s="70"/>
      <c r="FW1191" s="70"/>
      <c r="FX1191" s="70"/>
      <c r="FY1191" s="70"/>
      <c r="FZ1191" s="70"/>
      <c r="GA1191" s="70"/>
      <c r="GB1191" s="70"/>
      <c r="GC1191" s="70"/>
      <c r="GD1191" s="70"/>
      <c r="GE1191" s="70"/>
      <c r="GF1191" s="70"/>
      <c r="GG1191" s="70"/>
      <c r="GH1191" s="70"/>
      <c r="GI1191" s="70"/>
      <c r="GJ1191" s="70"/>
      <c r="GK1191" s="70"/>
      <c r="GL1191" s="70"/>
      <c r="GM1191" s="70"/>
      <c r="GN1191" s="70"/>
      <c r="GO1191" s="70"/>
      <c r="GP1191" s="70"/>
      <c r="GQ1191" s="70"/>
      <c r="GR1191" s="70"/>
      <c r="GS1191" s="70"/>
      <c r="GT1191" s="70"/>
      <c r="GU1191" s="70"/>
      <c r="GV1191" s="70"/>
      <c r="GW1191" s="70"/>
      <c r="GX1191" s="70"/>
      <c r="GY1191" s="70"/>
      <c r="GZ1191" s="70"/>
      <c r="HA1191" s="70"/>
      <c r="HB1191" s="70"/>
      <c r="HC1191" s="70"/>
      <c r="HD1191" s="70"/>
      <c r="HE1191" s="70"/>
      <c r="HF1191" s="70"/>
      <c r="HG1191" s="70"/>
      <c r="HH1191" s="70"/>
      <c r="HI1191" s="70"/>
      <c r="HJ1191" s="70"/>
      <c r="HK1191" s="70"/>
      <c r="HL1191" s="70"/>
      <c r="HM1191" s="70"/>
      <c r="HN1191" s="70"/>
      <c r="HO1191" s="70"/>
      <c r="HP1191" s="70"/>
      <c r="HQ1191" s="70"/>
      <c r="HR1191" s="70"/>
      <c r="HS1191" s="70"/>
      <c r="HT1191" s="70"/>
      <c r="HU1191" s="70"/>
      <c r="HV1191" s="70"/>
      <c r="HW1191" s="70"/>
      <c r="HX1191" s="70"/>
      <c r="HY1191" s="70"/>
      <c r="HZ1191" s="70"/>
      <c r="IA1191" s="70"/>
      <c r="IB1191" s="70"/>
      <c r="IC1191" s="70"/>
      <c r="ID1191" s="70"/>
      <c r="IE1191" s="70"/>
      <c r="IF1191" s="70"/>
      <c r="IG1191" s="70"/>
      <c r="IH1191" s="70"/>
      <c r="II1191" s="70"/>
      <c r="IJ1191" s="70"/>
      <c r="IK1191" s="70"/>
      <c r="IL1191" s="70"/>
      <c r="IM1191" s="70"/>
      <c r="IN1191" s="70"/>
      <c r="IO1191" s="70"/>
      <c r="IP1191" s="70"/>
      <c r="IQ1191" s="70"/>
      <c r="IR1191" s="70"/>
      <c r="IS1191" s="70"/>
      <c r="IT1191" s="70"/>
      <c r="IU1191" s="70"/>
    </row>
    <row r="1192" spans="1:255" ht="14.25">
      <c r="A1192" s="69" t="s">
        <v>951</v>
      </c>
      <c r="B1192" s="69"/>
      <c r="C1192" s="66">
        <f t="shared" si="18"/>
        <v>0</v>
      </c>
      <c r="D1192" s="69"/>
      <c r="E1192" s="70"/>
      <c r="F1192" s="70"/>
      <c r="G1192" s="70"/>
      <c r="H1192" s="70"/>
      <c r="I1192" s="70"/>
      <c r="J1192" s="70"/>
      <c r="K1192" s="70"/>
      <c r="L1192" s="70"/>
      <c r="M1192" s="70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  <c r="DL1192" s="70"/>
      <c r="DM1192" s="70"/>
      <c r="DN1192" s="70"/>
      <c r="DO1192" s="70"/>
      <c r="DP1192" s="70"/>
      <c r="DQ1192" s="70"/>
      <c r="DR1192" s="70"/>
      <c r="DS1192" s="70"/>
      <c r="DT1192" s="70"/>
      <c r="DU1192" s="70"/>
      <c r="DV1192" s="70"/>
      <c r="DW1192" s="70"/>
      <c r="DX1192" s="70"/>
      <c r="DY1192" s="70"/>
      <c r="DZ1192" s="70"/>
      <c r="EA1192" s="70"/>
      <c r="EB1192" s="70"/>
      <c r="EC1192" s="70"/>
      <c r="ED1192" s="70"/>
      <c r="EE1192" s="70"/>
      <c r="EF1192" s="70"/>
      <c r="EG1192" s="70"/>
      <c r="EH1192" s="70"/>
      <c r="EI1192" s="70"/>
      <c r="EJ1192" s="70"/>
      <c r="EK1192" s="70"/>
      <c r="EL1192" s="70"/>
      <c r="EM1192" s="70"/>
      <c r="EN1192" s="70"/>
      <c r="EO1192" s="70"/>
      <c r="EP1192" s="70"/>
      <c r="EQ1192" s="70"/>
      <c r="ER1192" s="70"/>
      <c r="ES1192" s="70"/>
      <c r="ET1192" s="70"/>
      <c r="EU1192" s="70"/>
      <c r="EV1192" s="70"/>
      <c r="EW1192" s="70"/>
      <c r="EX1192" s="70"/>
      <c r="EY1192" s="70"/>
      <c r="EZ1192" s="70"/>
      <c r="FA1192" s="70"/>
      <c r="FB1192" s="70"/>
      <c r="FC1192" s="70"/>
      <c r="FD1192" s="70"/>
      <c r="FE1192" s="70"/>
      <c r="FF1192" s="70"/>
      <c r="FG1192" s="70"/>
      <c r="FH1192" s="70"/>
      <c r="FI1192" s="70"/>
      <c r="FJ1192" s="70"/>
      <c r="FK1192" s="70"/>
      <c r="FL1192" s="70"/>
      <c r="FM1192" s="70"/>
      <c r="FN1192" s="70"/>
      <c r="FO1192" s="70"/>
      <c r="FP1192" s="70"/>
      <c r="FQ1192" s="70"/>
      <c r="FR1192" s="70"/>
      <c r="FS1192" s="70"/>
      <c r="FT1192" s="70"/>
      <c r="FU1192" s="70"/>
      <c r="FV1192" s="70"/>
      <c r="FW1192" s="70"/>
      <c r="FX1192" s="70"/>
      <c r="FY1192" s="70"/>
      <c r="FZ1192" s="70"/>
      <c r="GA1192" s="70"/>
      <c r="GB1192" s="70"/>
      <c r="GC1192" s="70"/>
      <c r="GD1192" s="70"/>
      <c r="GE1192" s="70"/>
      <c r="GF1192" s="70"/>
      <c r="GG1192" s="70"/>
      <c r="GH1192" s="70"/>
      <c r="GI1192" s="70"/>
      <c r="GJ1192" s="70"/>
      <c r="GK1192" s="70"/>
      <c r="GL1192" s="70"/>
      <c r="GM1192" s="70"/>
      <c r="GN1192" s="70"/>
      <c r="GO1192" s="70"/>
      <c r="GP1192" s="70"/>
      <c r="GQ1192" s="70"/>
      <c r="GR1192" s="70"/>
      <c r="GS1192" s="70"/>
      <c r="GT1192" s="70"/>
      <c r="GU1192" s="70"/>
      <c r="GV1192" s="70"/>
      <c r="GW1192" s="70"/>
      <c r="GX1192" s="70"/>
      <c r="GY1192" s="70"/>
      <c r="GZ1192" s="70"/>
      <c r="HA1192" s="70"/>
      <c r="HB1192" s="70"/>
      <c r="HC1192" s="70"/>
      <c r="HD1192" s="70"/>
      <c r="HE1192" s="70"/>
      <c r="HF1192" s="70"/>
      <c r="HG1192" s="70"/>
      <c r="HH1192" s="70"/>
      <c r="HI1192" s="70"/>
      <c r="HJ1192" s="70"/>
      <c r="HK1192" s="70"/>
      <c r="HL1192" s="70"/>
      <c r="HM1192" s="70"/>
      <c r="HN1192" s="70"/>
      <c r="HO1192" s="70"/>
      <c r="HP1192" s="70"/>
      <c r="HQ1192" s="70"/>
      <c r="HR1192" s="70"/>
      <c r="HS1192" s="70"/>
      <c r="HT1192" s="70"/>
      <c r="HU1192" s="70"/>
      <c r="HV1192" s="70"/>
      <c r="HW1192" s="70"/>
      <c r="HX1192" s="70"/>
      <c r="HY1192" s="70"/>
      <c r="HZ1192" s="70"/>
      <c r="IA1192" s="70"/>
      <c r="IB1192" s="70"/>
      <c r="IC1192" s="70"/>
      <c r="ID1192" s="70"/>
      <c r="IE1192" s="70"/>
      <c r="IF1192" s="70"/>
      <c r="IG1192" s="70"/>
      <c r="IH1192" s="70"/>
      <c r="II1192" s="70"/>
      <c r="IJ1192" s="70"/>
      <c r="IK1192" s="70"/>
      <c r="IL1192" s="70"/>
      <c r="IM1192" s="70"/>
      <c r="IN1192" s="70"/>
      <c r="IO1192" s="70"/>
      <c r="IP1192" s="70"/>
      <c r="IQ1192" s="70"/>
      <c r="IR1192" s="70"/>
      <c r="IS1192" s="70"/>
      <c r="IT1192" s="70"/>
      <c r="IU1192" s="70"/>
    </row>
    <row r="1193" spans="1:255" ht="14.25">
      <c r="A1193" s="69" t="s">
        <v>952</v>
      </c>
      <c r="B1193" s="69"/>
      <c r="C1193" s="66">
        <f t="shared" si="18"/>
        <v>0</v>
      </c>
      <c r="D1193" s="69"/>
      <c r="E1193" s="70"/>
      <c r="F1193" s="70"/>
      <c r="G1193" s="70"/>
      <c r="H1193" s="70"/>
      <c r="I1193" s="70"/>
      <c r="J1193" s="70"/>
      <c r="K1193" s="70"/>
      <c r="L1193" s="70"/>
      <c r="M1193" s="70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  <c r="DL1193" s="70"/>
      <c r="DM1193" s="70"/>
      <c r="DN1193" s="70"/>
      <c r="DO1193" s="70"/>
      <c r="DP1193" s="70"/>
      <c r="DQ1193" s="70"/>
      <c r="DR1193" s="70"/>
      <c r="DS1193" s="70"/>
      <c r="DT1193" s="70"/>
      <c r="DU1193" s="70"/>
      <c r="DV1193" s="70"/>
      <c r="DW1193" s="70"/>
      <c r="DX1193" s="70"/>
      <c r="DY1193" s="70"/>
      <c r="DZ1193" s="70"/>
      <c r="EA1193" s="70"/>
      <c r="EB1193" s="70"/>
      <c r="EC1193" s="70"/>
      <c r="ED1193" s="70"/>
      <c r="EE1193" s="70"/>
      <c r="EF1193" s="70"/>
      <c r="EG1193" s="70"/>
      <c r="EH1193" s="70"/>
      <c r="EI1193" s="70"/>
      <c r="EJ1193" s="70"/>
      <c r="EK1193" s="70"/>
      <c r="EL1193" s="70"/>
      <c r="EM1193" s="70"/>
      <c r="EN1193" s="70"/>
      <c r="EO1193" s="70"/>
      <c r="EP1193" s="70"/>
      <c r="EQ1193" s="70"/>
      <c r="ER1193" s="70"/>
      <c r="ES1193" s="70"/>
      <c r="ET1193" s="70"/>
      <c r="EU1193" s="70"/>
      <c r="EV1193" s="70"/>
      <c r="EW1193" s="70"/>
      <c r="EX1193" s="70"/>
      <c r="EY1193" s="70"/>
      <c r="EZ1193" s="70"/>
      <c r="FA1193" s="70"/>
      <c r="FB1193" s="70"/>
      <c r="FC1193" s="70"/>
      <c r="FD1193" s="70"/>
      <c r="FE1193" s="70"/>
      <c r="FF1193" s="70"/>
      <c r="FG1193" s="70"/>
      <c r="FH1193" s="70"/>
      <c r="FI1193" s="70"/>
      <c r="FJ1193" s="70"/>
      <c r="FK1193" s="70"/>
      <c r="FL1193" s="70"/>
      <c r="FM1193" s="70"/>
      <c r="FN1193" s="70"/>
      <c r="FO1193" s="70"/>
      <c r="FP1193" s="70"/>
      <c r="FQ1193" s="70"/>
      <c r="FR1193" s="70"/>
      <c r="FS1193" s="70"/>
      <c r="FT1193" s="70"/>
      <c r="FU1193" s="70"/>
      <c r="FV1193" s="70"/>
      <c r="FW1193" s="70"/>
      <c r="FX1193" s="70"/>
      <c r="FY1193" s="70"/>
      <c r="FZ1193" s="70"/>
      <c r="GA1193" s="70"/>
      <c r="GB1193" s="70"/>
      <c r="GC1193" s="70"/>
      <c r="GD1193" s="70"/>
      <c r="GE1193" s="70"/>
      <c r="GF1193" s="70"/>
      <c r="GG1193" s="70"/>
      <c r="GH1193" s="70"/>
      <c r="GI1193" s="70"/>
      <c r="GJ1193" s="70"/>
      <c r="GK1193" s="70"/>
      <c r="GL1193" s="70"/>
      <c r="GM1193" s="70"/>
      <c r="GN1193" s="70"/>
      <c r="GO1193" s="70"/>
      <c r="GP1193" s="70"/>
      <c r="GQ1193" s="70"/>
      <c r="GR1193" s="70"/>
      <c r="GS1193" s="70"/>
      <c r="GT1193" s="70"/>
      <c r="GU1193" s="70"/>
      <c r="GV1193" s="70"/>
      <c r="GW1193" s="70"/>
      <c r="GX1193" s="70"/>
      <c r="GY1193" s="70"/>
      <c r="GZ1193" s="70"/>
      <c r="HA1193" s="70"/>
      <c r="HB1193" s="70"/>
      <c r="HC1193" s="70"/>
      <c r="HD1193" s="70"/>
      <c r="HE1193" s="70"/>
      <c r="HF1193" s="70"/>
      <c r="HG1193" s="70"/>
      <c r="HH1193" s="70"/>
      <c r="HI1193" s="70"/>
      <c r="HJ1193" s="70"/>
      <c r="HK1193" s="70"/>
      <c r="HL1193" s="70"/>
      <c r="HM1193" s="70"/>
      <c r="HN1193" s="70"/>
      <c r="HO1193" s="70"/>
      <c r="HP1193" s="70"/>
      <c r="HQ1193" s="70"/>
      <c r="HR1193" s="70"/>
      <c r="HS1193" s="70"/>
      <c r="HT1193" s="70"/>
      <c r="HU1193" s="70"/>
      <c r="HV1193" s="70"/>
      <c r="HW1193" s="70"/>
      <c r="HX1193" s="70"/>
      <c r="HY1193" s="70"/>
      <c r="HZ1193" s="70"/>
      <c r="IA1193" s="70"/>
      <c r="IB1193" s="70"/>
      <c r="IC1193" s="70"/>
      <c r="ID1193" s="70"/>
      <c r="IE1193" s="70"/>
      <c r="IF1193" s="70"/>
      <c r="IG1193" s="70"/>
      <c r="IH1193" s="70"/>
      <c r="II1193" s="70"/>
      <c r="IJ1193" s="70"/>
      <c r="IK1193" s="70"/>
      <c r="IL1193" s="70"/>
      <c r="IM1193" s="70"/>
      <c r="IN1193" s="70"/>
      <c r="IO1193" s="70"/>
      <c r="IP1193" s="70"/>
      <c r="IQ1193" s="70"/>
      <c r="IR1193" s="70"/>
      <c r="IS1193" s="70"/>
      <c r="IT1193" s="70"/>
      <c r="IU1193" s="70"/>
    </row>
    <row r="1194" spans="1:255" ht="14.25">
      <c r="A1194" s="69" t="s">
        <v>953</v>
      </c>
      <c r="B1194" s="69"/>
      <c r="C1194" s="66">
        <f t="shared" si="18"/>
        <v>0</v>
      </c>
      <c r="D1194" s="69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70"/>
      <c r="CO1194" s="70"/>
      <c r="CP1194" s="70"/>
      <c r="CQ1194" s="70"/>
      <c r="CR1194" s="70"/>
      <c r="CS1194" s="70"/>
      <c r="CT1194" s="70"/>
      <c r="CU1194" s="70"/>
      <c r="CV1194" s="70"/>
      <c r="CW1194" s="70"/>
      <c r="CX1194" s="70"/>
      <c r="CY1194" s="70"/>
      <c r="CZ1194" s="70"/>
      <c r="DA1194" s="70"/>
      <c r="DB1194" s="70"/>
      <c r="DC1194" s="70"/>
      <c r="DD1194" s="70"/>
      <c r="DE1194" s="70"/>
      <c r="DF1194" s="70"/>
      <c r="DG1194" s="70"/>
      <c r="DH1194" s="70"/>
      <c r="DI1194" s="70"/>
      <c r="DJ1194" s="70"/>
      <c r="DK1194" s="70"/>
      <c r="DL1194" s="70"/>
      <c r="DM1194" s="70"/>
      <c r="DN1194" s="70"/>
      <c r="DO1194" s="70"/>
      <c r="DP1194" s="70"/>
      <c r="DQ1194" s="70"/>
      <c r="DR1194" s="70"/>
      <c r="DS1194" s="70"/>
      <c r="DT1194" s="70"/>
      <c r="DU1194" s="70"/>
      <c r="DV1194" s="70"/>
      <c r="DW1194" s="70"/>
      <c r="DX1194" s="70"/>
      <c r="DY1194" s="70"/>
      <c r="DZ1194" s="70"/>
      <c r="EA1194" s="70"/>
      <c r="EB1194" s="70"/>
      <c r="EC1194" s="70"/>
      <c r="ED1194" s="70"/>
      <c r="EE1194" s="70"/>
      <c r="EF1194" s="70"/>
      <c r="EG1194" s="70"/>
      <c r="EH1194" s="70"/>
      <c r="EI1194" s="70"/>
      <c r="EJ1194" s="70"/>
      <c r="EK1194" s="70"/>
      <c r="EL1194" s="70"/>
      <c r="EM1194" s="70"/>
      <c r="EN1194" s="70"/>
      <c r="EO1194" s="70"/>
      <c r="EP1194" s="70"/>
      <c r="EQ1194" s="70"/>
      <c r="ER1194" s="70"/>
      <c r="ES1194" s="70"/>
      <c r="ET1194" s="70"/>
      <c r="EU1194" s="70"/>
      <c r="EV1194" s="70"/>
      <c r="EW1194" s="70"/>
      <c r="EX1194" s="70"/>
      <c r="EY1194" s="70"/>
      <c r="EZ1194" s="70"/>
      <c r="FA1194" s="70"/>
      <c r="FB1194" s="70"/>
      <c r="FC1194" s="70"/>
      <c r="FD1194" s="70"/>
      <c r="FE1194" s="70"/>
      <c r="FF1194" s="70"/>
      <c r="FG1194" s="70"/>
      <c r="FH1194" s="70"/>
      <c r="FI1194" s="70"/>
      <c r="FJ1194" s="70"/>
      <c r="FK1194" s="70"/>
      <c r="FL1194" s="70"/>
      <c r="FM1194" s="70"/>
      <c r="FN1194" s="70"/>
      <c r="FO1194" s="70"/>
      <c r="FP1194" s="70"/>
      <c r="FQ1194" s="70"/>
      <c r="FR1194" s="70"/>
      <c r="FS1194" s="70"/>
      <c r="FT1194" s="70"/>
      <c r="FU1194" s="70"/>
      <c r="FV1194" s="70"/>
      <c r="FW1194" s="70"/>
      <c r="FX1194" s="70"/>
      <c r="FY1194" s="70"/>
      <c r="FZ1194" s="70"/>
      <c r="GA1194" s="70"/>
      <c r="GB1194" s="70"/>
      <c r="GC1194" s="70"/>
      <c r="GD1194" s="70"/>
      <c r="GE1194" s="70"/>
      <c r="GF1194" s="70"/>
      <c r="GG1194" s="70"/>
      <c r="GH1194" s="70"/>
      <c r="GI1194" s="70"/>
      <c r="GJ1194" s="70"/>
      <c r="GK1194" s="70"/>
      <c r="GL1194" s="70"/>
      <c r="GM1194" s="70"/>
      <c r="GN1194" s="70"/>
      <c r="GO1194" s="70"/>
      <c r="GP1194" s="70"/>
      <c r="GQ1194" s="70"/>
      <c r="GR1194" s="70"/>
      <c r="GS1194" s="70"/>
      <c r="GT1194" s="70"/>
      <c r="GU1194" s="70"/>
      <c r="GV1194" s="70"/>
      <c r="GW1194" s="70"/>
      <c r="GX1194" s="70"/>
      <c r="GY1194" s="70"/>
      <c r="GZ1194" s="70"/>
      <c r="HA1194" s="70"/>
      <c r="HB1194" s="70"/>
      <c r="HC1194" s="70"/>
      <c r="HD1194" s="70"/>
      <c r="HE1194" s="70"/>
      <c r="HF1194" s="70"/>
      <c r="HG1194" s="70"/>
      <c r="HH1194" s="70"/>
      <c r="HI1194" s="70"/>
      <c r="HJ1194" s="70"/>
      <c r="HK1194" s="70"/>
      <c r="HL1194" s="70"/>
      <c r="HM1194" s="70"/>
      <c r="HN1194" s="70"/>
      <c r="HO1194" s="70"/>
      <c r="HP1194" s="70"/>
      <c r="HQ1194" s="70"/>
      <c r="HR1194" s="70"/>
      <c r="HS1194" s="70"/>
      <c r="HT1194" s="70"/>
      <c r="HU1194" s="70"/>
      <c r="HV1194" s="70"/>
      <c r="HW1194" s="70"/>
      <c r="HX1194" s="70"/>
      <c r="HY1194" s="70"/>
      <c r="HZ1194" s="70"/>
      <c r="IA1194" s="70"/>
      <c r="IB1194" s="70"/>
      <c r="IC1194" s="70"/>
      <c r="ID1194" s="70"/>
      <c r="IE1194" s="70"/>
      <c r="IF1194" s="70"/>
      <c r="IG1194" s="70"/>
      <c r="IH1194" s="70"/>
      <c r="II1194" s="70"/>
      <c r="IJ1194" s="70"/>
      <c r="IK1194" s="70"/>
      <c r="IL1194" s="70"/>
      <c r="IM1194" s="70"/>
      <c r="IN1194" s="70"/>
      <c r="IO1194" s="70"/>
      <c r="IP1194" s="70"/>
      <c r="IQ1194" s="70"/>
      <c r="IR1194" s="70"/>
      <c r="IS1194" s="70"/>
      <c r="IT1194" s="70"/>
      <c r="IU1194" s="70"/>
    </row>
    <row r="1195" spans="1:255" s="62" customFormat="1" ht="14.25">
      <c r="A1195" s="65" t="s">
        <v>954</v>
      </c>
      <c r="B1195" s="65">
        <f>SUM(B1196:B1206)</f>
        <v>0</v>
      </c>
      <c r="C1195" s="65">
        <f>SUM(C1196:C1206)</f>
        <v>692</v>
      </c>
      <c r="D1195" s="65">
        <f>SUM(D1196:D1206)</f>
        <v>692</v>
      </c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  <c r="CC1195" s="7"/>
      <c r="CD1195" s="7"/>
      <c r="CE1195" s="7"/>
      <c r="CF1195" s="7"/>
      <c r="CG1195" s="7"/>
      <c r="CH1195" s="7"/>
      <c r="CI1195" s="7"/>
      <c r="CJ1195" s="7"/>
      <c r="CK1195" s="7"/>
      <c r="CL1195" s="7"/>
      <c r="CM1195" s="7"/>
      <c r="CN1195" s="7"/>
      <c r="CO1195" s="7"/>
      <c r="CP1195" s="7"/>
      <c r="CQ1195" s="7"/>
      <c r="CR1195" s="7"/>
      <c r="CS1195" s="7"/>
      <c r="CT1195" s="7"/>
      <c r="CU1195" s="7"/>
      <c r="CV1195" s="7"/>
      <c r="CW1195" s="7"/>
      <c r="CX1195" s="7"/>
      <c r="CY1195" s="7"/>
      <c r="CZ1195" s="7"/>
      <c r="DA1195" s="7"/>
      <c r="DB1195" s="7"/>
      <c r="DC1195" s="7"/>
      <c r="DD1195" s="7"/>
      <c r="DE1195" s="7"/>
      <c r="DF1195" s="7"/>
      <c r="DG1195" s="7"/>
      <c r="DH1195" s="7"/>
      <c r="DI1195" s="7"/>
      <c r="DJ1195" s="7"/>
      <c r="DK1195" s="7"/>
      <c r="DL1195" s="7"/>
      <c r="DM1195" s="7"/>
      <c r="DN1195" s="7"/>
      <c r="DO1195" s="7"/>
      <c r="DP1195" s="7"/>
      <c r="DQ1195" s="7"/>
      <c r="DR1195" s="7"/>
      <c r="DS1195" s="7"/>
      <c r="DT1195" s="7"/>
      <c r="DU1195" s="7"/>
      <c r="DV1195" s="7"/>
      <c r="DW1195" s="7"/>
      <c r="DX1195" s="7"/>
      <c r="DY1195" s="7"/>
      <c r="DZ1195" s="7"/>
      <c r="EA1195" s="7"/>
      <c r="EB1195" s="7"/>
      <c r="EC1195" s="7"/>
      <c r="ED1195" s="7"/>
      <c r="EE1195" s="7"/>
      <c r="EF1195" s="7"/>
      <c r="EG1195" s="7"/>
      <c r="EH1195" s="7"/>
      <c r="EI1195" s="7"/>
      <c r="EJ1195" s="7"/>
      <c r="EK1195" s="7"/>
      <c r="EL1195" s="7"/>
      <c r="EM1195" s="7"/>
      <c r="EN1195" s="7"/>
      <c r="EO1195" s="7"/>
      <c r="EP1195" s="7"/>
      <c r="EQ1195" s="7"/>
      <c r="ER1195" s="7"/>
      <c r="ES1195" s="7"/>
      <c r="ET1195" s="7"/>
      <c r="EU1195" s="7"/>
      <c r="EV1195" s="7"/>
      <c r="EW1195" s="7"/>
      <c r="EX1195" s="7"/>
      <c r="EY1195" s="7"/>
      <c r="EZ1195" s="7"/>
      <c r="FA1195" s="7"/>
      <c r="FB1195" s="7"/>
      <c r="FC1195" s="7"/>
      <c r="FD1195" s="7"/>
      <c r="FE1195" s="7"/>
      <c r="FF1195" s="7"/>
      <c r="FG1195" s="7"/>
      <c r="FH1195" s="7"/>
      <c r="FI1195" s="7"/>
      <c r="FJ1195" s="7"/>
      <c r="FK1195" s="7"/>
      <c r="FL1195" s="7"/>
      <c r="FM1195" s="7"/>
      <c r="FN1195" s="7"/>
      <c r="FO1195" s="7"/>
      <c r="FP1195" s="7"/>
      <c r="FQ1195" s="7"/>
      <c r="FR1195" s="7"/>
      <c r="FS1195" s="7"/>
      <c r="FT1195" s="7"/>
      <c r="FU1195" s="7"/>
      <c r="FV1195" s="7"/>
      <c r="FW1195" s="7"/>
      <c r="FX1195" s="7"/>
      <c r="FY1195" s="7"/>
      <c r="FZ1195" s="7"/>
      <c r="GA1195" s="7"/>
      <c r="GB1195" s="7"/>
      <c r="GC1195" s="7"/>
      <c r="GD1195" s="7"/>
      <c r="GE1195" s="7"/>
      <c r="GF1195" s="7"/>
      <c r="GG1195" s="7"/>
      <c r="GH1195" s="7"/>
      <c r="GI1195" s="7"/>
      <c r="GJ1195" s="7"/>
      <c r="GK1195" s="7"/>
      <c r="GL1195" s="7"/>
      <c r="GM1195" s="7"/>
      <c r="GN1195" s="7"/>
      <c r="GO1195" s="7"/>
      <c r="GP1195" s="7"/>
      <c r="GQ1195" s="7"/>
      <c r="GR1195" s="7"/>
      <c r="GS1195" s="7"/>
      <c r="GT1195" s="7"/>
      <c r="GU1195" s="7"/>
      <c r="GV1195" s="7"/>
      <c r="GW1195" s="7"/>
      <c r="GX1195" s="7"/>
      <c r="GY1195" s="7"/>
      <c r="GZ1195" s="7"/>
      <c r="HA1195" s="7"/>
      <c r="HB1195" s="7"/>
      <c r="HC1195" s="7"/>
      <c r="HD1195" s="7"/>
      <c r="HE1195" s="7"/>
      <c r="HF1195" s="7"/>
      <c r="HG1195" s="7"/>
      <c r="HH1195" s="7"/>
      <c r="HI1195" s="7"/>
      <c r="HJ1195" s="7"/>
      <c r="HK1195" s="7"/>
      <c r="HL1195" s="7"/>
      <c r="HM1195" s="7"/>
      <c r="HN1195" s="7"/>
      <c r="HO1195" s="7"/>
      <c r="HP1195" s="7"/>
      <c r="HQ1195" s="7"/>
      <c r="HR1195" s="7"/>
      <c r="HS1195" s="7"/>
      <c r="HT1195" s="7"/>
      <c r="HU1195" s="7"/>
      <c r="HV1195" s="7"/>
      <c r="HW1195" s="7"/>
      <c r="HX1195" s="7"/>
      <c r="HY1195" s="7"/>
      <c r="HZ1195" s="7"/>
      <c r="IA1195" s="7"/>
      <c r="IB1195" s="7"/>
      <c r="IC1195" s="7"/>
      <c r="ID1195" s="7"/>
      <c r="IE1195" s="7"/>
      <c r="IF1195" s="7"/>
      <c r="IG1195" s="7"/>
      <c r="IH1195" s="7"/>
      <c r="II1195" s="7"/>
      <c r="IJ1195" s="7"/>
      <c r="IK1195" s="7"/>
      <c r="IL1195" s="7"/>
      <c r="IM1195" s="7"/>
      <c r="IN1195" s="7"/>
      <c r="IO1195" s="7"/>
      <c r="IP1195" s="7"/>
      <c r="IQ1195" s="7"/>
      <c r="IR1195" s="7"/>
      <c r="IS1195" s="7"/>
      <c r="IT1195" s="7"/>
      <c r="IU1195" s="7"/>
    </row>
    <row r="1196" spans="1:255" ht="14.25">
      <c r="A1196" s="69" t="s">
        <v>955</v>
      </c>
      <c r="B1196" s="69"/>
      <c r="C1196" s="66">
        <f t="shared" si="18"/>
        <v>0</v>
      </c>
      <c r="D1196" s="69"/>
      <c r="E1196" s="70"/>
      <c r="F1196" s="70"/>
      <c r="G1196" s="70"/>
      <c r="H1196" s="70"/>
      <c r="I1196" s="70"/>
      <c r="J1196" s="70"/>
      <c r="K1196" s="70"/>
      <c r="L1196" s="70"/>
      <c r="M1196" s="70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70"/>
      <c r="CO1196" s="70"/>
      <c r="CP1196" s="70"/>
      <c r="CQ1196" s="70"/>
      <c r="CR1196" s="70"/>
      <c r="CS1196" s="70"/>
      <c r="CT1196" s="70"/>
      <c r="CU1196" s="70"/>
      <c r="CV1196" s="70"/>
      <c r="CW1196" s="70"/>
      <c r="CX1196" s="70"/>
      <c r="CY1196" s="70"/>
      <c r="CZ1196" s="70"/>
      <c r="DA1196" s="70"/>
      <c r="DB1196" s="70"/>
      <c r="DC1196" s="70"/>
      <c r="DD1196" s="70"/>
      <c r="DE1196" s="70"/>
      <c r="DF1196" s="70"/>
      <c r="DG1196" s="70"/>
      <c r="DH1196" s="70"/>
      <c r="DI1196" s="70"/>
      <c r="DJ1196" s="70"/>
      <c r="DK1196" s="70"/>
      <c r="DL1196" s="70"/>
      <c r="DM1196" s="70"/>
      <c r="DN1196" s="70"/>
      <c r="DO1196" s="70"/>
      <c r="DP1196" s="70"/>
      <c r="DQ1196" s="70"/>
      <c r="DR1196" s="70"/>
      <c r="DS1196" s="70"/>
      <c r="DT1196" s="70"/>
      <c r="DU1196" s="70"/>
      <c r="DV1196" s="70"/>
      <c r="DW1196" s="70"/>
      <c r="DX1196" s="70"/>
      <c r="DY1196" s="70"/>
      <c r="DZ1196" s="70"/>
      <c r="EA1196" s="70"/>
      <c r="EB1196" s="70"/>
      <c r="EC1196" s="70"/>
      <c r="ED1196" s="70"/>
      <c r="EE1196" s="70"/>
      <c r="EF1196" s="70"/>
      <c r="EG1196" s="70"/>
      <c r="EH1196" s="70"/>
      <c r="EI1196" s="70"/>
      <c r="EJ1196" s="70"/>
      <c r="EK1196" s="70"/>
      <c r="EL1196" s="70"/>
      <c r="EM1196" s="70"/>
      <c r="EN1196" s="70"/>
      <c r="EO1196" s="70"/>
      <c r="EP1196" s="70"/>
      <c r="EQ1196" s="70"/>
      <c r="ER1196" s="70"/>
      <c r="ES1196" s="70"/>
      <c r="ET1196" s="70"/>
      <c r="EU1196" s="70"/>
      <c r="EV1196" s="70"/>
      <c r="EW1196" s="70"/>
      <c r="EX1196" s="70"/>
      <c r="EY1196" s="70"/>
      <c r="EZ1196" s="70"/>
      <c r="FA1196" s="70"/>
      <c r="FB1196" s="70"/>
      <c r="FC1196" s="70"/>
      <c r="FD1196" s="70"/>
      <c r="FE1196" s="70"/>
      <c r="FF1196" s="70"/>
      <c r="FG1196" s="70"/>
      <c r="FH1196" s="70"/>
      <c r="FI1196" s="70"/>
      <c r="FJ1196" s="70"/>
      <c r="FK1196" s="70"/>
      <c r="FL1196" s="70"/>
      <c r="FM1196" s="70"/>
      <c r="FN1196" s="70"/>
      <c r="FO1196" s="70"/>
      <c r="FP1196" s="70"/>
      <c r="FQ1196" s="70"/>
      <c r="FR1196" s="70"/>
      <c r="FS1196" s="70"/>
      <c r="FT1196" s="70"/>
      <c r="FU1196" s="70"/>
      <c r="FV1196" s="70"/>
      <c r="FW1196" s="70"/>
      <c r="FX1196" s="70"/>
      <c r="FY1196" s="70"/>
      <c r="FZ1196" s="70"/>
      <c r="GA1196" s="70"/>
      <c r="GB1196" s="70"/>
      <c r="GC1196" s="70"/>
      <c r="GD1196" s="70"/>
      <c r="GE1196" s="70"/>
      <c r="GF1196" s="70"/>
      <c r="GG1196" s="70"/>
      <c r="GH1196" s="70"/>
      <c r="GI1196" s="70"/>
      <c r="GJ1196" s="70"/>
      <c r="GK1196" s="70"/>
      <c r="GL1196" s="70"/>
      <c r="GM1196" s="70"/>
      <c r="GN1196" s="70"/>
      <c r="GO1196" s="70"/>
      <c r="GP1196" s="70"/>
      <c r="GQ1196" s="70"/>
      <c r="GR1196" s="70"/>
      <c r="GS1196" s="70"/>
      <c r="GT1196" s="70"/>
      <c r="GU1196" s="70"/>
      <c r="GV1196" s="70"/>
      <c r="GW1196" s="70"/>
      <c r="GX1196" s="70"/>
      <c r="GY1196" s="70"/>
      <c r="GZ1196" s="70"/>
      <c r="HA1196" s="70"/>
      <c r="HB1196" s="70"/>
      <c r="HC1196" s="70"/>
      <c r="HD1196" s="70"/>
      <c r="HE1196" s="70"/>
      <c r="HF1196" s="70"/>
      <c r="HG1196" s="70"/>
      <c r="HH1196" s="70"/>
      <c r="HI1196" s="70"/>
      <c r="HJ1196" s="70"/>
      <c r="HK1196" s="70"/>
      <c r="HL1196" s="70"/>
      <c r="HM1196" s="70"/>
      <c r="HN1196" s="70"/>
      <c r="HO1196" s="70"/>
      <c r="HP1196" s="70"/>
      <c r="HQ1196" s="70"/>
      <c r="HR1196" s="70"/>
      <c r="HS1196" s="70"/>
      <c r="HT1196" s="70"/>
      <c r="HU1196" s="70"/>
      <c r="HV1196" s="70"/>
      <c r="HW1196" s="70"/>
      <c r="HX1196" s="70"/>
      <c r="HY1196" s="70"/>
      <c r="HZ1196" s="70"/>
      <c r="IA1196" s="70"/>
      <c r="IB1196" s="70"/>
      <c r="IC1196" s="70"/>
      <c r="ID1196" s="70"/>
      <c r="IE1196" s="70"/>
      <c r="IF1196" s="70"/>
      <c r="IG1196" s="70"/>
      <c r="IH1196" s="70"/>
      <c r="II1196" s="70"/>
      <c r="IJ1196" s="70"/>
      <c r="IK1196" s="70"/>
      <c r="IL1196" s="70"/>
      <c r="IM1196" s="70"/>
      <c r="IN1196" s="70"/>
      <c r="IO1196" s="70"/>
      <c r="IP1196" s="70"/>
      <c r="IQ1196" s="70"/>
      <c r="IR1196" s="70"/>
      <c r="IS1196" s="70"/>
      <c r="IT1196" s="70"/>
      <c r="IU1196" s="70"/>
    </row>
    <row r="1197" spans="1:255" ht="14.25">
      <c r="A1197" s="69" t="s">
        <v>956</v>
      </c>
      <c r="B1197" s="69"/>
      <c r="C1197" s="66">
        <f t="shared" si="18"/>
        <v>0</v>
      </c>
      <c r="D1197" s="69"/>
      <c r="E1197" s="70"/>
      <c r="F1197" s="70"/>
      <c r="G1197" s="70"/>
      <c r="H1197" s="70"/>
      <c r="I1197" s="70"/>
      <c r="J1197" s="70"/>
      <c r="K1197" s="70"/>
      <c r="L1197" s="70"/>
      <c r="M1197" s="70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70"/>
      <c r="CO1197" s="70"/>
      <c r="CP1197" s="70"/>
      <c r="CQ1197" s="70"/>
      <c r="CR1197" s="70"/>
      <c r="CS1197" s="70"/>
      <c r="CT1197" s="70"/>
      <c r="CU1197" s="70"/>
      <c r="CV1197" s="70"/>
      <c r="CW1197" s="70"/>
      <c r="CX1197" s="70"/>
      <c r="CY1197" s="70"/>
      <c r="CZ1197" s="70"/>
      <c r="DA1197" s="70"/>
      <c r="DB1197" s="70"/>
      <c r="DC1197" s="70"/>
      <c r="DD1197" s="70"/>
      <c r="DE1197" s="70"/>
      <c r="DF1197" s="70"/>
      <c r="DG1197" s="70"/>
      <c r="DH1197" s="70"/>
      <c r="DI1197" s="70"/>
      <c r="DJ1197" s="70"/>
      <c r="DK1197" s="70"/>
      <c r="DL1197" s="70"/>
      <c r="DM1197" s="70"/>
      <c r="DN1197" s="70"/>
      <c r="DO1197" s="70"/>
      <c r="DP1197" s="70"/>
      <c r="DQ1197" s="70"/>
      <c r="DR1197" s="70"/>
      <c r="DS1197" s="70"/>
      <c r="DT1197" s="70"/>
      <c r="DU1197" s="70"/>
      <c r="DV1197" s="70"/>
      <c r="DW1197" s="70"/>
      <c r="DX1197" s="70"/>
      <c r="DY1197" s="70"/>
      <c r="DZ1197" s="70"/>
      <c r="EA1197" s="70"/>
      <c r="EB1197" s="70"/>
      <c r="EC1197" s="70"/>
      <c r="ED1197" s="70"/>
      <c r="EE1197" s="70"/>
      <c r="EF1197" s="70"/>
      <c r="EG1197" s="70"/>
      <c r="EH1197" s="70"/>
      <c r="EI1197" s="70"/>
      <c r="EJ1197" s="70"/>
      <c r="EK1197" s="70"/>
      <c r="EL1197" s="70"/>
      <c r="EM1197" s="70"/>
      <c r="EN1197" s="70"/>
      <c r="EO1197" s="70"/>
      <c r="EP1197" s="70"/>
      <c r="EQ1197" s="70"/>
      <c r="ER1197" s="70"/>
      <c r="ES1197" s="70"/>
      <c r="ET1197" s="70"/>
      <c r="EU1197" s="70"/>
      <c r="EV1197" s="70"/>
      <c r="EW1197" s="70"/>
      <c r="EX1197" s="70"/>
      <c r="EY1197" s="70"/>
      <c r="EZ1197" s="70"/>
      <c r="FA1197" s="70"/>
      <c r="FB1197" s="70"/>
      <c r="FC1197" s="70"/>
      <c r="FD1197" s="70"/>
      <c r="FE1197" s="70"/>
      <c r="FF1197" s="70"/>
      <c r="FG1197" s="70"/>
      <c r="FH1197" s="70"/>
      <c r="FI1197" s="70"/>
      <c r="FJ1197" s="70"/>
      <c r="FK1197" s="70"/>
      <c r="FL1197" s="70"/>
      <c r="FM1197" s="70"/>
      <c r="FN1197" s="70"/>
      <c r="FO1197" s="70"/>
      <c r="FP1197" s="70"/>
      <c r="FQ1197" s="70"/>
      <c r="FR1197" s="70"/>
      <c r="FS1197" s="70"/>
      <c r="FT1197" s="70"/>
      <c r="FU1197" s="70"/>
      <c r="FV1197" s="70"/>
      <c r="FW1197" s="70"/>
      <c r="FX1197" s="70"/>
      <c r="FY1197" s="70"/>
      <c r="FZ1197" s="70"/>
      <c r="GA1197" s="70"/>
      <c r="GB1197" s="70"/>
      <c r="GC1197" s="70"/>
      <c r="GD1197" s="70"/>
      <c r="GE1197" s="70"/>
      <c r="GF1197" s="70"/>
      <c r="GG1197" s="70"/>
      <c r="GH1197" s="70"/>
      <c r="GI1197" s="70"/>
      <c r="GJ1197" s="70"/>
      <c r="GK1197" s="70"/>
      <c r="GL1197" s="70"/>
      <c r="GM1197" s="70"/>
      <c r="GN1197" s="70"/>
      <c r="GO1197" s="70"/>
      <c r="GP1197" s="70"/>
      <c r="GQ1197" s="70"/>
      <c r="GR1197" s="70"/>
      <c r="GS1197" s="70"/>
      <c r="GT1197" s="70"/>
      <c r="GU1197" s="70"/>
      <c r="GV1197" s="70"/>
      <c r="GW1197" s="70"/>
      <c r="GX1197" s="70"/>
      <c r="GY1197" s="70"/>
      <c r="GZ1197" s="70"/>
      <c r="HA1197" s="70"/>
      <c r="HB1197" s="70"/>
      <c r="HC1197" s="70"/>
      <c r="HD1197" s="70"/>
      <c r="HE1197" s="70"/>
      <c r="HF1197" s="70"/>
      <c r="HG1197" s="70"/>
      <c r="HH1197" s="70"/>
      <c r="HI1197" s="70"/>
      <c r="HJ1197" s="70"/>
      <c r="HK1197" s="70"/>
      <c r="HL1197" s="70"/>
      <c r="HM1197" s="70"/>
      <c r="HN1197" s="70"/>
      <c r="HO1197" s="70"/>
      <c r="HP1197" s="70"/>
      <c r="HQ1197" s="70"/>
      <c r="HR1197" s="70"/>
      <c r="HS1197" s="70"/>
      <c r="HT1197" s="70"/>
      <c r="HU1197" s="70"/>
      <c r="HV1197" s="70"/>
      <c r="HW1197" s="70"/>
      <c r="HX1197" s="70"/>
      <c r="HY1197" s="70"/>
      <c r="HZ1197" s="70"/>
      <c r="IA1197" s="70"/>
      <c r="IB1197" s="70"/>
      <c r="IC1197" s="70"/>
      <c r="ID1197" s="70"/>
      <c r="IE1197" s="70"/>
      <c r="IF1197" s="70"/>
      <c r="IG1197" s="70"/>
      <c r="IH1197" s="70"/>
      <c r="II1197" s="70"/>
      <c r="IJ1197" s="70"/>
      <c r="IK1197" s="70"/>
      <c r="IL1197" s="70"/>
      <c r="IM1197" s="70"/>
      <c r="IN1197" s="70"/>
      <c r="IO1197" s="70"/>
      <c r="IP1197" s="70"/>
      <c r="IQ1197" s="70"/>
      <c r="IR1197" s="70"/>
      <c r="IS1197" s="70"/>
      <c r="IT1197" s="70"/>
      <c r="IU1197" s="70"/>
    </row>
    <row r="1198" spans="1:255" ht="14.25">
      <c r="A1198" s="69" t="s">
        <v>957</v>
      </c>
      <c r="B1198" s="69"/>
      <c r="C1198" s="66">
        <f t="shared" si="18"/>
        <v>0</v>
      </c>
      <c r="D1198" s="69"/>
      <c r="E1198" s="70"/>
      <c r="F1198" s="70"/>
      <c r="G1198" s="70"/>
      <c r="H1198" s="70"/>
      <c r="I1198" s="70"/>
      <c r="J1198" s="70"/>
      <c r="K1198" s="70"/>
      <c r="L1198" s="70"/>
      <c r="M1198" s="70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70"/>
      <c r="CO1198" s="70"/>
      <c r="CP1198" s="70"/>
      <c r="CQ1198" s="70"/>
      <c r="CR1198" s="70"/>
      <c r="CS1198" s="70"/>
      <c r="CT1198" s="70"/>
      <c r="CU1198" s="70"/>
      <c r="CV1198" s="70"/>
      <c r="CW1198" s="70"/>
      <c r="CX1198" s="70"/>
      <c r="CY1198" s="70"/>
      <c r="CZ1198" s="70"/>
      <c r="DA1198" s="70"/>
      <c r="DB1198" s="70"/>
      <c r="DC1198" s="70"/>
      <c r="DD1198" s="70"/>
      <c r="DE1198" s="70"/>
      <c r="DF1198" s="70"/>
      <c r="DG1198" s="70"/>
      <c r="DH1198" s="70"/>
      <c r="DI1198" s="70"/>
      <c r="DJ1198" s="70"/>
      <c r="DK1198" s="70"/>
      <c r="DL1198" s="70"/>
      <c r="DM1198" s="70"/>
      <c r="DN1198" s="70"/>
      <c r="DO1198" s="70"/>
      <c r="DP1198" s="70"/>
      <c r="DQ1198" s="70"/>
      <c r="DR1198" s="70"/>
      <c r="DS1198" s="70"/>
      <c r="DT1198" s="70"/>
      <c r="DU1198" s="70"/>
      <c r="DV1198" s="70"/>
      <c r="DW1198" s="70"/>
      <c r="DX1198" s="70"/>
      <c r="DY1198" s="70"/>
      <c r="DZ1198" s="70"/>
      <c r="EA1198" s="70"/>
      <c r="EB1198" s="70"/>
      <c r="EC1198" s="70"/>
      <c r="ED1198" s="70"/>
      <c r="EE1198" s="70"/>
      <c r="EF1198" s="70"/>
      <c r="EG1198" s="70"/>
      <c r="EH1198" s="70"/>
      <c r="EI1198" s="70"/>
      <c r="EJ1198" s="70"/>
      <c r="EK1198" s="70"/>
      <c r="EL1198" s="70"/>
      <c r="EM1198" s="70"/>
      <c r="EN1198" s="70"/>
      <c r="EO1198" s="70"/>
      <c r="EP1198" s="70"/>
      <c r="EQ1198" s="70"/>
      <c r="ER1198" s="70"/>
      <c r="ES1198" s="70"/>
      <c r="ET1198" s="70"/>
      <c r="EU1198" s="70"/>
      <c r="EV1198" s="70"/>
      <c r="EW1198" s="70"/>
      <c r="EX1198" s="70"/>
      <c r="EY1198" s="70"/>
      <c r="EZ1198" s="70"/>
      <c r="FA1198" s="70"/>
      <c r="FB1198" s="70"/>
      <c r="FC1198" s="70"/>
      <c r="FD1198" s="70"/>
      <c r="FE1198" s="70"/>
      <c r="FF1198" s="70"/>
      <c r="FG1198" s="70"/>
      <c r="FH1198" s="70"/>
      <c r="FI1198" s="70"/>
      <c r="FJ1198" s="70"/>
      <c r="FK1198" s="70"/>
      <c r="FL1198" s="70"/>
      <c r="FM1198" s="70"/>
      <c r="FN1198" s="70"/>
      <c r="FO1198" s="70"/>
      <c r="FP1198" s="70"/>
      <c r="FQ1198" s="70"/>
      <c r="FR1198" s="70"/>
      <c r="FS1198" s="70"/>
      <c r="FT1198" s="70"/>
      <c r="FU1198" s="70"/>
      <c r="FV1198" s="70"/>
      <c r="FW1198" s="70"/>
      <c r="FX1198" s="70"/>
      <c r="FY1198" s="70"/>
      <c r="FZ1198" s="70"/>
      <c r="GA1198" s="70"/>
      <c r="GB1198" s="70"/>
      <c r="GC1198" s="70"/>
      <c r="GD1198" s="70"/>
      <c r="GE1198" s="70"/>
      <c r="GF1198" s="70"/>
      <c r="GG1198" s="70"/>
      <c r="GH1198" s="70"/>
      <c r="GI1198" s="70"/>
      <c r="GJ1198" s="70"/>
      <c r="GK1198" s="70"/>
      <c r="GL1198" s="70"/>
      <c r="GM1198" s="70"/>
      <c r="GN1198" s="70"/>
      <c r="GO1198" s="70"/>
      <c r="GP1198" s="70"/>
      <c r="GQ1198" s="70"/>
      <c r="GR1198" s="70"/>
      <c r="GS1198" s="70"/>
      <c r="GT1198" s="70"/>
      <c r="GU1198" s="70"/>
      <c r="GV1198" s="70"/>
      <c r="GW1198" s="70"/>
      <c r="GX1198" s="70"/>
      <c r="GY1198" s="70"/>
      <c r="GZ1198" s="70"/>
      <c r="HA1198" s="70"/>
      <c r="HB1198" s="70"/>
      <c r="HC1198" s="70"/>
      <c r="HD1198" s="70"/>
      <c r="HE1198" s="70"/>
      <c r="HF1198" s="70"/>
      <c r="HG1198" s="70"/>
      <c r="HH1198" s="70"/>
      <c r="HI1198" s="70"/>
      <c r="HJ1198" s="70"/>
      <c r="HK1198" s="70"/>
      <c r="HL1198" s="70"/>
      <c r="HM1198" s="70"/>
      <c r="HN1198" s="70"/>
      <c r="HO1198" s="70"/>
      <c r="HP1198" s="70"/>
      <c r="HQ1198" s="70"/>
      <c r="HR1198" s="70"/>
      <c r="HS1198" s="70"/>
      <c r="HT1198" s="70"/>
      <c r="HU1198" s="70"/>
      <c r="HV1198" s="70"/>
      <c r="HW1198" s="70"/>
      <c r="HX1198" s="70"/>
      <c r="HY1198" s="70"/>
      <c r="HZ1198" s="70"/>
      <c r="IA1198" s="70"/>
      <c r="IB1198" s="70"/>
      <c r="IC1198" s="70"/>
      <c r="ID1198" s="70"/>
      <c r="IE1198" s="70"/>
      <c r="IF1198" s="70"/>
      <c r="IG1198" s="70"/>
      <c r="IH1198" s="70"/>
      <c r="II1198" s="70"/>
      <c r="IJ1198" s="70"/>
      <c r="IK1198" s="70"/>
      <c r="IL1198" s="70"/>
      <c r="IM1198" s="70"/>
      <c r="IN1198" s="70"/>
      <c r="IO1198" s="70"/>
      <c r="IP1198" s="70"/>
      <c r="IQ1198" s="70"/>
      <c r="IR1198" s="70"/>
      <c r="IS1198" s="70"/>
      <c r="IT1198" s="70"/>
      <c r="IU1198" s="70"/>
    </row>
    <row r="1199" spans="1:255" ht="14.25">
      <c r="A1199" s="69" t="s">
        <v>958</v>
      </c>
      <c r="B1199" s="69"/>
      <c r="C1199" s="66">
        <f t="shared" si="18"/>
        <v>0</v>
      </c>
      <c r="D1199" s="69"/>
      <c r="E1199" s="70"/>
      <c r="F1199" s="70"/>
      <c r="G1199" s="70"/>
      <c r="H1199" s="70"/>
      <c r="I1199" s="70"/>
      <c r="J1199" s="70"/>
      <c r="K1199" s="70"/>
      <c r="L1199" s="70"/>
      <c r="M1199" s="70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  <c r="DL1199" s="70"/>
      <c r="DM1199" s="70"/>
      <c r="DN1199" s="70"/>
      <c r="DO1199" s="70"/>
      <c r="DP1199" s="70"/>
      <c r="DQ1199" s="70"/>
      <c r="DR1199" s="70"/>
      <c r="DS1199" s="70"/>
      <c r="DT1199" s="70"/>
      <c r="DU1199" s="70"/>
      <c r="DV1199" s="70"/>
      <c r="DW1199" s="70"/>
      <c r="DX1199" s="70"/>
      <c r="DY1199" s="70"/>
      <c r="DZ1199" s="70"/>
      <c r="EA1199" s="70"/>
      <c r="EB1199" s="70"/>
      <c r="EC1199" s="70"/>
      <c r="ED1199" s="70"/>
      <c r="EE1199" s="70"/>
      <c r="EF1199" s="70"/>
      <c r="EG1199" s="70"/>
      <c r="EH1199" s="70"/>
      <c r="EI1199" s="70"/>
      <c r="EJ1199" s="70"/>
      <c r="EK1199" s="70"/>
      <c r="EL1199" s="70"/>
      <c r="EM1199" s="70"/>
      <c r="EN1199" s="70"/>
      <c r="EO1199" s="70"/>
      <c r="EP1199" s="70"/>
      <c r="EQ1199" s="70"/>
      <c r="ER1199" s="70"/>
      <c r="ES1199" s="70"/>
      <c r="ET1199" s="70"/>
      <c r="EU1199" s="70"/>
      <c r="EV1199" s="70"/>
      <c r="EW1199" s="70"/>
      <c r="EX1199" s="70"/>
      <c r="EY1199" s="70"/>
      <c r="EZ1199" s="70"/>
      <c r="FA1199" s="70"/>
      <c r="FB1199" s="70"/>
      <c r="FC1199" s="70"/>
      <c r="FD1199" s="70"/>
      <c r="FE1199" s="70"/>
      <c r="FF1199" s="70"/>
      <c r="FG1199" s="70"/>
      <c r="FH1199" s="70"/>
      <c r="FI1199" s="70"/>
      <c r="FJ1199" s="70"/>
      <c r="FK1199" s="70"/>
      <c r="FL1199" s="70"/>
      <c r="FM1199" s="70"/>
      <c r="FN1199" s="70"/>
      <c r="FO1199" s="70"/>
      <c r="FP1199" s="70"/>
      <c r="FQ1199" s="70"/>
      <c r="FR1199" s="70"/>
      <c r="FS1199" s="70"/>
      <c r="FT1199" s="70"/>
      <c r="FU1199" s="70"/>
      <c r="FV1199" s="70"/>
      <c r="FW1199" s="70"/>
      <c r="FX1199" s="70"/>
      <c r="FY1199" s="70"/>
      <c r="FZ1199" s="70"/>
      <c r="GA1199" s="70"/>
      <c r="GB1199" s="70"/>
      <c r="GC1199" s="70"/>
      <c r="GD1199" s="70"/>
      <c r="GE1199" s="70"/>
      <c r="GF1199" s="70"/>
      <c r="GG1199" s="70"/>
      <c r="GH1199" s="70"/>
      <c r="GI1199" s="70"/>
      <c r="GJ1199" s="70"/>
      <c r="GK1199" s="70"/>
      <c r="GL1199" s="70"/>
      <c r="GM1199" s="70"/>
      <c r="GN1199" s="70"/>
      <c r="GO1199" s="70"/>
      <c r="GP1199" s="70"/>
      <c r="GQ1199" s="70"/>
      <c r="GR1199" s="70"/>
      <c r="GS1199" s="70"/>
      <c r="GT1199" s="70"/>
      <c r="GU1199" s="70"/>
      <c r="GV1199" s="70"/>
      <c r="GW1199" s="70"/>
      <c r="GX1199" s="70"/>
      <c r="GY1199" s="70"/>
      <c r="GZ1199" s="70"/>
      <c r="HA1199" s="70"/>
      <c r="HB1199" s="70"/>
      <c r="HC1199" s="70"/>
      <c r="HD1199" s="70"/>
      <c r="HE1199" s="70"/>
      <c r="HF1199" s="70"/>
      <c r="HG1199" s="70"/>
      <c r="HH1199" s="70"/>
      <c r="HI1199" s="70"/>
      <c r="HJ1199" s="70"/>
      <c r="HK1199" s="70"/>
      <c r="HL1199" s="70"/>
      <c r="HM1199" s="70"/>
      <c r="HN1199" s="70"/>
      <c r="HO1199" s="70"/>
      <c r="HP1199" s="70"/>
      <c r="HQ1199" s="70"/>
      <c r="HR1199" s="70"/>
      <c r="HS1199" s="70"/>
      <c r="HT1199" s="70"/>
      <c r="HU1199" s="70"/>
      <c r="HV1199" s="70"/>
      <c r="HW1199" s="70"/>
      <c r="HX1199" s="70"/>
      <c r="HY1199" s="70"/>
      <c r="HZ1199" s="70"/>
      <c r="IA1199" s="70"/>
      <c r="IB1199" s="70"/>
      <c r="IC1199" s="70"/>
      <c r="ID1199" s="70"/>
      <c r="IE1199" s="70"/>
      <c r="IF1199" s="70"/>
      <c r="IG1199" s="70"/>
      <c r="IH1199" s="70"/>
      <c r="II1199" s="70"/>
      <c r="IJ1199" s="70"/>
      <c r="IK1199" s="70"/>
      <c r="IL1199" s="70"/>
      <c r="IM1199" s="70"/>
      <c r="IN1199" s="70"/>
      <c r="IO1199" s="70"/>
      <c r="IP1199" s="70"/>
      <c r="IQ1199" s="70"/>
      <c r="IR1199" s="70"/>
      <c r="IS1199" s="70"/>
      <c r="IT1199" s="70"/>
      <c r="IU1199" s="70"/>
    </row>
    <row r="1200" spans="1:255" ht="14.25">
      <c r="A1200" s="69" t="s">
        <v>959</v>
      </c>
      <c r="B1200" s="69"/>
      <c r="C1200" s="66">
        <f t="shared" si="18"/>
        <v>0</v>
      </c>
      <c r="D1200" s="69"/>
      <c r="E1200" s="70"/>
      <c r="F1200" s="70"/>
      <c r="G1200" s="70"/>
      <c r="H1200" s="70"/>
      <c r="I1200" s="70"/>
      <c r="J1200" s="70"/>
      <c r="K1200" s="70"/>
      <c r="L1200" s="70"/>
      <c r="M1200" s="70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  <c r="DL1200" s="70"/>
      <c r="DM1200" s="70"/>
      <c r="DN1200" s="70"/>
      <c r="DO1200" s="70"/>
      <c r="DP1200" s="70"/>
      <c r="DQ1200" s="70"/>
      <c r="DR1200" s="70"/>
      <c r="DS1200" s="70"/>
      <c r="DT1200" s="70"/>
      <c r="DU1200" s="70"/>
      <c r="DV1200" s="70"/>
      <c r="DW1200" s="70"/>
      <c r="DX1200" s="70"/>
      <c r="DY1200" s="70"/>
      <c r="DZ1200" s="70"/>
      <c r="EA1200" s="70"/>
      <c r="EB1200" s="70"/>
      <c r="EC1200" s="70"/>
      <c r="ED1200" s="70"/>
      <c r="EE1200" s="70"/>
      <c r="EF1200" s="70"/>
      <c r="EG1200" s="70"/>
      <c r="EH1200" s="70"/>
      <c r="EI1200" s="70"/>
      <c r="EJ1200" s="70"/>
      <c r="EK1200" s="70"/>
      <c r="EL1200" s="70"/>
      <c r="EM1200" s="70"/>
      <c r="EN1200" s="70"/>
      <c r="EO1200" s="70"/>
      <c r="EP1200" s="70"/>
      <c r="EQ1200" s="70"/>
      <c r="ER1200" s="70"/>
      <c r="ES1200" s="70"/>
      <c r="ET1200" s="70"/>
      <c r="EU1200" s="70"/>
      <c r="EV1200" s="70"/>
      <c r="EW1200" s="70"/>
      <c r="EX1200" s="70"/>
      <c r="EY1200" s="70"/>
      <c r="EZ1200" s="70"/>
      <c r="FA1200" s="70"/>
      <c r="FB1200" s="70"/>
      <c r="FC1200" s="70"/>
      <c r="FD1200" s="70"/>
      <c r="FE1200" s="70"/>
      <c r="FF1200" s="70"/>
      <c r="FG1200" s="70"/>
      <c r="FH1200" s="70"/>
      <c r="FI1200" s="70"/>
      <c r="FJ1200" s="70"/>
      <c r="FK1200" s="70"/>
      <c r="FL1200" s="70"/>
      <c r="FM1200" s="70"/>
      <c r="FN1200" s="70"/>
      <c r="FO1200" s="70"/>
      <c r="FP1200" s="70"/>
      <c r="FQ1200" s="70"/>
      <c r="FR1200" s="70"/>
      <c r="FS1200" s="70"/>
      <c r="FT1200" s="70"/>
      <c r="FU1200" s="70"/>
      <c r="FV1200" s="70"/>
      <c r="FW1200" s="70"/>
      <c r="FX1200" s="70"/>
      <c r="FY1200" s="70"/>
      <c r="FZ1200" s="70"/>
      <c r="GA1200" s="70"/>
      <c r="GB1200" s="70"/>
      <c r="GC1200" s="70"/>
      <c r="GD1200" s="70"/>
      <c r="GE1200" s="70"/>
      <c r="GF1200" s="70"/>
      <c r="GG1200" s="70"/>
      <c r="GH1200" s="70"/>
      <c r="GI1200" s="70"/>
      <c r="GJ1200" s="70"/>
      <c r="GK1200" s="70"/>
      <c r="GL1200" s="70"/>
      <c r="GM1200" s="70"/>
      <c r="GN1200" s="70"/>
      <c r="GO1200" s="70"/>
      <c r="GP1200" s="70"/>
      <c r="GQ1200" s="70"/>
      <c r="GR1200" s="70"/>
      <c r="GS1200" s="70"/>
      <c r="GT1200" s="70"/>
      <c r="GU1200" s="70"/>
      <c r="GV1200" s="70"/>
      <c r="GW1200" s="70"/>
      <c r="GX1200" s="70"/>
      <c r="GY1200" s="70"/>
      <c r="GZ1200" s="70"/>
      <c r="HA1200" s="70"/>
      <c r="HB1200" s="70"/>
      <c r="HC1200" s="70"/>
      <c r="HD1200" s="70"/>
      <c r="HE1200" s="70"/>
      <c r="HF1200" s="70"/>
      <c r="HG1200" s="70"/>
      <c r="HH1200" s="70"/>
      <c r="HI1200" s="70"/>
      <c r="HJ1200" s="70"/>
      <c r="HK1200" s="70"/>
      <c r="HL1200" s="70"/>
      <c r="HM1200" s="70"/>
      <c r="HN1200" s="70"/>
      <c r="HO1200" s="70"/>
      <c r="HP1200" s="70"/>
      <c r="HQ1200" s="70"/>
      <c r="HR1200" s="70"/>
      <c r="HS1200" s="70"/>
      <c r="HT1200" s="70"/>
      <c r="HU1200" s="70"/>
      <c r="HV1200" s="70"/>
      <c r="HW1200" s="70"/>
      <c r="HX1200" s="70"/>
      <c r="HY1200" s="70"/>
      <c r="HZ1200" s="70"/>
      <c r="IA1200" s="70"/>
      <c r="IB1200" s="70"/>
      <c r="IC1200" s="70"/>
      <c r="ID1200" s="70"/>
      <c r="IE1200" s="70"/>
      <c r="IF1200" s="70"/>
      <c r="IG1200" s="70"/>
      <c r="IH1200" s="70"/>
      <c r="II1200" s="70"/>
      <c r="IJ1200" s="70"/>
      <c r="IK1200" s="70"/>
      <c r="IL1200" s="70"/>
      <c r="IM1200" s="70"/>
      <c r="IN1200" s="70"/>
      <c r="IO1200" s="70"/>
      <c r="IP1200" s="70"/>
      <c r="IQ1200" s="70"/>
      <c r="IR1200" s="70"/>
      <c r="IS1200" s="70"/>
      <c r="IT1200" s="70"/>
      <c r="IU1200" s="70"/>
    </row>
    <row r="1201" spans="1:255" ht="14.25">
      <c r="A1201" s="69" t="s">
        <v>960</v>
      </c>
      <c r="B1201" s="69"/>
      <c r="C1201" s="66">
        <f t="shared" si="18"/>
        <v>0</v>
      </c>
      <c r="D1201" s="69"/>
      <c r="E1201" s="70"/>
      <c r="F1201" s="70"/>
      <c r="G1201" s="70"/>
      <c r="H1201" s="70"/>
      <c r="I1201" s="70"/>
      <c r="J1201" s="70"/>
      <c r="K1201" s="70"/>
      <c r="L1201" s="70"/>
      <c r="M1201" s="70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  <c r="DL1201" s="70"/>
      <c r="DM1201" s="70"/>
      <c r="DN1201" s="70"/>
      <c r="DO1201" s="70"/>
      <c r="DP1201" s="70"/>
      <c r="DQ1201" s="70"/>
      <c r="DR1201" s="70"/>
      <c r="DS1201" s="70"/>
      <c r="DT1201" s="70"/>
      <c r="DU1201" s="70"/>
      <c r="DV1201" s="70"/>
      <c r="DW1201" s="70"/>
      <c r="DX1201" s="70"/>
      <c r="DY1201" s="70"/>
      <c r="DZ1201" s="70"/>
      <c r="EA1201" s="70"/>
      <c r="EB1201" s="70"/>
      <c r="EC1201" s="70"/>
      <c r="ED1201" s="70"/>
      <c r="EE1201" s="70"/>
      <c r="EF1201" s="70"/>
      <c r="EG1201" s="70"/>
      <c r="EH1201" s="70"/>
      <c r="EI1201" s="70"/>
      <c r="EJ1201" s="70"/>
      <c r="EK1201" s="70"/>
      <c r="EL1201" s="70"/>
      <c r="EM1201" s="70"/>
      <c r="EN1201" s="70"/>
      <c r="EO1201" s="70"/>
      <c r="EP1201" s="70"/>
      <c r="EQ1201" s="70"/>
      <c r="ER1201" s="70"/>
      <c r="ES1201" s="70"/>
      <c r="ET1201" s="70"/>
      <c r="EU1201" s="70"/>
      <c r="EV1201" s="70"/>
      <c r="EW1201" s="70"/>
      <c r="EX1201" s="70"/>
      <c r="EY1201" s="70"/>
      <c r="EZ1201" s="70"/>
      <c r="FA1201" s="70"/>
      <c r="FB1201" s="70"/>
      <c r="FC1201" s="70"/>
      <c r="FD1201" s="70"/>
      <c r="FE1201" s="70"/>
      <c r="FF1201" s="70"/>
      <c r="FG1201" s="70"/>
      <c r="FH1201" s="70"/>
      <c r="FI1201" s="70"/>
      <c r="FJ1201" s="70"/>
      <c r="FK1201" s="70"/>
      <c r="FL1201" s="70"/>
      <c r="FM1201" s="70"/>
      <c r="FN1201" s="70"/>
      <c r="FO1201" s="70"/>
      <c r="FP1201" s="70"/>
      <c r="FQ1201" s="70"/>
      <c r="FR1201" s="70"/>
      <c r="FS1201" s="70"/>
      <c r="FT1201" s="70"/>
      <c r="FU1201" s="70"/>
      <c r="FV1201" s="70"/>
      <c r="FW1201" s="70"/>
      <c r="FX1201" s="70"/>
      <c r="FY1201" s="70"/>
      <c r="FZ1201" s="70"/>
      <c r="GA1201" s="70"/>
      <c r="GB1201" s="70"/>
      <c r="GC1201" s="70"/>
      <c r="GD1201" s="70"/>
      <c r="GE1201" s="70"/>
      <c r="GF1201" s="70"/>
      <c r="GG1201" s="70"/>
      <c r="GH1201" s="70"/>
      <c r="GI1201" s="70"/>
      <c r="GJ1201" s="70"/>
      <c r="GK1201" s="70"/>
      <c r="GL1201" s="70"/>
      <c r="GM1201" s="70"/>
      <c r="GN1201" s="70"/>
      <c r="GO1201" s="70"/>
      <c r="GP1201" s="70"/>
      <c r="GQ1201" s="70"/>
      <c r="GR1201" s="70"/>
      <c r="GS1201" s="70"/>
      <c r="GT1201" s="70"/>
      <c r="GU1201" s="70"/>
      <c r="GV1201" s="70"/>
      <c r="GW1201" s="70"/>
      <c r="GX1201" s="70"/>
      <c r="GY1201" s="70"/>
      <c r="GZ1201" s="70"/>
      <c r="HA1201" s="70"/>
      <c r="HB1201" s="70"/>
      <c r="HC1201" s="70"/>
      <c r="HD1201" s="70"/>
      <c r="HE1201" s="70"/>
      <c r="HF1201" s="70"/>
      <c r="HG1201" s="70"/>
      <c r="HH1201" s="70"/>
      <c r="HI1201" s="70"/>
      <c r="HJ1201" s="70"/>
      <c r="HK1201" s="70"/>
      <c r="HL1201" s="70"/>
      <c r="HM1201" s="70"/>
      <c r="HN1201" s="70"/>
      <c r="HO1201" s="70"/>
      <c r="HP1201" s="70"/>
      <c r="HQ1201" s="70"/>
      <c r="HR1201" s="70"/>
      <c r="HS1201" s="70"/>
      <c r="HT1201" s="70"/>
      <c r="HU1201" s="70"/>
      <c r="HV1201" s="70"/>
      <c r="HW1201" s="70"/>
      <c r="HX1201" s="70"/>
      <c r="HY1201" s="70"/>
      <c r="HZ1201" s="70"/>
      <c r="IA1201" s="70"/>
      <c r="IB1201" s="70"/>
      <c r="IC1201" s="70"/>
      <c r="ID1201" s="70"/>
      <c r="IE1201" s="70"/>
      <c r="IF1201" s="70"/>
      <c r="IG1201" s="70"/>
      <c r="IH1201" s="70"/>
      <c r="II1201" s="70"/>
      <c r="IJ1201" s="70"/>
      <c r="IK1201" s="70"/>
      <c r="IL1201" s="70"/>
      <c r="IM1201" s="70"/>
      <c r="IN1201" s="70"/>
      <c r="IO1201" s="70"/>
      <c r="IP1201" s="70"/>
      <c r="IQ1201" s="70"/>
      <c r="IR1201" s="70"/>
      <c r="IS1201" s="70"/>
      <c r="IT1201" s="70"/>
      <c r="IU1201" s="70"/>
    </row>
    <row r="1202" spans="1:255" ht="14.25">
      <c r="A1202" s="69" t="s">
        <v>961</v>
      </c>
      <c r="B1202" s="69"/>
      <c r="C1202" s="66">
        <f t="shared" si="18"/>
        <v>0</v>
      </c>
      <c r="D1202" s="69"/>
      <c r="E1202" s="70"/>
      <c r="F1202" s="70"/>
      <c r="G1202" s="70"/>
      <c r="H1202" s="70"/>
      <c r="I1202" s="70"/>
      <c r="J1202" s="70"/>
      <c r="K1202" s="70"/>
      <c r="L1202" s="70"/>
      <c r="M1202" s="70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  <c r="DL1202" s="70"/>
      <c r="DM1202" s="70"/>
      <c r="DN1202" s="70"/>
      <c r="DO1202" s="70"/>
      <c r="DP1202" s="70"/>
      <c r="DQ1202" s="70"/>
      <c r="DR1202" s="70"/>
      <c r="DS1202" s="70"/>
      <c r="DT1202" s="70"/>
      <c r="DU1202" s="70"/>
      <c r="DV1202" s="70"/>
      <c r="DW1202" s="70"/>
      <c r="DX1202" s="70"/>
      <c r="DY1202" s="70"/>
      <c r="DZ1202" s="70"/>
      <c r="EA1202" s="70"/>
      <c r="EB1202" s="70"/>
      <c r="EC1202" s="70"/>
      <c r="ED1202" s="70"/>
      <c r="EE1202" s="70"/>
      <c r="EF1202" s="70"/>
      <c r="EG1202" s="70"/>
      <c r="EH1202" s="70"/>
      <c r="EI1202" s="70"/>
      <c r="EJ1202" s="70"/>
      <c r="EK1202" s="70"/>
      <c r="EL1202" s="70"/>
      <c r="EM1202" s="70"/>
      <c r="EN1202" s="70"/>
      <c r="EO1202" s="70"/>
      <c r="EP1202" s="70"/>
      <c r="EQ1202" s="70"/>
      <c r="ER1202" s="70"/>
      <c r="ES1202" s="70"/>
      <c r="ET1202" s="70"/>
      <c r="EU1202" s="70"/>
      <c r="EV1202" s="70"/>
      <c r="EW1202" s="70"/>
      <c r="EX1202" s="70"/>
      <c r="EY1202" s="70"/>
      <c r="EZ1202" s="70"/>
      <c r="FA1202" s="70"/>
      <c r="FB1202" s="70"/>
      <c r="FC1202" s="70"/>
      <c r="FD1202" s="70"/>
      <c r="FE1202" s="70"/>
      <c r="FF1202" s="70"/>
      <c r="FG1202" s="70"/>
      <c r="FH1202" s="70"/>
      <c r="FI1202" s="70"/>
      <c r="FJ1202" s="70"/>
      <c r="FK1202" s="70"/>
      <c r="FL1202" s="70"/>
      <c r="FM1202" s="70"/>
      <c r="FN1202" s="70"/>
      <c r="FO1202" s="70"/>
      <c r="FP1202" s="70"/>
      <c r="FQ1202" s="70"/>
      <c r="FR1202" s="70"/>
      <c r="FS1202" s="70"/>
      <c r="FT1202" s="70"/>
      <c r="FU1202" s="70"/>
      <c r="FV1202" s="70"/>
      <c r="FW1202" s="70"/>
      <c r="FX1202" s="70"/>
      <c r="FY1202" s="70"/>
      <c r="FZ1202" s="70"/>
      <c r="GA1202" s="70"/>
      <c r="GB1202" s="70"/>
      <c r="GC1202" s="70"/>
      <c r="GD1202" s="70"/>
      <c r="GE1202" s="70"/>
      <c r="GF1202" s="70"/>
      <c r="GG1202" s="70"/>
      <c r="GH1202" s="70"/>
      <c r="GI1202" s="70"/>
      <c r="GJ1202" s="70"/>
      <c r="GK1202" s="70"/>
      <c r="GL1202" s="70"/>
      <c r="GM1202" s="70"/>
      <c r="GN1202" s="70"/>
      <c r="GO1202" s="70"/>
      <c r="GP1202" s="70"/>
      <c r="GQ1202" s="70"/>
      <c r="GR1202" s="70"/>
      <c r="GS1202" s="70"/>
      <c r="GT1202" s="70"/>
      <c r="GU1202" s="70"/>
      <c r="GV1202" s="70"/>
      <c r="GW1202" s="70"/>
      <c r="GX1202" s="70"/>
      <c r="GY1202" s="70"/>
      <c r="GZ1202" s="70"/>
      <c r="HA1202" s="70"/>
      <c r="HB1202" s="70"/>
      <c r="HC1202" s="70"/>
      <c r="HD1202" s="70"/>
      <c r="HE1202" s="70"/>
      <c r="HF1202" s="70"/>
      <c r="HG1202" s="70"/>
      <c r="HH1202" s="70"/>
      <c r="HI1202" s="70"/>
      <c r="HJ1202" s="70"/>
      <c r="HK1202" s="70"/>
      <c r="HL1202" s="70"/>
      <c r="HM1202" s="70"/>
      <c r="HN1202" s="70"/>
      <c r="HO1202" s="70"/>
      <c r="HP1202" s="70"/>
      <c r="HQ1202" s="70"/>
      <c r="HR1202" s="70"/>
      <c r="HS1202" s="70"/>
      <c r="HT1202" s="70"/>
      <c r="HU1202" s="70"/>
      <c r="HV1202" s="70"/>
      <c r="HW1202" s="70"/>
      <c r="HX1202" s="70"/>
      <c r="HY1202" s="70"/>
      <c r="HZ1202" s="70"/>
      <c r="IA1202" s="70"/>
      <c r="IB1202" s="70"/>
      <c r="IC1202" s="70"/>
      <c r="ID1202" s="70"/>
      <c r="IE1202" s="70"/>
      <c r="IF1202" s="70"/>
      <c r="IG1202" s="70"/>
      <c r="IH1202" s="70"/>
      <c r="II1202" s="70"/>
      <c r="IJ1202" s="70"/>
      <c r="IK1202" s="70"/>
      <c r="IL1202" s="70"/>
      <c r="IM1202" s="70"/>
      <c r="IN1202" s="70"/>
      <c r="IO1202" s="70"/>
      <c r="IP1202" s="70"/>
      <c r="IQ1202" s="70"/>
      <c r="IR1202" s="70"/>
      <c r="IS1202" s="70"/>
      <c r="IT1202" s="70"/>
      <c r="IU1202" s="70"/>
    </row>
    <row r="1203" spans="1:255" ht="14.25">
      <c r="A1203" s="69" t="s">
        <v>962</v>
      </c>
      <c r="B1203" s="69"/>
      <c r="C1203" s="66">
        <f t="shared" si="18"/>
        <v>0</v>
      </c>
      <c r="D1203" s="69"/>
      <c r="E1203" s="70"/>
      <c r="F1203" s="70"/>
      <c r="G1203" s="70"/>
      <c r="H1203" s="70"/>
      <c r="I1203" s="70"/>
      <c r="J1203" s="70"/>
      <c r="K1203" s="70"/>
      <c r="L1203" s="70"/>
      <c r="M1203" s="70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70"/>
      <c r="CO1203" s="70"/>
      <c r="CP1203" s="70"/>
      <c r="CQ1203" s="70"/>
      <c r="CR1203" s="70"/>
      <c r="CS1203" s="70"/>
      <c r="CT1203" s="70"/>
      <c r="CU1203" s="70"/>
      <c r="CV1203" s="70"/>
      <c r="CW1203" s="70"/>
      <c r="CX1203" s="70"/>
      <c r="CY1203" s="70"/>
      <c r="CZ1203" s="70"/>
      <c r="DA1203" s="70"/>
      <c r="DB1203" s="70"/>
      <c r="DC1203" s="70"/>
      <c r="DD1203" s="70"/>
      <c r="DE1203" s="70"/>
      <c r="DF1203" s="70"/>
      <c r="DG1203" s="70"/>
      <c r="DH1203" s="70"/>
      <c r="DI1203" s="70"/>
      <c r="DJ1203" s="70"/>
      <c r="DK1203" s="70"/>
      <c r="DL1203" s="70"/>
      <c r="DM1203" s="70"/>
      <c r="DN1203" s="70"/>
      <c r="DO1203" s="70"/>
      <c r="DP1203" s="70"/>
      <c r="DQ1203" s="70"/>
      <c r="DR1203" s="70"/>
      <c r="DS1203" s="70"/>
      <c r="DT1203" s="70"/>
      <c r="DU1203" s="70"/>
      <c r="DV1203" s="70"/>
      <c r="DW1203" s="70"/>
      <c r="DX1203" s="70"/>
      <c r="DY1203" s="70"/>
      <c r="DZ1203" s="70"/>
      <c r="EA1203" s="70"/>
      <c r="EB1203" s="70"/>
      <c r="EC1203" s="70"/>
      <c r="ED1203" s="70"/>
      <c r="EE1203" s="70"/>
      <c r="EF1203" s="70"/>
      <c r="EG1203" s="70"/>
      <c r="EH1203" s="70"/>
      <c r="EI1203" s="70"/>
      <c r="EJ1203" s="70"/>
      <c r="EK1203" s="70"/>
      <c r="EL1203" s="70"/>
      <c r="EM1203" s="70"/>
      <c r="EN1203" s="70"/>
      <c r="EO1203" s="70"/>
      <c r="EP1203" s="70"/>
      <c r="EQ1203" s="70"/>
      <c r="ER1203" s="70"/>
      <c r="ES1203" s="70"/>
      <c r="ET1203" s="70"/>
      <c r="EU1203" s="70"/>
      <c r="EV1203" s="70"/>
      <c r="EW1203" s="70"/>
      <c r="EX1203" s="70"/>
      <c r="EY1203" s="70"/>
      <c r="EZ1203" s="70"/>
      <c r="FA1203" s="70"/>
      <c r="FB1203" s="70"/>
      <c r="FC1203" s="70"/>
      <c r="FD1203" s="70"/>
      <c r="FE1203" s="70"/>
      <c r="FF1203" s="70"/>
      <c r="FG1203" s="70"/>
      <c r="FH1203" s="70"/>
      <c r="FI1203" s="70"/>
      <c r="FJ1203" s="70"/>
      <c r="FK1203" s="70"/>
      <c r="FL1203" s="70"/>
      <c r="FM1203" s="70"/>
      <c r="FN1203" s="70"/>
      <c r="FO1203" s="70"/>
      <c r="FP1203" s="70"/>
      <c r="FQ1203" s="70"/>
      <c r="FR1203" s="70"/>
      <c r="FS1203" s="70"/>
      <c r="FT1203" s="70"/>
      <c r="FU1203" s="70"/>
      <c r="FV1203" s="70"/>
      <c r="FW1203" s="70"/>
      <c r="FX1203" s="70"/>
      <c r="FY1203" s="70"/>
      <c r="FZ1203" s="70"/>
      <c r="GA1203" s="70"/>
      <c r="GB1203" s="70"/>
      <c r="GC1203" s="70"/>
      <c r="GD1203" s="70"/>
      <c r="GE1203" s="70"/>
      <c r="GF1203" s="70"/>
      <c r="GG1203" s="70"/>
      <c r="GH1203" s="70"/>
      <c r="GI1203" s="70"/>
      <c r="GJ1203" s="70"/>
      <c r="GK1203" s="70"/>
      <c r="GL1203" s="70"/>
      <c r="GM1203" s="70"/>
      <c r="GN1203" s="70"/>
      <c r="GO1203" s="70"/>
      <c r="GP1203" s="70"/>
      <c r="GQ1203" s="70"/>
      <c r="GR1203" s="70"/>
      <c r="GS1203" s="70"/>
      <c r="GT1203" s="70"/>
      <c r="GU1203" s="70"/>
      <c r="GV1203" s="70"/>
      <c r="GW1203" s="70"/>
      <c r="GX1203" s="70"/>
      <c r="GY1203" s="70"/>
      <c r="GZ1203" s="70"/>
      <c r="HA1203" s="70"/>
      <c r="HB1203" s="70"/>
      <c r="HC1203" s="70"/>
      <c r="HD1203" s="70"/>
      <c r="HE1203" s="70"/>
      <c r="HF1203" s="70"/>
      <c r="HG1203" s="70"/>
      <c r="HH1203" s="70"/>
      <c r="HI1203" s="70"/>
      <c r="HJ1203" s="70"/>
      <c r="HK1203" s="70"/>
      <c r="HL1203" s="70"/>
      <c r="HM1203" s="70"/>
      <c r="HN1203" s="70"/>
      <c r="HO1203" s="70"/>
      <c r="HP1203" s="70"/>
      <c r="HQ1203" s="70"/>
      <c r="HR1203" s="70"/>
      <c r="HS1203" s="70"/>
      <c r="HT1203" s="70"/>
      <c r="HU1203" s="70"/>
      <c r="HV1203" s="70"/>
      <c r="HW1203" s="70"/>
      <c r="HX1203" s="70"/>
      <c r="HY1203" s="70"/>
      <c r="HZ1203" s="70"/>
      <c r="IA1203" s="70"/>
      <c r="IB1203" s="70"/>
      <c r="IC1203" s="70"/>
      <c r="ID1203" s="70"/>
      <c r="IE1203" s="70"/>
      <c r="IF1203" s="70"/>
      <c r="IG1203" s="70"/>
      <c r="IH1203" s="70"/>
      <c r="II1203" s="70"/>
      <c r="IJ1203" s="70"/>
      <c r="IK1203" s="70"/>
      <c r="IL1203" s="70"/>
      <c r="IM1203" s="70"/>
      <c r="IN1203" s="70"/>
      <c r="IO1203" s="70"/>
      <c r="IP1203" s="70"/>
      <c r="IQ1203" s="70"/>
      <c r="IR1203" s="70"/>
      <c r="IS1203" s="70"/>
      <c r="IT1203" s="70"/>
      <c r="IU1203" s="70"/>
    </row>
    <row r="1204" spans="1:255" ht="14.25">
      <c r="A1204" s="69" t="s">
        <v>963</v>
      </c>
      <c r="B1204" s="69"/>
      <c r="C1204" s="66">
        <f t="shared" si="18"/>
        <v>0</v>
      </c>
      <c r="D1204" s="69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70"/>
      <c r="CO1204" s="70"/>
      <c r="CP1204" s="70"/>
      <c r="CQ1204" s="70"/>
      <c r="CR1204" s="70"/>
      <c r="CS1204" s="70"/>
      <c r="CT1204" s="70"/>
      <c r="CU1204" s="70"/>
      <c r="CV1204" s="70"/>
      <c r="CW1204" s="70"/>
      <c r="CX1204" s="70"/>
      <c r="CY1204" s="70"/>
      <c r="CZ1204" s="70"/>
      <c r="DA1204" s="70"/>
      <c r="DB1204" s="70"/>
      <c r="DC1204" s="70"/>
      <c r="DD1204" s="70"/>
      <c r="DE1204" s="70"/>
      <c r="DF1204" s="70"/>
      <c r="DG1204" s="70"/>
      <c r="DH1204" s="70"/>
      <c r="DI1204" s="70"/>
      <c r="DJ1204" s="70"/>
      <c r="DK1204" s="70"/>
      <c r="DL1204" s="70"/>
      <c r="DM1204" s="70"/>
      <c r="DN1204" s="70"/>
      <c r="DO1204" s="70"/>
      <c r="DP1204" s="70"/>
      <c r="DQ1204" s="70"/>
      <c r="DR1204" s="70"/>
      <c r="DS1204" s="70"/>
      <c r="DT1204" s="70"/>
      <c r="DU1204" s="70"/>
      <c r="DV1204" s="70"/>
      <c r="DW1204" s="70"/>
      <c r="DX1204" s="70"/>
      <c r="DY1204" s="70"/>
      <c r="DZ1204" s="70"/>
      <c r="EA1204" s="70"/>
      <c r="EB1204" s="70"/>
      <c r="EC1204" s="70"/>
      <c r="ED1204" s="70"/>
      <c r="EE1204" s="70"/>
      <c r="EF1204" s="70"/>
      <c r="EG1204" s="70"/>
      <c r="EH1204" s="70"/>
      <c r="EI1204" s="70"/>
      <c r="EJ1204" s="70"/>
      <c r="EK1204" s="70"/>
      <c r="EL1204" s="70"/>
      <c r="EM1204" s="70"/>
      <c r="EN1204" s="70"/>
      <c r="EO1204" s="70"/>
      <c r="EP1204" s="70"/>
      <c r="EQ1204" s="70"/>
      <c r="ER1204" s="70"/>
      <c r="ES1204" s="70"/>
      <c r="ET1204" s="70"/>
      <c r="EU1204" s="70"/>
      <c r="EV1204" s="70"/>
      <c r="EW1204" s="70"/>
      <c r="EX1204" s="70"/>
      <c r="EY1204" s="70"/>
      <c r="EZ1204" s="70"/>
      <c r="FA1204" s="70"/>
      <c r="FB1204" s="70"/>
      <c r="FC1204" s="70"/>
      <c r="FD1204" s="70"/>
      <c r="FE1204" s="70"/>
      <c r="FF1204" s="70"/>
      <c r="FG1204" s="70"/>
      <c r="FH1204" s="70"/>
      <c r="FI1204" s="70"/>
      <c r="FJ1204" s="70"/>
      <c r="FK1204" s="70"/>
      <c r="FL1204" s="70"/>
      <c r="FM1204" s="70"/>
      <c r="FN1204" s="70"/>
      <c r="FO1204" s="70"/>
      <c r="FP1204" s="70"/>
      <c r="FQ1204" s="70"/>
      <c r="FR1204" s="70"/>
      <c r="FS1204" s="70"/>
      <c r="FT1204" s="70"/>
      <c r="FU1204" s="70"/>
      <c r="FV1204" s="70"/>
      <c r="FW1204" s="70"/>
      <c r="FX1204" s="70"/>
      <c r="FY1204" s="70"/>
      <c r="FZ1204" s="70"/>
      <c r="GA1204" s="70"/>
      <c r="GB1204" s="70"/>
      <c r="GC1204" s="70"/>
      <c r="GD1204" s="70"/>
      <c r="GE1204" s="70"/>
      <c r="GF1204" s="70"/>
      <c r="GG1204" s="70"/>
      <c r="GH1204" s="70"/>
      <c r="GI1204" s="70"/>
      <c r="GJ1204" s="70"/>
      <c r="GK1204" s="70"/>
      <c r="GL1204" s="70"/>
      <c r="GM1204" s="70"/>
      <c r="GN1204" s="70"/>
      <c r="GO1204" s="70"/>
      <c r="GP1204" s="70"/>
      <c r="GQ1204" s="70"/>
      <c r="GR1204" s="70"/>
      <c r="GS1204" s="70"/>
      <c r="GT1204" s="70"/>
      <c r="GU1204" s="70"/>
      <c r="GV1204" s="70"/>
      <c r="GW1204" s="70"/>
      <c r="GX1204" s="70"/>
      <c r="GY1204" s="70"/>
      <c r="GZ1204" s="70"/>
      <c r="HA1204" s="70"/>
      <c r="HB1204" s="70"/>
      <c r="HC1204" s="70"/>
      <c r="HD1204" s="70"/>
      <c r="HE1204" s="70"/>
      <c r="HF1204" s="70"/>
      <c r="HG1204" s="70"/>
      <c r="HH1204" s="70"/>
      <c r="HI1204" s="70"/>
      <c r="HJ1204" s="70"/>
      <c r="HK1204" s="70"/>
      <c r="HL1204" s="70"/>
      <c r="HM1204" s="70"/>
      <c r="HN1204" s="70"/>
      <c r="HO1204" s="70"/>
      <c r="HP1204" s="70"/>
      <c r="HQ1204" s="70"/>
      <c r="HR1204" s="70"/>
      <c r="HS1204" s="70"/>
      <c r="HT1204" s="70"/>
      <c r="HU1204" s="70"/>
      <c r="HV1204" s="70"/>
      <c r="HW1204" s="70"/>
      <c r="HX1204" s="70"/>
      <c r="HY1204" s="70"/>
      <c r="HZ1204" s="70"/>
      <c r="IA1204" s="70"/>
      <c r="IB1204" s="70"/>
      <c r="IC1204" s="70"/>
      <c r="ID1204" s="70"/>
      <c r="IE1204" s="70"/>
      <c r="IF1204" s="70"/>
      <c r="IG1204" s="70"/>
      <c r="IH1204" s="70"/>
      <c r="II1204" s="70"/>
      <c r="IJ1204" s="70"/>
      <c r="IK1204" s="70"/>
      <c r="IL1204" s="70"/>
      <c r="IM1204" s="70"/>
      <c r="IN1204" s="70"/>
      <c r="IO1204" s="70"/>
      <c r="IP1204" s="70"/>
      <c r="IQ1204" s="70"/>
      <c r="IR1204" s="70"/>
      <c r="IS1204" s="70"/>
      <c r="IT1204" s="70"/>
      <c r="IU1204" s="70"/>
    </row>
    <row r="1205" spans="1:255" ht="14.25">
      <c r="A1205" s="69" t="s">
        <v>964</v>
      </c>
      <c r="B1205" s="69"/>
      <c r="C1205" s="66">
        <f t="shared" si="18"/>
        <v>0</v>
      </c>
      <c r="D1205" s="69"/>
      <c r="E1205" s="70"/>
      <c r="F1205" s="70"/>
      <c r="G1205" s="70"/>
      <c r="H1205" s="70"/>
      <c r="I1205" s="70"/>
      <c r="J1205" s="70"/>
      <c r="K1205" s="70"/>
      <c r="L1205" s="70"/>
      <c r="M1205" s="70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70"/>
      <c r="CO1205" s="70"/>
      <c r="CP1205" s="70"/>
      <c r="CQ1205" s="70"/>
      <c r="CR1205" s="70"/>
      <c r="CS1205" s="70"/>
      <c r="CT1205" s="70"/>
      <c r="CU1205" s="70"/>
      <c r="CV1205" s="70"/>
      <c r="CW1205" s="70"/>
      <c r="CX1205" s="70"/>
      <c r="CY1205" s="70"/>
      <c r="CZ1205" s="70"/>
      <c r="DA1205" s="70"/>
      <c r="DB1205" s="70"/>
      <c r="DC1205" s="70"/>
      <c r="DD1205" s="70"/>
      <c r="DE1205" s="70"/>
      <c r="DF1205" s="70"/>
      <c r="DG1205" s="70"/>
      <c r="DH1205" s="70"/>
      <c r="DI1205" s="70"/>
      <c r="DJ1205" s="70"/>
      <c r="DK1205" s="70"/>
      <c r="DL1205" s="70"/>
      <c r="DM1205" s="70"/>
      <c r="DN1205" s="70"/>
      <c r="DO1205" s="70"/>
      <c r="DP1205" s="70"/>
      <c r="DQ1205" s="70"/>
      <c r="DR1205" s="70"/>
      <c r="DS1205" s="70"/>
      <c r="DT1205" s="70"/>
      <c r="DU1205" s="70"/>
      <c r="DV1205" s="70"/>
      <c r="DW1205" s="70"/>
      <c r="DX1205" s="70"/>
      <c r="DY1205" s="70"/>
      <c r="DZ1205" s="70"/>
      <c r="EA1205" s="70"/>
      <c r="EB1205" s="70"/>
      <c r="EC1205" s="70"/>
      <c r="ED1205" s="70"/>
      <c r="EE1205" s="70"/>
      <c r="EF1205" s="70"/>
      <c r="EG1205" s="70"/>
      <c r="EH1205" s="70"/>
      <c r="EI1205" s="70"/>
      <c r="EJ1205" s="70"/>
      <c r="EK1205" s="70"/>
      <c r="EL1205" s="70"/>
      <c r="EM1205" s="70"/>
      <c r="EN1205" s="70"/>
      <c r="EO1205" s="70"/>
      <c r="EP1205" s="70"/>
      <c r="EQ1205" s="70"/>
      <c r="ER1205" s="70"/>
      <c r="ES1205" s="70"/>
      <c r="ET1205" s="70"/>
      <c r="EU1205" s="70"/>
      <c r="EV1205" s="70"/>
      <c r="EW1205" s="70"/>
      <c r="EX1205" s="70"/>
      <c r="EY1205" s="70"/>
      <c r="EZ1205" s="70"/>
      <c r="FA1205" s="70"/>
      <c r="FB1205" s="70"/>
      <c r="FC1205" s="70"/>
      <c r="FD1205" s="70"/>
      <c r="FE1205" s="70"/>
      <c r="FF1205" s="70"/>
      <c r="FG1205" s="70"/>
      <c r="FH1205" s="70"/>
      <c r="FI1205" s="70"/>
      <c r="FJ1205" s="70"/>
      <c r="FK1205" s="70"/>
      <c r="FL1205" s="70"/>
      <c r="FM1205" s="70"/>
      <c r="FN1205" s="70"/>
      <c r="FO1205" s="70"/>
      <c r="FP1205" s="70"/>
      <c r="FQ1205" s="70"/>
      <c r="FR1205" s="70"/>
      <c r="FS1205" s="70"/>
      <c r="FT1205" s="70"/>
      <c r="FU1205" s="70"/>
      <c r="FV1205" s="70"/>
      <c r="FW1205" s="70"/>
      <c r="FX1205" s="70"/>
      <c r="FY1205" s="70"/>
      <c r="FZ1205" s="70"/>
      <c r="GA1205" s="70"/>
      <c r="GB1205" s="70"/>
      <c r="GC1205" s="70"/>
      <c r="GD1205" s="70"/>
      <c r="GE1205" s="70"/>
      <c r="GF1205" s="70"/>
      <c r="GG1205" s="70"/>
      <c r="GH1205" s="70"/>
      <c r="GI1205" s="70"/>
      <c r="GJ1205" s="70"/>
      <c r="GK1205" s="70"/>
      <c r="GL1205" s="70"/>
      <c r="GM1205" s="70"/>
      <c r="GN1205" s="70"/>
      <c r="GO1205" s="70"/>
      <c r="GP1205" s="70"/>
      <c r="GQ1205" s="70"/>
      <c r="GR1205" s="70"/>
      <c r="GS1205" s="70"/>
      <c r="GT1205" s="70"/>
      <c r="GU1205" s="70"/>
      <c r="GV1205" s="70"/>
      <c r="GW1205" s="70"/>
      <c r="GX1205" s="70"/>
      <c r="GY1205" s="70"/>
      <c r="GZ1205" s="70"/>
      <c r="HA1205" s="70"/>
      <c r="HB1205" s="70"/>
      <c r="HC1205" s="70"/>
      <c r="HD1205" s="70"/>
      <c r="HE1205" s="70"/>
      <c r="HF1205" s="70"/>
      <c r="HG1205" s="70"/>
      <c r="HH1205" s="70"/>
      <c r="HI1205" s="70"/>
      <c r="HJ1205" s="70"/>
      <c r="HK1205" s="70"/>
      <c r="HL1205" s="70"/>
      <c r="HM1205" s="70"/>
      <c r="HN1205" s="70"/>
      <c r="HO1205" s="70"/>
      <c r="HP1205" s="70"/>
      <c r="HQ1205" s="70"/>
      <c r="HR1205" s="70"/>
      <c r="HS1205" s="70"/>
      <c r="HT1205" s="70"/>
      <c r="HU1205" s="70"/>
      <c r="HV1205" s="70"/>
      <c r="HW1205" s="70"/>
      <c r="HX1205" s="70"/>
      <c r="HY1205" s="70"/>
      <c r="HZ1205" s="70"/>
      <c r="IA1205" s="70"/>
      <c r="IB1205" s="70"/>
      <c r="IC1205" s="70"/>
      <c r="ID1205" s="70"/>
      <c r="IE1205" s="70"/>
      <c r="IF1205" s="70"/>
      <c r="IG1205" s="70"/>
      <c r="IH1205" s="70"/>
      <c r="II1205" s="70"/>
      <c r="IJ1205" s="70"/>
      <c r="IK1205" s="70"/>
      <c r="IL1205" s="70"/>
      <c r="IM1205" s="70"/>
      <c r="IN1205" s="70"/>
      <c r="IO1205" s="70"/>
      <c r="IP1205" s="70"/>
      <c r="IQ1205" s="70"/>
      <c r="IR1205" s="70"/>
      <c r="IS1205" s="70"/>
      <c r="IT1205" s="70"/>
      <c r="IU1205" s="70"/>
    </row>
    <row r="1206" spans="1:255" s="62" customFormat="1" ht="14.25">
      <c r="A1206" s="65" t="s">
        <v>965</v>
      </c>
      <c r="B1206" s="65"/>
      <c r="C1206" s="66">
        <f t="shared" si="18"/>
        <v>692</v>
      </c>
      <c r="D1206" s="65">
        <v>692</v>
      </c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  <c r="FK1206" s="7"/>
      <c r="FL1206" s="7"/>
      <c r="FM1206" s="7"/>
      <c r="FN1206" s="7"/>
      <c r="FO1206" s="7"/>
      <c r="FP1206" s="7"/>
      <c r="FQ1206" s="7"/>
      <c r="FR1206" s="7"/>
      <c r="FS1206" s="7"/>
      <c r="FT1206" s="7"/>
      <c r="FU1206" s="7"/>
      <c r="FV1206" s="7"/>
      <c r="FW1206" s="7"/>
      <c r="FX1206" s="7"/>
      <c r="FY1206" s="7"/>
      <c r="FZ1206" s="7"/>
      <c r="GA1206" s="7"/>
      <c r="GB1206" s="7"/>
      <c r="GC1206" s="7"/>
      <c r="GD1206" s="7"/>
      <c r="GE1206" s="7"/>
      <c r="GF1206" s="7"/>
      <c r="GG1206" s="7"/>
      <c r="GH1206" s="7"/>
      <c r="GI1206" s="7"/>
      <c r="GJ1206" s="7"/>
      <c r="GK1206" s="7"/>
      <c r="GL1206" s="7"/>
      <c r="GM1206" s="7"/>
      <c r="GN1206" s="7"/>
      <c r="GO1206" s="7"/>
      <c r="GP1206" s="7"/>
      <c r="GQ1206" s="7"/>
      <c r="GR1206" s="7"/>
      <c r="GS1206" s="7"/>
      <c r="GT1206" s="7"/>
      <c r="GU1206" s="7"/>
      <c r="GV1206" s="7"/>
      <c r="GW1206" s="7"/>
      <c r="GX1206" s="7"/>
      <c r="GY1206" s="7"/>
      <c r="GZ1206" s="7"/>
      <c r="HA1206" s="7"/>
      <c r="HB1206" s="7"/>
      <c r="HC1206" s="7"/>
      <c r="HD1206" s="7"/>
      <c r="HE1206" s="7"/>
      <c r="HF1206" s="7"/>
      <c r="HG1206" s="7"/>
      <c r="HH1206" s="7"/>
      <c r="HI1206" s="7"/>
      <c r="HJ1206" s="7"/>
      <c r="HK1206" s="7"/>
      <c r="HL1206" s="7"/>
      <c r="HM1206" s="7"/>
      <c r="HN1206" s="7"/>
      <c r="HO1206" s="7"/>
      <c r="HP1206" s="7"/>
      <c r="HQ1206" s="7"/>
      <c r="HR1206" s="7"/>
      <c r="HS1206" s="7"/>
      <c r="HT1206" s="7"/>
      <c r="HU1206" s="7"/>
      <c r="HV1206" s="7"/>
      <c r="HW1206" s="7"/>
      <c r="HX1206" s="7"/>
      <c r="HY1206" s="7"/>
      <c r="HZ1206" s="7"/>
      <c r="IA1206" s="7"/>
      <c r="IB1206" s="7"/>
      <c r="IC1206" s="7"/>
      <c r="ID1206" s="7"/>
      <c r="IE1206" s="7"/>
      <c r="IF1206" s="7"/>
      <c r="IG1206" s="7"/>
      <c r="IH1206" s="7"/>
      <c r="II1206" s="7"/>
      <c r="IJ1206" s="7"/>
      <c r="IK1206" s="7"/>
      <c r="IL1206" s="7"/>
      <c r="IM1206" s="7"/>
      <c r="IN1206" s="7"/>
      <c r="IO1206" s="7"/>
      <c r="IP1206" s="7"/>
      <c r="IQ1206" s="7"/>
      <c r="IR1206" s="7"/>
      <c r="IS1206" s="7"/>
      <c r="IT1206" s="7"/>
      <c r="IU1206" s="7"/>
    </row>
    <row r="1207" spans="1:255" s="62" customFormat="1" ht="14.25">
      <c r="A1207" s="65" t="s">
        <v>966</v>
      </c>
      <c r="B1207" s="65">
        <f>SUM(B1208,B1220,B1226,B1232,B1240,B1253,B1257,B1263)</f>
        <v>672</v>
      </c>
      <c r="C1207" s="66">
        <f t="shared" si="18"/>
        <v>33</v>
      </c>
      <c r="D1207" s="65">
        <f>SUM(D1208,D1220,D1226,D1232,D1240,D1253,D1257,D1263)</f>
        <v>705</v>
      </c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  <c r="CC1207" s="7"/>
      <c r="CD1207" s="7"/>
      <c r="CE1207" s="7"/>
      <c r="CF1207" s="7"/>
      <c r="CG1207" s="7"/>
      <c r="CH1207" s="7"/>
      <c r="CI1207" s="7"/>
      <c r="CJ1207" s="7"/>
      <c r="CK1207" s="7"/>
      <c r="CL1207" s="7"/>
      <c r="CM1207" s="7"/>
      <c r="CN1207" s="7"/>
      <c r="CO1207" s="7"/>
      <c r="CP1207" s="7"/>
      <c r="CQ1207" s="7"/>
      <c r="CR1207" s="7"/>
      <c r="CS1207" s="7"/>
      <c r="CT1207" s="7"/>
      <c r="CU1207" s="7"/>
      <c r="CV1207" s="7"/>
      <c r="CW1207" s="7"/>
      <c r="CX1207" s="7"/>
      <c r="CY1207" s="7"/>
      <c r="CZ1207" s="7"/>
      <c r="DA1207" s="7"/>
      <c r="DB1207" s="7"/>
      <c r="DC1207" s="7"/>
      <c r="DD1207" s="7"/>
      <c r="DE1207" s="7"/>
      <c r="DF1207" s="7"/>
      <c r="DG1207" s="7"/>
      <c r="DH1207" s="7"/>
      <c r="DI1207" s="7"/>
      <c r="DJ1207" s="7"/>
      <c r="DK1207" s="7"/>
      <c r="DL1207" s="7"/>
      <c r="DM1207" s="7"/>
      <c r="DN1207" s="7"/>
      <c r="DO1207" s="7"/>
      <c r="DP1207" s="7"/>
      <c r="DQ1207" s="7"/>
      <c r="DR1207" s="7"/>
      <c r="DS1207" s="7"/>
      <c r="DT1207" s="7"/>
      <c r="DU1207" s="7"/>
      <c r="DV1207" s="7"/>
      <c r="DW1207" s="7"/>
      <c r="DX1207" s="7"/>
      <c r="DY1207" s="7"/>
      <c r="DZ1207" s="7"/>
      <c r="EA1207" s="7"/>
      <c r="EB1207" s="7"/>
      <c r="EC1207" s="7"/>
      <c r="ED1207" s="7"/>
      <c r="EE1207" s="7"/>
      <c r="EF1207" s="7"/>
      <c r="EG1207" s="7"/>
      <c r="EH1207" s="7"/>
      <c r="EI1207" s="7"/>
      <c r="EJ1207" s="7"/>
      <c r="EK1207" s="7"/>
      <c r="EL1207" s="7"/>
      <c r="EM1207" s="7"/>
      <c r="EN1207" s="7"/>
      <c r="EO1207" s="7"/>
      <c r="EP1207" s="7"/>
      <c r="EQ1207" s="7"/>
      <c r="ER1207" s="7"/>
      <c r="ES1207" s="7"/>
      <c r="ET1207" s="7"/>
      <c r="EU1207" s="7"/>
      <c r="EV1207" s="7"/>
      <c r="EW1207" s="7"/>
      <c r="EX1207" s="7"/>
      <c r="EY1207" s="7"/>
      <c r="EZ1207" s="7"/>
      <c r="FA1207" s="7"/>
      <c r="FB1207" s="7"/>
      <c r="FC1207" s="7"/>
      <c r="FD1207" s="7"/>
      <c r="FE1207" s="7"/>
      <c r="FF1207" s="7"/>
      <c r="FG1207" s="7"/>
      <c r="FH1207" s="7"/>
      <c r="FI1207" s="7"/>
      <c r="FJ1207" s="7"/>
      <c r="FK1207" s="7"/>
      <c r="FL1207" s="7"/>
      <c r="FM1207" s="7"/>
      <c r="FN1207" s="7"/>
      <c r="FO1207" s="7"/>
      <c r="FP1207" s="7"/>
      <c r="FQ1207" s="7"/>
      <c r="FR1207" s="7"/>
      <c r="FS1207" s="7"/>
      <c r="FT1207" s="7"/>
      <c r="FU1207" s="7"/>
      <c r="FV1207" s="7"/>
      <c r="FW1207" s="7"/>
      <c r="FX1207" s="7"/>
      <c r="FY1207" s="7"/>
      <c r="FZ1207" s="7"/>
      <c r="GA1207" s="7"/>
      <c r="GB1207" s="7"/>
      <c r="GC1207" s="7"/>
      <c r="GD1207" s="7"/>
      <c r="GE1207" s="7"/>
      <c r="GF1207" s="7"/>
      <c r="GG1207" s="7"/>
      <c r="GH1207" s="7"/>
      <c r="GI1207" s="7"/>
      <c r="GJ1207" s="7"/>
      <c r="GK1207" s="7"/>
      <c r="GL1207" s="7"/>
      <c r="GM1207" s="7"/>
      <c r="GN1207" s="7"/>
      <c r="GO1207" s="7"/>
      <c r="GP1207" s="7"/>
      <c r="GQ1207" s="7"/>
      <c r="GR1207" s="7"/>
      <c r="GS1207" s="7"/>
      <c r="GT1207" s="7"/>
      <c r="GU1207" s="7"/>
      <c r="GV1207" s="7"/>
      <c r="GW1207" s="7"/>
      <c r="GX1207" s="7"/>
      <c r="GY1207" s="7"/>
      <c r="GZ1207" s="7"/>
      <c r="HA1207" s="7"/>
      <c r="HB1207" s="7"/>
      <c r="HC1207" s="7"/>
      <c r="HD1207" s="7"/>
      <c r="HE1207" s="7"/>
      <c r="HF1207" s="7"/>
      <c r="HG1207" s="7"/>
      <c r="HH1207" s="7"/>
      <c r="HI1207" s="7"/>
      <c r="HJ1207" s="7"/>
      <c r="HK1207" s="7"/>
      <c r="HL1207" s="7"/>
      <c r="HM1207" s="7"/>
      <c r="HN1207" s="7"/>
      <c r="HO1207" s="7"/>
      <c r="HP1207" s="7"/>
      <c r="HQ1207" s="7"/>
      <c r="HR1207" s="7"/>
      <c r="HS1207" s="7"/>
      <c r="HT1207" s="7"/>
      <c r="HU1207" s="7"/>
      <c r="HV1207" s="7"/>
      <c r="HW1207" s="7"/>
      <c r="HX1207" s="7"/>
      <c r="HY1207" s="7"/>
      <c r="HZ1207" s="7"/>
      <c r="IA1207" s="7"/>
      <c r="IB1207" s="7"/>
      <c r="IC1207" s="7"/>
      <c r="ID1207" s="7"/>
      <c r="IE1207" s="7"/>
      <c r="IF1207" s="7"/>
      <c r="IG1207" s="7"/>
      <c r="IH1207" s="7"/>
      <c r="II1207" s="7"/>
      <c r="IJ1207" s="7"/>
      <c r="IK1207" s="7"/>
      <c r="IL1207" s="7"/>
      <c r="IM1207" s="7"/>
      <c r="IN1207" s="7"/>
      <c r="IO1207" s="7"/>
      <c r="IP1207" s="7"/>
      <c r="IQ1207" s="7"/>
      <c r="IR1207" s="7"/>
      <c r="IS1207" s="7"/>
      <c r="IT1207" s="7"/>
      <c r="IU1207" s="7"/>
    </row>
    <row r="1208" spans="1:255" s="62" customFormat="1" ht="14.25">
      <c r="A1208" s="65" t="s">
        <v>967</v>
      </c>
      <c r="B1208" s="65">
        <f>SUM(B1209:B1219)</f>
        <v>606</v>
      </c>
      <c r="C1208" s="66">
        <f t="shared" si="18"/>
        <v>13</v>
      </c>
      <c r="D1208" s="65">
        <f>SUM(D1209:D1219)</f>
        <v>619</v>
      </c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  <c r="FK1208" s="7"/>
      <c r="FL1208" s="7"/>
      <c r="FM1208" s="7"/>
      <c r="FN1208" s="7"/>
      <c r="FO1208" s="7"/>
      <c r="FP1208" s="7"/>
      <c r="FQ1208" s="7"/>
      <c r="FR1208" s="7"/>
      <c r="FS1208" s="7"/>
      <c r="FT1208" s="7"/>
      <c r="FU1208" s="7"/>
      <c r="FV1208" s="7"/>
      <c r="FW1208" s="7"/>
      <c r="FX1208" s="7"/>
      <c r="FY1208" s="7"/>
      <c r="FZ1208" s="7"/>
      <c r="GA1208" s="7"/>
      <c r="GB1208" s="7"/>
      <c r="GC1208" s="7"/>
      <c r="GD1208" s="7"/>
      <c r="GE1208" s="7"/>
      <c r="GF1208" s="7"/>
      <c r="GG1208" s="7"/>
      <c r="GH1208" s="7"/>
      <c r="GI1208" s="7"/>
      <c r="GJ1208" s="7"/>
      <c r="GK1208" s="7"/>
      <c r="GL1208" s="7"/>
      <c r="GM1208" s="7"/>
      <c r="GN1208" s="7"/>
      <c r="GO1208" s="7"/>
      <c r="GP1208" s="7"/>
      <c r="GQ1208" s="7"/>
      <c r="GR1208" s="7"/>
      <c r="GS1208" s="7"/>
      <c r="GT1208" s="7"/>
      <c r="GU1208" s="7"/>
      <c r="GV1208" s="7"/>
      <c r="GW1208" s="7"/>
      <c r="GX1208" s="7"/>
      <c r="GY1208" s="7"/>
      <c r="GZ1208" s="7"/>
      <c r="HA1208" s="7"/>
      <c r="HB1208" s="7"/>
      <c r="HC1208" s="7"/>
      <c r="HD1208" s="7"/>
      <c r="HE1208" s="7"/>
      <c r="HF1208" s="7"/>
      <c r="HG1208" s="7"/>
      <c r="HH1208" s="7"/>
      <c r="HI1208" s="7"/>
      <c r="HJ1208" s="7"/>
      <c r="HK1208" s="7"/>
      <c r="HL1208" s="7"/>
      <c r="HM1208" s="7"/>
      <c r="HN1208" s="7"/>
      <c r="HO1208" s="7"/>
      <c r="HP1208" s="7"/>
      <c r="HQ1208" s="7"/>
      <c r="HR1208" s="7"/>
      <c r="HS1208" s="7"/>
      <c r="HT1208" s="7"/>
      <c r="HU1208" s="7"/>
      <c r="HV1208" s="7"/>
      <c r="HW1208" s="7"/>
      <c r="HX1208" s="7"/>
      <c r="HY1208" s="7"/>
      <c r="HZ1208" s="7"/>
      <c r="IA1208" s="7"/>
      <c r="IB1208" s="7"/>
      <c r="IC1208" s="7"/>
      <c r="ID1208" s="7"/>
      <c r="IE1208" s="7"/>
      <c r="IF1208" s="7"/>
      <c r="IG1208" s="7"/>
      <c r="IH1208" s="7"/>
      <c r="II1208" s="7"/>
      <c r="IJ1208" s="7"/>
      <c r="IK1208" s="7"/>
      <c r="IL1208" s="7"/>
      <c r="IM1208" s="7"/>
      <c r="IN1208" s="7"/>
      <c r="IO1208" s="7"/>
      <c r="IP1208" s="7"/>
      <c r="IQ1208" s="7"/>
      <c r="IR1208" s="7"/>
      <c r="IS1208" s="7"/>
      <c r="IT1208" s="7"/>
      <c r="IU1208" s="7"/>
    </row>
    <row r="1209" spans="1:255" ht="14.25">
      <c r="A1209" s="69" t="s">
        <v>42</v>
      </c>
      <c r="B1209" s="69"/>
      <c r="C1209" s="66">
        <f t="shared" si="18"/>
        <v>0</v>
      </c>
      <c r="D1209" s="69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70"/>
      <c r="CO1209" s="70"/>
      <c r="CP1209" s="70"/>
      <c r="CQ1209" s="70"/>
      <c r="CR1209" s="70"/>
      <c r="CS1209" s="70"/>
      <c r="CT1209" s="70"/>
      <c r="CU1209" s="70"/>
      <c r="CV1209" s="70"/>
      <c r="CW1209" s="70"/>
      <c r="CX1209" s="70"/>
      <c r="CY1209" s="70"/>
      <c r="CZ1209" s="70"/>
      <c r="DA1209" s="70"/>
      <c r="DB1209" s="70"/>
      <c r="DC1209" s="70"/>
      <c r="DD1209" s="70"/>
      <c r="DE1209" s="70"/>
      <c r="DF1209" s="70"/>
      <c r="DG1209" s="70"/>
      <c r="DH1209" s="70"/>
      <c r="DI1209" s="70"/>
      <c r="DJ1209" s="70"/>
      <c r="DK1209" s="70"/>
      <c r="DL1209" s="70"/>
      <c r="DM1209" s="70"/>
      <c r="DN1209" s="70"/>
      <c r="DO1209" s="70"/>
      <c r="DP1209" s="70"/>
      <c r="DQ1209" s="70"/>
      <c r="DR1209" s="70"/>
      <c r="DS1209" s="70"/>
      <c r="DT1209" s="70"/>
      <c r="DU1209" s="70"/>
      <c r="DV1209" s="70"/>
      <c r="DW1209" s="70"/>
      <c r="DX1209" s="70"/>
      <c r="DY1209" s="70"/>
      <c r="DZ1209" s="70"/>
      <c r="EA1209" s="70"/>
      <c r="EB1209" s="70"/>
      <c r="EC1209" s="70"/>
      <c r="ED1209" s="70"/>
      <c r="EE1209" s="70"/>
      <c r="EF1209" s="70"/>
      <c r="EG1209" s="70"/>
      <c r="EH1209" s="70"/>
      <c r="EI1209" s="70"/>
      <c r="EJ1209" s="70"/>
      <c r="EK1209" s="70"/>
      <c r="EL1209" s="70"/>
      <c r="EM1209" s="70"/>
      <c r="EN1209" s="70"/>
      <c r="EO1209" s="70"/>
      <c r="EP1209" s="70"/>
      <c r="EQ1209" s="70"/>
      <c r="ER1209" s="70"/>
      <c r="ES1209" s="70"/>
      <c r="ET1209" s="70"/>
      <c r="EU1209" s="70"/>
      <c r="EV1209" s="70"/>
      <c r="EW1209" s="70"/>
      <c r="EX1209" s="70"/>
      <c r="EY1209" s="70"/>
      <c r="EZ1209" s="70"/>
      <c r="FA1209" s="70"/>
      <c r="FB1209" s="70"/>
      <c r="FC1209" s="70"/>
      <c r="FD1209" s="70"/>
      <c r="FE1209" s="70"/>
      <c r="FF1209" s="70"/>
      <c r="FG1209" s="70"/>
      <c r="FH1209" s="70"/>
      <c r="FI1209" s="70"/>
      <c r="FJ1209" s="70"/>
      <c r="FK1209" s="70"/>
      <c r="FL1209" s="70"/>
      <c r="FM1209" s="70"/>
      <c r="FN1209" s="70"/>
      <c r="FO1209" s="70"/>
      <c r="FP1209" s="70"/>
      <c r="FQ1209" s="70"/>
      <c r="FR1209" s="70"/>
      <c r="FS1209" s="70"/>
      <c r="FT1209" s="70"/>
      <c r="FU1209" s="70"/>
      <c r="FV1209" s="70"/>
      <c r="FW1209" s="70"/>
      <c r="FX1209" s="70"/>
      <c r="FY1209" s="70"/>
      <c r="FZ1209" s="70"/>
      <c r="GA1209" s="70"/>
      <c r="GB1209" s="70"/>
      <c r="GC1209" s="70"/>
      <c r="GD1209" s="70"/>
      <c r="GE1209" s="70"/>
      <c r="GF1209" s="70"/>
      <c r="GG1209" s="70"/>
      <c r="GH1209" s="70"/>
      <c r="GI1209" s="70"/>
      <c r="GJ1209" s="70"/>
      <c r="GK1209" s="70"/>
      <c r="GL1209" s="70"/>
      <c r="GM1209" s="70"/>
      <c r="GN1209" s="70"/>
      <c r="GO1209" s="70"/>
      <c r="GP1209" s="70"/>
      <c r="GQ1209" s="70"/>
      <c r="GR1209" s="70"/>
      <c r="GS1209" s="70"/>
      <c r="GT1209" s="70"/>
      <c r="GU1209" s="70"/>
      <c r="GV1209" s="70"/>
      <c r="GW1209" s="70"/>
      <c r="GX1209" s="70"/>
      <c r="GY1209" s="70"/>
      <c r="GZ1209" s="70"/>
      <c r="HA1209" s="70"/>
      <c r="HB1209" s="70"/>
      <c r="HC1209" s="70"/>
      <c r="HD1209" s="70"/>
      <c r="HE1209" s="70"/>
      <c r="HF1209" s="70"/>
      <c r="HG1209" s="70"/>
      <c r="HH1209" s="70"/>
      <c r="HI1209" s="70"/>
      <c r="HJ1209" s="70"/>
      <c r="HK1209" s="70"/>
      <c r="HL1209" s="70"/>
      <c r="HM1209" s="70"/>
      <c r="HN1209" s="70"/>
      <c r="HO1209" s="70"/>
      <c r="HP1209" s="70"/>
      <c r="HQ1209" s="70"/>
      <c r="HR1209" s="70"/>
      <c r="HS1209" s="70"/>
      <c r="HT1209" s="70"/>
      <c r="HU1209" s="70"/>
      <c r="HV1209" s="70"/>
      <c r="HW1209" s="70"/>
      <c r="HX1209" s="70"/>
      <c r="HY1209" s="70"/>
      <c r="HZ1209" s="70"/>
      <c r="IA1209" s="70"/>
      <c r="IB1209" s="70"/>
      <c r="IC1209" s="70"/>
      <c r="ID1209" s="70"/>
      <c r="IE1209" s="70"/>
      <c r="IF1209" s="70"/>
      <c r="IG1209" s="70"/>
      <c r="IH1209" s="70"/>
      <c r="II1209" s="70"/>
      <c r="IJ1209" s="70"/>
      <c r="IK1209" s="70"/>
      <c r="IL1209" s="70"/>
      <c r="IM1209" s="70"/>
      <c r="IN1209" s="70"/>
      <c r="IO1209" s="70"/>
      <c r="IP1209" s="70"/>
      <c r="IQ1209" s="70"/>
      <c r="IR1209" s="70"/>
      <c r="IS1209" s="70"/>
      <c r="IT1209" s="70"/>
      <c r="IU1209" s="70"/>
    </row>
    <row r="1210" spans="1:255" s="62" customFormat="1" ht="14.25">
      <c r="A1210" s="65" t="s">
        <v>43</v>
      </c>
      <c r="B1210" s="65">
        <v>320</v>
      </c>
      <c r="C1210" s="66">
        <f t="shared" si="18"/>
        <v>0</v>
      </c>
      <c r="D1210" s="65">
        <v>320</v>
      </c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  <c r="CC1210" s="7"/>
      <c r="CD1210" s="7"/>
      <c r="CE1210" s="7"/>
      <c r="CF1210" s="7"/>
      <c r="CG1210" s="7"/>
      <c r="CH1210" s="7"/>
      <c r="CI1210" s="7"/>
      <c r="CJ1210" s="7"/>
      <c r="CK1210" s="7"/>
      <c r="CL1210" s="7"/>
      <c r="CM1210" s="7"/>
      <c r="CN1210" s="7"/>
      <c r="CO1210" s="7"/>
      <c r="CP1210" s="7"/>
      <c r="CQ1210" s="7"/>
      <c r="CR1210" s="7"/>
      <c r="CS1210" s="7"/>
      <c r="CT1210" s="7"/>
      <c r="CU1210" s="7"/>
      <c r="CV1210" s="7"/>
      <c r="CW1210" s="7"/>
      <c r="CX1210" s="7"/>
      <c r="CY1210" s="7"/>
      <c r="CZ1210" s="7"/>
      <c r="DA1210" s="7"/>
      <c r="DB1210" s="7"/>
      <c r="DC1210" s="7"/>
      <c r="DD1210" s="7"/>
      <c r="DE1210" s="7"/>
      <c r="DF1210" s="7"/>
      <c r="DG1210" s="7"/>
      <c r="DH1210" s="7"/>
      <c r="DI1210" s="7"/>
      <c r="DJ1210" s="7"/>
      <c r="DK1210" s="7"/>
      <c r="DL1210" s="7"/>
      <c r="DM1210" s="7"/>
      <c r="DN1210" s="7"/>
      <c r="DO1210" s="7"/>
      <c r="DP1210" s="7"/>
      <c r="DQ1210" s="7"/>
      <c r="DR1210" s="7"/>
      <c r="DS1210" s="7"/>
      <c r="DT1210" s="7"/>
      <c r="DU1210" s="7"/>
      <c r="DV1210" s="7"/>
      <c r="DW1210" s="7"/>
      <c r="DX1210" s="7"/>
      <c r="DY1210" s="7"/>
      <c r="DZ1210" s="7"/>
      <c r="EA1210" s="7"/>
      <c r="EB1210" s="7"/>
      <c r="EC1210" s="7"/>
      <c r="ED1210" s="7"/>
      <c r="EE1210" s="7"/>
      <c r="EF1210" s="7"/>
      <c r="EG1210" s="7"/>
      <c r="EH1210" s="7"/>
      <c r="EI1210" s="7"/>
      <c r="EJ1210" s="7"/>
      <c r="EK1210" s="7"/>
      <c r="EL1210" s="7"/>
      <c r="EM1210" s="7"/>
      <c r="EN1210" s="7"/>
      <c r="EO1210" s="7"/>
      <c r="EP1210" s="7"/>
      <c r="EQ1210" s="7"/>
      <c r="ER1210" s="7"/>
      <c r="ES1210" s="7"/>
      <c r="ET1210" s="7"/>
      <c r="EU1210" s="7"/>
      <c r="EV1210" s="7"/>
      <c r="EW1210" s="7"/>
      <c r="EX1210" s="7"/>
      <c r="EY1210" s="7"/>
      <c r="EZ1210" s="7"/>
      <c r="FA1210" s="7"/>
      <c r="FB1210" s="7"/>
      <c r="FC1210" s="7"/>
      <c r="FD1210" s="7"/>
      <c r="FE1210" s="7"/>
      <c r="FF1210" s="7"/>
      <c r="FG1210" s="7"/>
      <c r="FH1210" s="7"/>
      <c r="FI1210" s="7"/>
      <c r="FJ1210" s="7"/>
      <c r="FK1210" s="7"/>
      <c r="FL1210" s="7"/>
      <c r="FM1210" s="7"/>
      <c r="FN1210" s="7"/>
      <c r="FO1210" s="7"/>
      <c r="FP1210" s="7"/>
      <c r="FQ1210" s="7"/>
      <c r="FR1210" s="7"/>
      <c r="FS1210" s="7"/>
      <c r="FT1210" s="7"/>
      <c r="FU1210" s="7"/>
      <c r="FV1210" s="7"/>
      <c r="FW1210" s="7"/>
      <c r="FX1210" s="7"/>
      <c r="FY1210" s="7"/>
      <c r="FZ1210" s="7"/>
      <c r="GA1210" s="7"/>
      <c r="GB1210" s="7"/>
      <c r="GC1210" s="7"/>
      <c r="GD1210" s="7"/>
      <c r="GE1210" s="7"/>
      <c r="GF1210" s="7"/>
      <c r="GG1210" s="7"/>
      <c r="GH1210" s="7"/>
      <c r="GI1210" s="7"/>
      <c r="GJ1210" s="7"/>
      <c r="GK1210" s="7"/>
      <c r="GL1210" s="7"/>
      <c r="GM1210" s="7"/>
      <c r="GN1210" s="7"/>
      <c r="GO1210" s="7"/>
      <c r="GP1210" s="7"/>
      <c r="GQ1210" s="7"/>
      <c r="GR1210" s="7"/>
      <c r="GS1210" s="7"/>
      <c r="GT1210" s="7"/>
      <c r="GU1210" s="7"/>
      <c r="GV1210" s="7"/>
      <c r="GW1210" s="7"/>
      <c r="GX1210" s="7"/>
      <c r="GY1210" s="7"/>
      <c r="GZ1210" s="7"/>
      <c r="HA1210" s="7"/>
      <c r="HB1210" s="7"/>
      <c r="HC1210" s="7"/>
      <c r="HD1210" s="7"/>
      <c r="HE1210" s="7"/>
      <c r="HF1210" s="7"/>
      <c r="HG1210" s="7"/>
      <c r="HH1210" s="7"/>
      <c r="HI1210" s="7"/>
      <c r="HJ1210" s="7"/>
      <c r="HK1210" s="7"/>
      <c r="HL1210" s="7"/>
      <c r="HM1210" s="7"/>
      <c r="HN1210" s="7"/>
      <c r="HO1210" s="7"/>
      <c r="HP1210" s="7"/>
      <c r="HQ1210" s="7"/>
      <c r="HR1210" s="7"/>
      <c r="HS1210" s="7"/>
      <c r="HT1210" s="7"/>
      <c r="HU1210" s="7"/>
      <c r="HV1210" s="7"/>
      <c r="HW1210" s="7"/>
      <c r="HX1210" s="7"/>
      <c r="HY1210" s="7"/>
      <c r="HZ1210" s="7"/>
      <c r="IA1210" s="7"/>
      <c r="IB1210" s="7"/>
      <c r="IC1210" s="7"/>
      <c r="ID1210" s="7"/>
      <c r="IE1210" s="7"/>
      <c r="IF1210" s="7"/>
      <c r="IG1210" s="7"/>
      <c r="IH1210" s="7"/>
      <c r="II1210" s="7"/>
      <c r="IJ1210" s="7"/>
      <c r="IK1210" s="7"/>
      <c r="IL1210" s="7"/>
      <c r="IM1210" s="7"/>
      <c r="IN1210" s="7"/>
      <c r="IO1210" s="7"/>
      <c r="IP1210" s="7"/>
      <c r="IQ1210" s="7"/>
      <c r="IR1210" s="7"/>
      <c r="IS1210" s="7"/>
      <c r="IT1210" s="7"/>
      <c r="IU1210" s="7"/>
    </row>
    <row r="1211" spans="1:255" ht="14.25">
      <c r="A1211" s="69" t="s">
        <v>44</v>
      </c>
      <c r="B1211" s="69"/>
      <c r="C1211" s="66">
        <f t="shared" si="18"/>
        <v>0</v>
      </c>
      <c r="D1211" s="69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  <c r="DL1211" s="70"/>
      <c r="DM1211" s="70"/>
      <c r="DN1211" s="70"/>
      <c r="DO1211" s="70"/>
      <c r="DP1211" s="70"/>
      <c r="DQ1211" s="70"/>
      <c r="DR1211" s="70"/>
      <c r="DS1211" s="70"/>
      <c r="DT1211" s="70"/>
      <c r="DU1211" s="70"/>
      <c r="DV1211" s="70"/>
      <c r="DW1211" s="70"/>
      <c r="DX1211" s="70"/>
      <c r="DY1211" s="70"/>
      <c r="DZ1211" s="70"/>
      <c r="EA1211" s="70"/>
      <c r="EB1211" s="70"/>
      <c r="EC1211" s="70"/>
      <c r="ED1211" s="70"/>
      <c r="EE1211" s="70"/>
      <c r="EF1211" s="70"/>
      <c r="EG1211" s="70"/>
      <c r="EH1211" s="70"/>
      <c r="EI1211" s="70"/>
      <c r="EJ1211" s="70"/>
      <c r="EK1211" s="70"/>
      <c r="EL1211" s="70"/>
      <c r="EM1211" s="70"/>
      <c r="EN1211" s="70"/>
      <c r="EO1211" s="70"/>
      <c r="EP1211" s="70"/>
      <c r="EQ1211" s="70"/>
      <c r="ER1211" s="70"/>
      <c r="ES1211" s="70"/>
      <c r="ET1211" s="70"/>
      <c r="EU1211" s="70"/>
      <c r="EV1211" s="70"/>
      <c r="EW1211" s="70"/>
      <c r="EX1211" s="70"/>
      <c r="EY1211" s="70"/>
      <c r="EZ1211" s="70"/>
      <c r="FA1211" s="70"/>
      <c r="FB1211" s="70"/>
      <c r="FC1211" s="70"/>
      <c r="FD1211" s="70"/>
      <c r="FE1211" s="70"/>
      <c r="FF1211" s="70"/>
      <c r="FG1211" s="70"/>
      <c r="FH1211" s="70"/>
      <c r="FI1211" s="70"/>
      <c r="FJ1211" s="70"/>
      <c r="FK1211" s="70"/>
      <c r="FL1211" s="70"/>
      <c r="FM1211" s="70"/>
      <c r="FN1211" s="70"/>
      <c r="FO1211" s="70"/>
      <c r="FP1211" s="70"/>
      <c r="FQ1211" s="70"/>
      <c r="FR1211" s="70"/>
      <c r="FS1211" s="70"/>
      <c r="FT1211" s="70"/>
      <c r="FU1211" s="70"/>
      <c r="FV1211" s="70"/>
      <c r="FW1211" s="70"/>
      <c r="FX1211" s="70"/>
      <c r="FY1211" s="70"/>
      <c r="FZ1211" s="70"/>
      <c r="GA1211" s="70"/>
      <c r="GB1211" s="70"/>
      <c r="GC1211" s="70"/>
      <c r="GD1211" s="70"/>
      <c r="GE1211" s="70"/>
      <c r="GF1211" s="70"/>
      <c r="GG1211" s="70"/>
      <c r="GH1211" s="70"/>
      <c r="GI1211" s="70"/>
      <c r="GJ1211" s="70"/>
      <c r="GK1211" s="70"/>
      <c r="GL1211" s="70"/>
      <c r="GM1211" s="70"/>
      <c r="GN1211" s="70"/>
      <c r="GO1211" s="70"/>
      <c r="GP1211" s="70"/>
      <c r="GQ1211" s="70"/>
      <c r="GR1211" s="70"/>
      <c r="GS1211" s="70"/>
      <c r="GT1211" s="70"/>
      <c r="GU1211" s="70"/>
      <c r="GV1211" s="70"/>
      <c r="GW1211" s="70"/>
      <c r="GX1211" s="70"/>
      <c r="GY1211" s="70"/>
      <c r="GZ1211" s="70"/>
      <c r="HA1211" s="70"/>
      <c r="HB1211" s="70"/>
      <c r="HC1211" s="70"/>
      <c r="HD1211" s="70"/>
      <c r="HE1211" s="70"/>
      <c r="HF1211" s="70"/>
      <c r="HG1211" s="70"/>
      <c r="HH1211" s="70"/>
      <c r="HI1211" s="70"/>
      <c r="HJ1211" s="70"/>
      <c r="HK1211" s="70"/>
      <c r="HL1211" s="70"/>
      <c r="HM1211" s="70"/>
      <c r="HN1211" s="70"/>
      <c r="HO1211" s="70"/>
      <c r="HP1211" s="70"/>
      <c r="HQ1211" s="70"/>
      <c r="HR1211" s="70"/>
      <c r="HS1211" s="70"/>
      <c r="HT1211" s="70"/>
      <c r="HU1211" s="70"/>
      <c r="HV1211" s="70"/>
      <c r="HW1211" s="70"/>
      <c r="HX1211" s="70"/>
      <c r="HY1211" s="70"/>
      <c r="HZ1211" s="70"/>
      <c r="IA1211" s="70"/>
      <c r="IB1211" s="70"/>
      <c r="IC1211" s="70"/>
      <c r="ID1211" s="70"/>
      <c r="IE1211" s="70"/>
      <c r="IF1211" s="70"/>
      <c r="IG1211" s="70"/>
      <c r="IH1211" s="70"/>
      <c r="II1211" s="70"/>
      <c r="IJ1211" s="70"/>
      <c r="IK1211" s="70"/>
      <c r="IL1211" s="70"/>
      <c r="IM1211" s="70"/>
      <c r="IN1211" s="70"/>
      <c r="IO1211" s="70"/>
      <c r="IP1211" s="70"/>
      <c r="IQ1211" s="70"/>
      <c r="IR1211" s="70"/>
      <c r="IS1211" s="70"/>
      <c r="IT1211" s="70"/>
      <c r="IU1211" s="70"/>
    </row>
    <row r="1212" spans="1:255" ht="14.25">
      <c r="A1212" s="69" t="s">
        <v>968</v>
      </c>
      <c r="B1212" s="69"/>
      <c r="C1212" s="66">
        <f t="shared" si="18"/>
        <v>0</v>
      </c>
      <c r="D1212" s="69"/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  <c r="DL1212" s="70"/>
      <c r="DM1212" s="70"/>
      <c r="DN1212" s="70"/>
      <c r="DO1212" s="70"/>
      <c r="DP1212" s="70"/>
      <c r="DQ1212" s="70"/>
      <c r="DR1212" s="70"/>
      <c r="DS1212" s="70"/>
      <c r="DT1212" s="70"/>
      <c r="DU1212" s="70"/>
      <c r="DV1212" s="70"/>
      <c r="DW1212" s="70"/>
      <c r="DX1212" s="70"/>
      <c r="DY1212" s="70"/>
      <c r="DZ1212" s="70"/>
      <c r="EA1212" s="70"/>
      <c r="EB1212" s="70"/>
      <c r="EC1212" s="70"/>
      <c r="ED1212" s="70"/>
      <c r="EE1212" s="70"/>
      <c r="EF1212" s="70"/>
      <c r="EG1212" s="70"/>
      <c r="EH1212" s="70"/>
      <c r="EI1212" s="70"/>
      <c r="EJ1212" s="70"/>
      <c r="EK1212" s="70"/>
      <c r="EL1212" s="70"/>
      <c r="EM1212" s="70"/>
      <c r="EN1212" s="70"/>
      <c r="EO1212" s="70"/>
      <c r="EP1212" s="70"/>
      <c r="EQ1212" s="70"/>
      <c r="ER1212" s="70"/>
      <c r="ES1212" s="70"/>
      <c r="ET1212" s="70"/>
      <c r="EU1212" s="70"/>
      <c r="EV1212" s="70"/>
      <c r="EW1212" s="70"/>
      <c r="EX1212" s="70"/>
      <c r="EY1212" s="70"/>
      <c r="EZ1212" s="70"/>
      <c r="FA1212" s="70"/>
      <c r="FB1212" s="70"/>
      <c r="FC1212" s="70"/>
      <c r="FD1212" s="70"/>
      <c r="FE1212" s="70"/>
      <c r="FF1212" s="70"/>
      <c r="FG1212" s="70"/>
      <c r="FH1212" s="70"/>
      <c r="FI1212" s="70"/>
      <c r="FJ1212" s="70"/>
      <c r="FK1212" s="70"/>
      <c r="FL1212" s="70"/>
      <c r="FM1212" s="70"/>
      <c r="FN1212" s="70"/>
      <c r="FO1212" s="70"/>
      <c r="FP1212" s="70"/>
      <c r="FQ1212" s="70"/>
      <c r="FR1212" s="70"/>
      <c r="FS1212" s="70"/>
      <c r="FT1212" s="70"/>
      <c r="FU1212" s="70"/>
      <c r="FV1212" s="70"/>
      <c r="FW1212" s="70"/>
      <c r="FX1212" s="70"/>
      <c r="FY1212" s="70"/>
      <c r="FZ1212" s="70"/>
      <c r="GA1212" s="70"/>
      <c r="GB1212" s="70"/>
      <c r="GC1212" s="70"/>
      <c r="GD1212" s="70"/>
      <c r="GE1212" s="70"/>
      <c r="GF1212" s="70"/>
      <c r="GG1212" s="70"/>
      <c r="GH1212" s="70"/>
      <c r="GI1212" s="70"/>
      <c r="GJ1212" s="70"/>
      <c r="GK1212" s="70"/>
      <c r="GL1212" s="70"/>
      <c r="GM1212" s="70"/>
      <c r="GN1212" s="70"/>
      <c r="GO1212" s="70"/>
      <c r="GP1212" s="70"/>
      <c r="GQ1212" s="70"/>
      <c r="GR1212" s="70"/>
      <c r="GS1212" s="70"/>
      <c r="GT1212" s="70"/>
      <c r="GU1212" s="70"/>
      <c r="GV1212" s="70"/>
      <c r="GW1212" s="70"/>
      <c r="GX1212" s="70"/>
      <c r="GY1212" s="70"/>
      <c r="GZ1212" s="70"/>
      <c r="HA1212" s="70"/>
      <c r="HB1212" s="70"/>
      <c r="HC1212" s="70"/>
      <c r="HD1212" s="70"/>
      <c r="HE1212" s="70"/>
      <c r="HF1212" s="70"/>
      <c r="HG1212" s="70"/>
      <c r="HH1212" s="70"/>
      <c r="HI1212" s="70"/>
      <c r="HJ1212" s="70"/>
      <c r="HK1212" s="70"/>
      <c r="HL1212" s="70"/>
      <c r="HM1212" s="70"/>
      <c r="HN1212" s="70"/>
      <c r="HO1212" s="70"/>
      <c r="HP1212" s="70"/>
      <c r="HQ1212" s="70"/>
      <c r="HR1212" s="70"/>
      <c r="HS1212" s="70"/>
      <c r="HT1212" s="70"/>
      <c r="HU1212" s="70"/>
      <c r="HV1212" s="70"/>
      <c r="HW1212" s="70"/>
      <c r="HX1212" s="70"/>
      <c r="HY1212" s="70"/>
      <c r="HZ1212" s="70"/>
      <c r="IA1212" s="70"/>
      <c r="IB1212" s="70"/>
      <c r="IC1212" s="70"/>
      <c r="ID1212" s="70"/>
      <c r="IE1212" s="70"/>
      <c r="IF1212" s="70"/>
      <c r="IG1212" s="70"/>
      <c r="IH1212" s="70"/>
      <c r="II1212" s="70"/>
      <c r="IJ1212" s="70"/>
      <c r="IK1212" s="70"/>
      <c r="IL1212" s="70"/>
      <c r="IM1212" s="70"/>
      <c r="IN1212" s="70"/>
      <c r="IO1212" s="70"/>
      <c r="IP1212" s="70"/>
      <c r="IQ1212" s="70"/>
      <c r="IR1212" s="70"/>
      <c r="IS1212" s="70"/>
      <c r="IT1212" s="70"/>
      <c r="IU1212" s="70"/>
    </row>
    <row r="1213" spans="1:255" ht="14.25">
      <c r="A1213" s="69" t="s">
        <v>969</v>
      </c>
      <c r="B1213" s="69"/>
      <c r="C1213" s="66">
        <f t="shared" si="18"/>
        <v>0</v>
      </c>
      <c r="D1213" s="69"/>
      <c r="E1213" s="70"/>
      <c r="F1213" s="70"/>
      <c r="G1213" s="70"/>
      <c r="H1213" s="70"/>
      <c r="I1213" s="70"/>
      <c r="J1213" s="70"/>
      <c r="K1213" s="70"/>
      <c r="L1213" s="70"/>
      <c r="M1213" s="70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  <c r="DL1213" s="70"/>
      <c r="DM1213" s="70"/>
      <c r="DN1213" s="70"/>
      <c r="DO1213" s="70"/>
      <c r="DP1213" s="70"/>
      <c r="DQ1213" s="70"/>
      <c r="DR1213" s="70"/>
      <c r="DS1213" s="70"/>
      <c r="DT1213" s="70"/>
      <c r="DU1213" s="70"/>
      <c r="DV1213" s="70"/>
      <c r="DW1213" s="70"/>
      <c r="DX1213" s="70"/>
      <c r="DY1213" s="70"/>
      <c r="DZ1213" s="70"/>
      <c r="EA1213" s="70"/>
      <c r="EB1213" s="70"/>
      <c r="EC1213" s="70"/>
      <c r="ED1213" s="70"/>
      <c r="EE1213" s="70"/>
      <c r="EF1213" s="70"/>
      <c r="EG1213" s="70"/>
      <c r="EH1213" s="70"/>
      <c r="EI1213" s="70"/>
      <c r="EJ1213" s="70"/>
      <c r="EK1213" s="70"/>
      <c r="EL1213" s="70"/>
      <c r="EM1213" s="70"/>
      <c r="EN1213" s="70"/>
      <c r="EO1213" s="70"/>
      <c r="EP1213" s="70"/>
      <c r="EQ1213" s="70"/>
      <c r="ER1213" s="70"/>
      <c r="ES1213" s="70"/>
      <c r="ET1213" s="70"/>
      <c r="EU1213" s="70"/>
      <c r="EV1213" s="70"/>
      <c r="EW1213" s="70"/>
      <c r="EX1213" s="70"/>
      <c r="EY1213" s="70"/>
      <c r="EZ1213" s="70"/>
      <c r="FA1213" s="70"/>
      <c r="FB1213" s="70"/>
      <c r="FC1213" s="70"/>
      <c r="FD1213" s="70"/>
      <c r="FE1213" s="70"/>
      <c r="FF1213" s="70"/>
      <c r="FG1213" s="70"/>
      <c r="FH1213" s="70"/>
      <c r="FI1213" s="70"/>
      <c r="FJ1213" s="70"/>
      <c r="FK1213" s="70"/>
      <c r="FL1213" s="70"/>
      <c r="FM1213" s="70"/>
      <c r="FN1213" s="70"/>
      <c r="FO1213" s="70"/>
      <c r="FP1213" s="70"/>
      <c r="FQ1213" s="70"/>
      <c r="FR1213" s="70"/>
      <c r="FS1213" s="70"/>
      <c r="FT1213" s="70"/>
      <c r="FU1213" s="70"/>
      <c r="FV1213" s="70"/>
      <c r="FW1213" s="70"/>
      <c r="FX1213" s="70"/>
      <c r="FY1213" s="70"/>
      <c r="FZ1213" s="70"/>
      <c r="GA1213" s="70"/>
      <c r="GB1213" s="70"/>
      <c r="GC1213" s="70"/>
      <c r="GD1213" s="70"/>
      <c r="GE1213" s="70"/>
      <c r="GF1213" s="70"/>
      <c r="GG1213" s="70"/>
      <c r="GH1213" s="70"/>
      <c r="GI1213" s="70"/>
      <c r="GJ1213" s="70"/>
      <c r="GK1213" s="70"/>
      <c r="GL1213" s="70"/>
      <c r="GM1213" s="70"/>
      <c r="GN1213" s="70"/>
      <c r="GO1213" s="70"/>
      <c r="GP1213" s="70"/>
      <c r="GQ1213" s="70"/>
      <c r="GR1213" s="70"/>
      <c r="GS1213" s="70"/>
      <c r="GT1213" s="70"/>
      <c r="GU1213" s="70"/>
      <c r="GV1213" s="70"/>
      <c r="GW1213" s="70"/>
      <c r="GX1213" s="70"/>
      <c r="GY1213" s="70"/>
      <c r="GZ1213" s="70"/>
      <c r="HA1213" s="70"/>
      <c r="HB1213" s="70"/>
      <c r="HC1213" s="70"/>
      <c r="HD1213" s="70"/>
      <c r="HE1213" s="70"/>
      <c r="HF1213" s="70"/>
      <c r="HG1213" s="70"/>
      <c r="HH1213" s="70"/>
      <c r="HI1213" s="70"/>
      <c r="HJ1213" s="70"/>
      <c r="HK1213" s="70"/>
      <c r="HL1213" s="70"/>
      <c r="HM1213" s="70"/>
      <c r="HN1213" s="70"/>
      <c r="HO1213" s="70"/>
      <c r="HP1213" s="70"/>
      <c r="HQ1213" s="70"/>
      <c r="HR1213" s="70"/>
      <c r="HS1213" s="70"/>
      <c r="HT1213" s="70"/>
      <c r="HU1213" s="70"/>
      <c r="HV1213" s="70"/>
      <c r="HW1213" s="70"/>
      <c r="HX1213" s="70"/>
      <c r="HY1213" s="70"/>
      <c r="HZ1213" s="70"/>
      <c r="IA1213" s="70"/>
      <c r="IB1213" s="70"/>
      <c r="IC1213" s="70"/>
      <c r="ID1213" s="70"/>
      <c r="IE1213" s="70"/>
      <c r="IF1213" s="70"/>
      <c r="IG1213" s="70"/>
      <c r="IH1213" s="70"/>
      <c r="II1213" s="70"/>
      <c r="IJ1213" s="70"/>
      <c r="IK1213" s="70"/>
      <c r="IL1213" s="70"/>
      <c r="IM1213" s="70"/>
      <c r="IN1213" s="70"/>
      <c r="IO1213" s="70"/>
      <c r="IP1213" s="70"/>
      <c r="IQ1213" s="70"/>
      <c r="IR1213" s="70"/>
      <c r="IS1213" s="70"/>
      <c r="IT1213" s="70"/>
      <c r="IU1213" s="70"/>
    </row>
    <row r="1214" spans="1:255" s="62" customFormat="1" ht="14.25">
      <c r="A1214" s="65" t="s">
        <v>970</v>
      </c>
      <c r="B1214" s="65">
        <v>286</v>
      </c>
      <c r="C1214" s="66">
        <f t="shared" si="18"/>
        <v>13</v>
      </c>
      <c r="D1214" s="65">
        <v>299</v>
      </c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  <c r="FK1214" s="7"/>
      <c r="FL1214" s="7"/>
      <c r="FM1214" s="7"/>
      <c r="FN1214" s="7"/>
      <c r="FO1214" s="7"/>
      <c r="FP1214" s="7"/>
      <c r="FQ1214" s="7"/>
      <c r="FR1214" s="7"/>
      <c r="FS1214" s="7"/>
      <c r="FT1214" s="7"/>
      <c r="FU1214" s="7"/>
      <c r="FV1214" s="7"/>
      <c r="FW1214" s="7"/>
      <c r="FX1214" s="7"/>
      <c r="FY1214" s="7"/>
      <c r="FZ1214" s="7"/>
      <c r="GA1214" s="7"/>
      <c r="GB1214" s="7"/>
      <c r="GC1214" s="7"/>
      <c r="GD1214" s="7"/>
      <c r="GE1214" s="7"/>
      <c r="GF1214" s="7"/>
      <c r="GG1214" s="7"/>
      <c r="GH1214" s="7"/>
      <c r="GI1214" s="7"/>
      <c r="GJ1214" s="7"/>
      <c r="GK1214" s="7"/>
      <c r="GL1214" s="7"/>
      <c r="GM1214" s="7"/>
      <c r="GN1214" s="7"/>
      <c r="GO1214" s="7"/>
      <c r="GP1214" s="7"/>
      <c r="GQ1214" s="7"/>
      <c r="GR1214" s="7"/>
      <c r="GS1214" s="7"/>
      <c r="GT1214" s="7"/>
      <c r="GU1214" s="7"/>
      <c r="GV1214" s="7"/>
      <c r="GW1214" s="7"/>
      <c r="GX1214" s="7"/>
      <c r="GY1214" s="7"/>
      <c r="GZ1214" s="7"/>
      <c r="HA1214" s="7"/>
      <c r="HB1214" s="7"/>
      <c r="HC1214" s="7"/>
      <c r="HD1214" s="7"/>
      <c r="HE1214" s="7"/>
      <c r="HF1214" s="7"/>
      <c r="HG1214" s="7"/>
      <c r="HH1214" s="7"/>
      <c r="HI1214" s="7"/>
      <c r="HJ1214" s="7"/>
      <c r="HK1214" s="7"/>
      <c r="HL1214" s="7"/>
      <c r="HM1214" s="7"/>
      <c r="HN1214" s="7"/>
      <c r="HO1214" s="7"/>
      <c r="HP1214" s="7"/>
      <c r="HQ1214" s="7"/>
      <c r="HR1214" s="7"/>
      <c r="HS1214" s="7"/>
      <c r="HT1214" s="7"/>
      <c r="HU1214" s="7"/>
      <c r="HV1214" s="7"/>
      <c r="HW1214" s="7"/>
      <c r="HX1214" s="7"/>
      <c r="HY1214" s="7"/>
      <c r="HZ1214" s="7"/>
      <c r="IA1214" s="7"/>
      <c r="IB1214" s="7"/>
      <c r="IC1214" s="7"/>
      <c r="ID1214" s="7"/>
      <c r="IE1214" s="7"/>
      <c r="IF1214" s="7"/>
      <c r="IG1214" s="7"/>
      <c r="IH1214" s="7"/>
      <c r="II1214" s="7"/>
      <c r="IJ1214" s="7"/>
      <c r="IK1214" s="7"/>
      <c r="IL1214" s="7"/>
      <c r="IM1214" s="7"/>
      <c r="IN1214" s="7"/>
      <c r="IO1214" s="7"/>
      <c r="IP1214" s="7"/>
      <c r="IQ1214" s="7"/>
      <c r="IR1214" s="7"/>
      <c r="IS1214" s="7"/>
      <c r="IT1214" s="7"/>
      <c r="IU1214" s="7"/>
    </row>
    <row r="1215" spans="1:255" ht="14.25">
      <c r="A1215" s="69" t="s">
        <v>971</v>
      </c>
      <c r="B1215" s="69"/>
      <c r="C1215" s="66">
        <f t="shared" si="18"/>
        <v>0</v>
      </c>
      <c r="D1215" s="69"/>
      <c r="E1215" s="70"/>
      <c r="F1215" s="70"/>
      <c r="G1215" s="70"/>
      <c r="H1215" s="70"/>
      <c r="I1215" s="70"/>
      <c r="J1215" s="70"/>
      <c r="K1215" s="70"/>
      <c r="L1215" s="70"/>
      <c r="M1215" s="70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70"/>
      <c r="CO1215" s="70"/>
      <c r="CP1215" s="70"/>
      <c r="CQ1215" s="70"/>
      <c r="CR1215" s="70"/>
      <c r="CS1215" s="70"/>
      <c r="CT1215" s="70"/>
      <c r="CU1215" s="70"/>
      <c r="CV1215" s="70"/>
      <c r="CW1215" s="70"/>
      <c r="CX1215" s="70"/>
      <c r="CY1215" s="70"/>
      <c r="CZ1215" s="70"/>
      <c r="DA1215" s="70"/>
      <c r="DB1215" s="70"/>
      <c r="DC1215" s="70"/>
      <c r="DD1215" s="70"/>
      <c r="DE1215" s="70"/>
      <c r="DF1215" s="70"/>
      <c r="DG1215" s="70"/>
      <c r="DH1215" s="70"/>
      <c r="DI1215" s="70"/>
      <c r="DJ1215" s="70"/>
      <c r="DK1215" s="70"/>
      <c r="DL1215" s="70"/>
      <c r="DM1215" s="70"/>
      <c r="DN1215" s="70"/>
      <c r="DO1215" s="70"/>
      <c r="DP1215" s="70"/>
      <c r="DQ1215" s="70"/>
      <c r="DR1215" s="70"/>
      <c r="DS1215" s="70"/>
      <c r="DT1215" s="70"/>
      <c r="DU1215" s="70"/>
      <c r="DV1215" s="70"/>
      <c r="DW1215" s="70"/>
      <c r="DX1215" s="70"/>
      <c r="DY1215" s="70"/>
      <c r="DZ1215" s="70"/>
      <c r="EA1215" s="70"/>
      <c r="EB1215" s="70"/>
      <c r="EC1215" s="70"/>
      <c r="ED1215" s="70"/>
      <c r="EE1215" s="70"/>
      <c r="EF1215" s="70"/>
      <c r="EG1215" s="70"/>
      <c r="EH1215" s="70"/>
      <c r="EI1215" s="70"/>
      <c r="EJ1215" s="70"/>
      <c r="EK1215" s="70"/>
      <c r="EL1215" s="70"/>
      <c r="EM1215" s="70"/>
      <c r="EN1215" s="70"/>
      <c r="EO1215" s="70"/>
      <c r="EP1215" s="70"/>
      <c r="EQ1215" s="70"/>
      <c r="ER1215" s="70"/>
      <c r="ES1215" s="70"/>
      <c r="ET1215" s="70"/>
      <c r="EU1215" s="70"/>
      <c r="EV1215" s="70"/>
      <c r="EW1215" s="70"/>
      <c r="EX1215" s="70"/>
      <c r="EY1215" s="70"/>
      <c r="EZ1215" s="70"/>
      <c r="FA1215" s="70"/>
      <c r="FB1215" s="70"/>
      <c r="FC1215" s="70"/>
      <c r="FD1215" s="70"/>
      <c r="FE1215" s="70"/>
      <c r="FF1215" s="70"/>
      <c r="FG1215" s="70"/>
      <c r="FH1215" s="70"/>
      <c r="FI1215" s="70"/>
      <c r="FJ1215" s="70"/>
      <c r="FK1215" s="70"/>
      <c r="FL1215" s="70"/>
      <c r="FM1215" s="70"/>
      <c r="FN1215" s="70"/>
      <c r="FO1215" s="70"/>
      <c r="FP1215" s="70"/>
      <c r="FQ1215" s="70"/>
      <c r="FR1215" s="70"/>
      <c r="FS1215" s="70"/>
      <c r="FT1215" s="70"/>
      <c r="FU1215" s="70"/>
      <c r="FV1215" s="70"/>
      <c r="FW1215" s="70"/>
      <c r="FX1215" s="70"/>
      <c r="FY1215" s="70"/>
      <c r="FZ1215" s="70"/>
      <c r="GA1215" s="70"/>
      <c r="GB1215" s="70"/>
      <c r="GC1215" s="70"/>
      <c r="GD1215" s="70"/>
      <c r="GE1215" s="70"/>
      <c r="GF1215" s="70"/>
      <c r="GG1215" s="70"/>
      <c r="GH1215" s="70"/>
      <c r="GI1215" s="70"/>
      <c r="GJ1215" s="70"/>
      <c r="GK1215" s="70"/>
      <c r="GL1215" s="70"/>
      <c r="GM1215" s="70"/>
      <c r="GN1215" s="70"/>
      <c r="GO1215" s="70"/>
      <c r="GP1215" s="70"/>
      <c r="GQ1215" s="70"/>
      <c r="GR1215" s="70"/>
      <c r="GS1215" s="70"/>
      <c r="GT1215" s="70"/>
      <c r="GU1215" s="70"/>
      <c r="GV1215" s="70"/>
      <c r="GW1215" s="70"/>
      <c r="GX1215" s="70"/>
      <c r="GY1215" s="70"/>
      <c r="GZ1215" s="70"/>
      <c r="HA1215" s="70"/>
      <c r="HB1215" s="70"/>
      <c r="HC1215" s="70"/>
      <c r="HD1215" s="70"/>
      <c r="HE1215" s="70"/>
      <c r="HF1215" s="70"/>
      <c r="HG1215" s="70"/>
      <c r="HH1215" s="70"/>
      <c r="HI1215" s="70"/>
      <c r="HJ1215" s="70"/>
      <c r="HK1215" s="70"/>
      <c r="HL1215" s="70"/>
      <c r="HM1215" s="70"/>
      <c r="HN1215" s="70"/>
      <c r="HO1215" s="70"/>
      <c r="HP1215" s="70"/>
      <c r="HQ1215" s="70"/>
      <c r="HR1215" s="70"/>
      <c r="HS1215" s="70"/>
      <c r="HT1215" s="70"/>
      <c r="HU1215" s="70"/>
      <c r="HV1215" s="70"/>
      <c r="HW1215" s="70"/>
      <c r="HX1215" s="70"/>
      <c r="HY1215" s="70"/>
      <c r="HZ1215" s="70"/>
      <c r="IA1215" s="70"/>
      <c r="IB1215" s="70"/>
      <c r="IC1215" s="70"/>
      <c r="ID1215" s="70"/>
      <c r="IE1215" s="70"/>
      <c r="IF1215" s="70"/>
      <c r="IG1215" s="70"/>
      <c r="IH1215" s="70"/>
      <c r="II1215" s="70"/>
      <c r="IJ1215" s="70"/>
      <c r="IK1215" s="70"/>
      <c r="IL1215" s="70"/>
      <c r="IM1215" s="70"/>
      <c r="IN1215" s="70"/>
      <c r="IO1215" s="70"/>
      <c r="IP1215" s="70"/>
      <c r="IQ1215" s="70"/>
      <c r="IR1215" s="70"/>
      <c r="IS1215" s="70"/>
      <c r="IT1215" s="70"/>
      <c r="IU1215" s="70"/>
    </row>
    <row r="1216" spans="1:255" ht="14.25">
      <c r="A1216" s="69" t="s">
        <v>972</v>
      </c>
      <c r="B1216" s="69"/>
      <c r="C1216" s="66">
        <f t="shared" si="18"/>
        <v>0</v>
      </c>
      <c r="D1216" s="69"/>
      <c r="E1216" s="70"/>
      <c r="F1216" s="70"/>
      <c r="G1216" s="70"/>
      <c r="H1216" s="70"/>
      <c r="I1216" s="70"/>
      <c r="J1216" s="70"/>
      <c r="K1216" s="70"/>
      <c r="L1216" s="70"/>
      <c r="M1216" s="70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70"/>
      <c r="CO1216" s="70"/>
      <c r="CP1216" s="70"/>
      <c r="CQ1216" s="70"/>
      <c r="CR1216" s="70"/>
      <c r="CS1216" s="70"/>
      <c r="CT1216" s="70"/>
      <c r="CU1216" s="70"/>
      <c r="CV1216" s="70"/>
      <c r="CW1216" s="70"/>
      <c r="CX1216" s="70"/>
      <c r="CY1216" s="70"/>
      <c r="CZ1216" s="70"/>
      <c r="DA1216" s="70"/>
      <c r="DB1216" s="70"/>
      <c r="DC1216" s="70"/>
      <c r="DD1216" s="70"/>
      <c r="DE1216" s="70"/>
      <c r="DF1216" s="70"/>
      <c r="DG1216" s="70"/>
      <c r="DH1216" s="70"/>
      <c r="DI1216" s="70"/>
      <c r="DJ1216" s="70"/>
      <c r="DK1216" s="70"/>
      <c r="DL1216" s="70"/>
      <c r="DM1216" s="70"/>
      <c r="DN1216" s="70"/>
      <c r="DO1216" s="70"/>
      <c r="DP1216" s="70"/>
      <c r="DQ1216" s="70"/>
      <c r="DR1216" s="70"/>
      <c r="DS1216" s="70"/>
      <c r="DT1216" s="70"/>
      <c r="DU1216" s="70"/>
      <c r="DV1216" s="70"/>
      <c r="DW1216" s="70"/>
      <c r="DX1216" s="70"/>
      <c r="DY1216" s="70"/>
      <c r="DZ1216" s="70"/>
      <c r="EA1216" s="70"/>
      <c r="EB1216" s="70"/>
      <c r="EC1216" s="70"/>
      <c r="ED1216" s="70"/>
      <c r="EE1216" s="70"/>
      <c r="EF1216" s="70"/>
      <c r="EG1216" s="70"/>
      <c r="EH1216" s="70"/>
      <c r="EI1216" s="70"/>
      <c r="EJ1216" s="70"/>
      <c r="EK1216" s="70"/>
      <c r="EL1216" s="70"/>
      <c r="EM1216" s="70"/>
      <c r="EN1216" s="70"/>
      <c r="EO1216" s="70"/>
      <c r="EP1216" s="70"/>
      <c r="EQ1216" s="70"/>
      <c r="ER1216" s="70"/>
      <c r="ES1216" s="70"/>
      <c r="ET1216" s="70"/>
      <c r="EU1216" s="70"/>
      <c r="EV1216" s="70"/>
      <c r="EW1216" s="70"/>
      <c r="EX1216" s="70"/>
      <c r="EY1216" s="70"/>
      <c r="EZ1216" s="70"/>
      <c r="FA1216" s="70"/>
      <c r="FB1216" s="70"/>
      <c r="FC1216" s="70"/>
      <c r="FD1216" s="70"/>
      <c r="FE1216" s="70"/>
      <c r="FF1216" s="70"/>
      <c r="FG1216" s="70"/>
      <c r="FH1216" s="70"/>
      <c r="FI1216" s="70"/>
      <c r="FJ1216" s="70"/>
      <c r="FK1216" s="70"/>
      <c r="FL1216" s="70"/>
      <c r="FM1216" s="70"/>
      <c r="FN1216" s="70"/>
      <c r="FO1216" s="70"/>
      <c r="FP1216" s="70"/>
      <c r="FQ1216" s="70"/>
      <c r="FR1216" s="70"/>
      <c r="FS1216" s="70"/>
      <c r="FT1216" s="70"/>
      <c r="FU1216" s="70"/>
      <c r="FV1216" s="70"/>
      <c r="FW1216" s="70"/>
      <c r="FX1216" s="70"/>
      <c r="FY1216" s="70"/>
      <c r="FZ1216" s="70"/>
      <c r="GA1216" s="70"/>
      <c r="GB1216" s="70"/>
      <c r="GC1216" s="70"/>
      <c r="GD1216" s="70"/>
      <c r="GE1216" s="70"/>
      <c r="GF1216" s="70"/>
      <c r="GG1216" s="70"/>
      <c r="GH1216" s="70"/>
      <c r="GI1216" s="70"/>
      <c r="GJ1216" s="70"/>
      <c r="GK1216" s="70"/>
      <c r="GL1216" s="70"/>
      <c r="GM1216" s="70"/>
      <c r="GN1216" s="70"/>
      <c r="GO1216" s="70"/>
      <c r="GP1216" s="70"/>
      <c r="GQ1216" s="70"/>
      <c r="GR1216" s="70"/>
      <c r="GS1216" s="70"/>
      <c r="GT1216" s="70"/>
      <c r="GU1216" s="70"/>
      <c r="GV1216" s="70"/>
      <c r="GW1216" s="70"/>
      <c r="GX1216" s="70"/>
      <c r="GY1216" s="70"/>
      <c r="GZ1216" s="70"/>
      <c r="HA1216" s="70"/>
      <c r="HB1216" s="70"/>
      <c r="HC1216" s="70"/>
      <c r="HD1216" s="70"/>
      <c r="HE1216" s="70"/>
      <c r="HF1216" s="70"/>
      <c r="HG1216" s="70"/>
      <c r="HH1216" s="70"/>
      <c r="HI1216" s="70"/>
      <c r="HJ1216" s="70"/>
      <c r="HK1216" s="70"/>
      <c r="HL1216" s="70"/>
      <c r="HM1216" s="70"/>
      <c r="HN1216" s="70"/>
      <c r="HO1216" s="70"/>
      <c r="HP1216" s="70"/>
      <c r="HQ1216" s="70"/>
      <c r="HR1216" s="70"/>
      <c r="HS1216" s="70"/>
      <c r="HT1216" s="70"/>
      <c r="HU1216" s="70"/>
      <c r="HV1216" s="70"/>
      <c r="HW1216" s="70"/>
      <c r="HX1216" s="70"/>
      <c r="HY1216" s="70"/>
      <c r="HZ1216" s="70"/>
      <c r="IA1216" s="70"/>
      <c r="IB1216" s="70"/>
      <c r="IC1216" s="70"/>
      <c r="ID1216" s="70"/>
      <c r="IE1216" s="70"/>
      <c r="IF1216" s="70"/>
      <c r="IG1216" s="70"/>
      <c r="IH1216" s="70"/>
      <c r="II1216" s="70"/>
      <c r="IJ1216" s="70"/>
      <c r="IK1216" s="70"/>
      <c r="IL1216" s="70"/>
      <c r="IM1216" s="70"/>
      <c r="IN1216" s="70"/>
      <c r="IO1216" s="70"/>
      <c r="IP1216" s="70"/>
      <c r="IQ1216" s="70"/>
      <c r="IR1216" s="70"/>
      <c r="IS1216" s="70"/>
      <c r="IT1216" s="70"/>
      <c r="IU1216" s="70"/>
    </row>
    <row r="1217" spans="1:255" ht="14.25">
      <c r="A1217" s="69" t="s">
        <v>973</v>
      </c>
      <c r="B1217" s="69"/>
      <c r="C1217" s="66">
        <f t="shared" si="18"/>
        <v>0</v>
      </c>
      <c r="D1217" s="69"/>
      <c r="E1217" s="70"/>
      <c r="F1217" s="70"/>
      <c r="G1217" s="70"/>
      <c r="H1217" s="70"/>
      <c r="I1217" s="70"/>
      <c r="J1217" s="70"/>
      <c r="K1217" s="70"/>
      <c r="L1217" s="70"/>
      <c r="M1217" s="70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  <c r="DL1217" s="70"/>
      <c r="DM1217" s="70"/>
      <c r="DN1217" s="70"/>
      <c r="DO1217" s="70"/>
      <c r="DP1217" s="70"/>
      <c r="DQ1217" s="70"/>
      <c r="DR1217" s="70"/>
      <c r="DS1217" s="70"/>
      <c r="DT1217" s="70"/>
      <c r="DU1217" s="70"/>
      <c r="DV1217" s="70"/>
      <c r="DW1217" s="70"/>
      <c r="DX1217" s="70"/>
      <c r="DY1217" s="70"/>
      <c r="DZ1217" s="70"/>
      <c r="EA1217" s="70"/>
      <c r="EB1217" s="70"/>
      <c r="EC1217" s="70"/>
      <c r="ED1217" s="70"/>
      <c r="EE1217" s="70"/>
      <c r="EF1217" s="70"/>
      <c r="EG1217" s="70"/>
      <c r="EH1217" s="70"/>
      <c r="EI1217" s="70"/>
      <c r="EJ1217" s="70"/>
      <c r="EK1217" s="70"/>
      <c r="EL1217" s="70"/>
      <c r="EM1217" s="70"/>
      <c r="EN1217" s="70"/>
      <c r="EO1217" s="70"/>
      <c r="EP1217" s="70"/>
      <c r="EQ1217" s="70"/>
      <c r="ER1217" s="70"/>
      <c r="ES1217" s="70"/>
      <c r="ET1217" s="70"/>
      <c r="EU1217" s="70"/>
      <c r="EV1217" s="70"/>
      <c r="EW1217" s="70"/>
      <c r="EX1217" s="70"/>
      <c r="EY1217" s="70"/>
      <c r="EZ1217" s="70"/>
      <c r="FA1217" s="70"/>
      <c r="FB1217" s="70"/>
      <c r="FC1217" s="70"/>
      <c r="FD1217" s="70"/>
      <c r="FE1217" s="70"/>
      <c r="FF1217" s="70"/>
      <c r="FG1217" s="70"/>
      <c r="FH1217" s="70"/>
      <c r="FI1217" s="70"/>
      <c r="FJ1217" s="70"/>
      <c r="FK1217" s="70"/>
      <c r="FL1217" s="70"/>
      <c r="FM1217" s="70"/>
      <c r="FN1217" s="70"/>
      <c r="FO1217" s="70"/>
      <c r="FP1217" s="70"/>
      <c r="FQ1217" s="70"/>
      <c r="FR1217" s="70"/>
      <c r="FS1217" s="70"/>
      <c r="FT1217" s="70"/>
      <c r="FU1217" s="70"/>
      <c r="FV1217" s="70"/>
      <c r="FW1217" s="70"/>
      <c r="FX1217" s="70"/>
      <c r="FY1217" s="70"/>
      <c r="FZ1217" s="70"/>
      <c r="GA1217" s="70"/>
      <c r="GB1217" s="70"/>
      <c r="GC1217" s="70"/>
      <c r="GD1217" s="70"/>
      <c r="GE1217" s="70"/>
      <c r="GF1217" s="70"/>
      <c r="GG1217" s="70"/>
      <c r="GH1217" s="70"/>
      <c r="GI1217" s="70"/>
      <c r="GJ1217" s="70"/>
      <c r="GK1217" s="70"/>
      <c r="GL1217" s="70"/>
      <c r="GM1217" s="70"/>
      <c r="GN1217" s="70"/>
      <c r="GO1217" s="70"/>
      <c r="GP1217" s="70"/>
      <c r="GQ1217" s="70"/>
      <c r="GR1217" s="70"/>
      <c r="GS1217" s="70"/>
      <c r="GT1217" s="70"/>
      <c r="GU1217" s="70"/>
      <c r="GV1217" s="70"/>
      <c r="GW1217" s="70"/>
      <c r="GX1217" s="70"/>
      <c r="GY1217" s="70"/>
      <c r="GZ1217" s="70"/>
      <c r="HA1217" s="70"/>
      <c r="HB1217" s="70"/>
      <c r="HC1217" s="70"/>
      <c r="HD1217" s="70"/>
      <c r="HE1217" s="70"/>
      <c r="HF1217" s="70"/>
      <c r="HG1217" s="70"/>
      <c r="HH1217" s="70"/>
      <c r="HI1217" s="70"/>
      <c r="HJ1217" s="70"/>
      <c r="HK1217" s="70"/>
      <c r="HL1217" s="70"/>
      <c r="HM1217" s="70"/>
      <c r="HN1217" s="70"/>
      <c r="HO1217" s="70"/>
      <c r="HP1217" s="70"/>
      <c r="HQ1217" s="70"/>
      <c r="HR1217" s="70"/>
      <c r="HS1217" s="70"/>
      <c r="HT1217" s="70"/>
      <c r="HU1217" s="70"/>
      <c r="HV1217" s="70"/>
      <c r="HW1217" s="70"/>
      <c r="HX1217" s="70"/>
      <c r="HY1217" s="70"/>
      <c r="HZ1217" s="70"/>
      <c r="IA1217" s="70"/>
      <c r="IB1217" s="70"/>
      <c r="IC1217" s="70"/>
      <c r="ID1217" s="70"/>
      <c r="IE1217" s="70"/>
      <c r="IF1217" s="70"/>
      <c r="IG1217" s="70"/>
      <c r="IH1217" s="70"/>
      <c r="II1217" s="70"/>
      <c r="IJ1217" s="70"/>
      <c r="IK1217" s="70"/>
      <c r="IL1217" s="70"/>
      <c r="IM1217" s="70"/>
      <c r="IN1217" s="70"/>
      <c r="IO1217" s="70"/>
      <c r="IP1217" s="70"/>
      <c r="IQ1217" s="70"/>
      <c r="IR1217" s="70"/>
      <c r="IS1217" s="70"/>
      <c r="IT1217" s="70"/>
      <c r="IU1217" s="70"/>
    </row>
    <row r="1218" spans="1:255" ht="14.25">
      <c r="A1218" s="69" t="s">
        <v>51</v>
      </c>
      <c r="B1218" s="69"/>
      <c r="C1218" s="66">
        <f t="shared" si="18"/>
        <v>0</v>
      </c>
      <c r="D1218" s="69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  <c r="DL1218" s="70"/>
      <c r="DM1218" s="70"/>
      <c r="DN1218" s="70"/>
      <c r="DO1218" s="70"/>
      <c r="DP1218" s="70"/>
      <c r="DQ1218" s="70"/>
      <c r="DR1218" s="70"/>
      <c r="DS1218" s="70"/>
      <c r="DT1218" s="70"/>
      <c r="DU1218" s="70"/>
      <c r="DV1218" s="70"/>
      <c r="DW1218" s="70"/>
      <c r="DX1218" s="70"/>
      <c r="DY1218" s="70"/>
      <c r="DZ1218" s="70"/>
      <c r="EA1218" s="70"/>
      <c r="EB1218" s="70"/>
      <c r="EC1218" s="70"/>
      <c r="ED1218" s="70"/>
      <c r="EE1218" s="70"/>
      <c r="EF1218" s="70"/>
      <c r="EG1218" s="70"/>
      <c r="EH1218" s="70"/>
      <c r="EI1218" s="70"/>
      <c r="EJ1218" s="70"/>
      <c r="EK1218" s="70"/>
      <c r="EL1218" s="70"/>
      <c r="EM1218" s="70"/>
      <c r="EN1218" s="70"/>
      <c r="EO1218" s="70"/>
      <c r="EP1218" s="70"/>
      <c r="EQ1218" s="70"/>
      <c r="ER1218" s="70"/>
      <c r="ES1218" s="70"/>
      <c r="ET1218" s="70"/>
      <c r="EU1218" s="70"/>
      <c r="EV1218" s="70"/>
      <c r="EW1218" s="70"/>
      <c r="EX1218" s="70"/>
      <c r="EY1218" s="70"/>
      <c r="EZ1218" s="70"/>
      <c r="FA1218" s="70"/>
      <c r="FB1218" s="70"/>
      <c r="FC1218" s="70"/>
      <c r="FD1218" s="70"/>
      <c r="FE1218" s="70"/>
      <c r="FF1218" s="70"/>
      <c r="FG1218" s="70"/>
      <c r="FH1218" s="70"/>
      <c r="FI1218" s="70"/>
      <c r="FJ1218" s="70"/>
      <c r="FK1218" s="70"/>
      <c r="FL1218" s="70"/>
      <c r="FM1218" s="70"/>
      <c r="FN1218" s="70"/>
      <c r="FO1218" s="70"/>
      <c r="FP1218" s="70"/>
      <c r="FQ1218" s="70"/>
      <c r="FR1218" s="70"/>
      <c r="FS1218" s="70"/>
      <c r="FT1218" s="70"/>
      <c r="FU1218" s="70"/>
      <c r="FV1218" s="70"/>
      <c r="FW1218" s="70"/>
      <c r="FX1218" s="70"/>
      <c r="FY1218" s="70"/>
      <c r="FZ1218" s="70"/>
      <c r="GA1218" s="70"/>
      <c r="GB1218" s="70"/>
      <c r="GC1218" s="70"/>
      <c r="GD1218" s="70"/>
      <c r="GE1218" s="70"/>
      <c r="GF1218" s="70"/>
      <c r="GG1218" s="70"/>
      <c r="GH1218" s="70"/>
      <c r="GI1218" s="70"/>
      <c r="GJ1218" s="70"/>
      <c r="GK1218" s="70"/>
      <c r="GL1218" s="70"/>
      <c r="GM1218" s="70"/>
      <c r="GN1218" s="70"/>
      <c r="GO1218" s="70"/>
      <c r="GP1218" s="70"/>
      <c r="GQ1218" s="70"/>
      <c r="GR1218" s="70"/>
      <c r="GS1218" s="70"/>
      <c r="GT1218" s="70"/>
      <c r="GU1218" s="70"/>
      <c r="GV1218" s="70"/>
      <c r="GW1218" s="70"/>
      <c r="GX1218" s="70"/>
      <c r="GY1218" s="70"/>
      <c r="GZ1218" s="70"/>
      <c r="HA1218" s="70"/>
      <c r="HB1218" s="70"/>
      <c r="HC1218" s="70"/>
      <c r="HD1218" s="70"/>
      <c r="HE1218" s="70"/>
      <c r="HF1218" s="70"/>
      <c r="HG1218" s="70"/>
      <c r="HH1218" s="70"/>
      <c r="HI1218" s="70"/>
      <c r="HJ1218" s="70"/>
      <c r="HK1218" s="70"/>
      <c r="HL1218" s="70"/>
      <c r="HM1218" s="70"/>
      <c r="HN1218" s="70"/>
      <c r="HO1218" s="70"/>
      <c r="HP1218" s="70"/>
      <c r="HQ1218" s="70"/>
      <c r="HR1218" s="70"/>
      <c r="HS1218" s="70"/>
      <c r="HT1218" s="70"/>
      <c r="HU1218" s="70"/>
      <c r="HV1218" s="70"/>
      <c r="HW1218" s="70"/>
      <c r="HX1218" s="70"/>
      <c r="HY1218" s="70"/>
      <c r="HZ1218" s="70"/>
      <c r="IA1218" s="70"/>
      <c r="IB1218" s="70"/>
      <c r="IC1218" s="70"/>
      <c r="ID1218" s="70"/>
      <c r="IE1218" s="70"/>
      <c r="IF1218" s="70"/>
      <c r="IG1218" s="70"/>
      <c r="IH1218" s="70"/>
      <c r="II1218" s="70"/>
      <c r="IJ1218" s="70"/>
      <c r="IK1218" s="70"/>
      <c r="IL1218" s="70"/>
      <c r="IM1218" s="70"/>
      <c r="IN1218" s="70"/>
      <c r="IO1218" s="70"/>
      <c r="IP1218" s="70"/>
      <c r="IQ1218" s="70"/>
      <c r="IR1218" s="70"/>
      <c r="IS1218" s="70"/>
      <c r="IT1218" s="70"/>
      <c r="IU1218" s="70"/>
    </row>
    <row r="1219" spans="1:255" ht="14.25">
      <c r="A1219" s="69" t="s">
        <v>974</v>
      </c>
      <c r="B1219" s="69"/>
      <c r="C1219" s="66">
        <f t="shared" si="18"/>
        <v>0</v>
      </c>
      <c r="D1219" s="69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  <c r="DL1219" s="70"/>
      <c r="DM1219" s="70"/>
      <c r="DN1219" s="70"/>
      <c r="DO1219" s="70"/>
      <c r="DP1219" s="70"/>
      <c r="DQ1219" s="70"/>
      <c r="DR1219" s="70"/>
      <c r="DS1219" s="70"/>
      <c r="DT1219" s="70"/>
      <c r="DU1219" s="70"/>
      <c r="DV1219" s="70"/>
      <c r="DW1219" s="70"/>
      <c r="DX1219" s="70"/>
      <c r="DY1219" s="70"/>
      <c r="DZ1219" s="70"/>
      <c r="EA1219" s="70"/>
      <c r="EB1219" s="70"/>
      <c r="EC1219" s="70"/>
      <c r="ED1219" s="70"/>
      <c r="EE1219" s="70"/>
      <c r="EF1219" s="70"/>
      <c r="EG1219" s="70"/>
      <c r="EH1219" s="70"/>
      <c r="EI1219" s="70"/>
      <c r="EJ1219" s="70"/>
      <c r="EK1219" s="70"/>
      <c r="EL1219" s="70"/>
      <c r="EM1219" s="70"/>
      <c r="EN1219" s="70"/>
      <c r="EO1219" s="70"/>
      <c r="EP1219" s="70"/>
      <c r="EQ1219" s="70"/>
      <c r="ER1219" s="70"/>
      <c r="ES1219" s="70"/>
      <c r="ET1219" s="70"/>
      <c r="EU1219" s="70"/>
      <c r="EV1219" s="70"/>
      <c r="EW1219" s="70"/>
      <c r="EX1219" s="70"/>
      <c r="EY1219" s="70"/>
      <c r="EZ1219" s="70"/>
      <c r="FA1219" s="70"/>
      <c r="FB1219" s="70"/>
      <c r="FC1219" s="70"/>
      <c r="FD1219" s="70"/>
      <c r="FE1219" s="70"/>
      <c r="FF1219" s="70"/>
      <c r="FG1219" s="70"/>
      <c r="FH1219" s="70"/>
      <c r="FI1219" s="70"/>
      <c r="FJ1219" s="70"/>
      <c r="FK1219" s="70"/>
      <c r="FL1219" s="70"/>
      <c r="FM1219" s="70"/>
      <c r="FN1219" s="70"/>
      <c r="FO1219" s="70"/>
      <c r="FP1219" s="70"/>
      <c r="FQ1219" s="70"/>
      <c r="FR1219" s="70"/>
      <c r="FS1219" s="70"/>
      <c r="FT1219" s="70"/>
      <c r="FU1219" s="70"/>
      <c r="FV1219" s="70"/>
      <c r="FW1219" s="70"/>
      <c r="FX1219" s="70"/>
      <c r="FY1219" s="70"/>
      <c r="FZ1219" s="70"/>
      <c r="GA1219" s="70"/>
      <c r="GB1219" s="70"/>
      <c r="GC1219" s="70"/>
      <c r="GD1219" s="70"/>
      <c r="GE1219" s="70"/>
      <c r="GF1219" s="70"/>
      <c r="GG1219" s="70"/>
      <c r="GH1219" s="70"/>
      <c r="GI1219" s="70"/>
      <c r="GJ1219" s="70"/>
      <c r="GK1219" s="70"/>
      <c r="GL1219" s="70"/>
      <c r="GM1219" s="70"/>
      <c r="GN1219" s="70"/>
      <c r="GO1219" s="70"/>
      <c r="GP1219" s="70"/>
      <c r="GQ1219" s="70"/>
      <c r="GR1219" s="70"/>
      <c r="GS1219" s="70"/>
      <c r="GT1219" s="70"/>
      <c r="GU1219" s="70"/>
      <c r="GV1219" s="70"/>
      <c r="GW1219" s="70"/>
      <c r="GX1219" s="70"/>
      <c r="GY1219" s="70"/>
      <c r="GZ1219" s="70"/>
      <c r="HA1219" s="70"/>
      <c r="HB1219" s="70"/>
      <c r="HC1219" s="70"/>
      <c r="HD1219" s="70"/>
      <c r="HE1219" s="70"/>
      <c r="HF1219" s="70"/>
      <c r="HG1219" s="70"/>
      <c r="HH1219" s="70"/>
      <c r="HI1219" s="70"/>
      <c r="HJ1219" s="70"/>
      <c r="HK1219" s="70"/>
      <c r="HL1219" s="70"/>
      <c r="HM1219" s="70"/>
      <c r="HN1219" s="70"/>
      <c r="HO1219" s="70"/>
      <c r="HP1219" s="70"/>
      <c r="HQ1219" s="70"/>
      <c r="HR1219" s="70"/>
      <c r="HS1219" s="70"/>
      <c r="HT1219" s="70"/>
      <c r="HU1219" s="70"/>
      <c r="HV1219" s="70"/>
      <c r="HW1219" s="70"/>
      <c r="HX1219" s="70"/>
      <c r="HY1219" s="70"/>
      <c r="HZ1219" s="70"/>
      <c r="IA1219" s="70"/>
      <c r="IB1219" s="70"/>
      <c r="IC1219" s="70"/>
      <c r="ID1219" s="70"/>
      <c r="IE1219" s="70"/>
      <c r="IF1219" s="70"/>
      <c r="IG1219" s="70"/>
      <c r="IH1219" s="70"/>
      <c r="II1219" s="70"/>
      <c r="IJ1219" s="70"/>
      <c r="IK1219" s="70"/>
      <c r="IL1219" s="70"/>
      <c r="IM1219" s="70"/>
      <c r="IN1219" s="70"/>
      <c r="IO1219" s="70"/>
      <c r="IP1219" s="70"/>
      <c r="IQ1219" s="70"/>
      <c r="IR1219" s="70"/>
      <c r="IS1219" s="70"/>
      <c r="IT1219" s="70"/>
      <c r="IU1219" s="70"/>
    </row>
    <row r="1220" spans="1:255" ht="14.25">
      <c r="A1220" s="69" t="s">
        <v>975</v>
      </c>
      <c r="B1220" s="73">
        <f>SUM(B1221:B1225)</f>
        <v>0</v>
      </c>
      <c r="C1220" s="66">
        <f t="shared" si="18"/>
        <v>0</v>
      </c>
      <c r="D1220" s="69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  <c r="DL1220" s="70"/>
      <c r="DM1220" s="70"/>
      <c r="DN1220" s="70"/>
      <c r="DO1220" s="70"/>
      <c r="DP1220" s="70"/>
      <c r="DQ1220" s="70"/>
      <c r="DR1220" s="70"/>
      <c r="DS1220" s="70"/>
      <c r="DT1220" s="70"/>
      <c r="DU1220" s="70"/>
      <c r="DV1220" s="70"/>
      <c r="DW1220" s="70"/>
      <c r="DX1220" s="70"/>
      <c r="DY1220" s="70"/>
      <c r="DZ1220" s="70"/>
      <c r="EA1220" s="70"/>
      <c r="EB1220" s="70"/>
      <c r="EC1220" s="70"/>
      <c r="ED1220" s="70"/>
      <c r="EE1220" s="70"/>
      <c r="EF1220" s="70"/>
      <c r="EG1220" s="70"/>
      <c r="EH1220" s="70"/>
      <c r="EI1220" s="70"/>
      <c r="EJ1220" s="70"/>
      <c r="EK1220" s="70"/>
      <c r="EL1220" s="70"/>
      <c r="EM1220" s="70"/>
      <c r="EN1220" s="70"/>
      <c r="EO1220" s="70"/>
      <c r="EP1220" s="70"/>
      <c r="EQ1220" s="70"/>
      <c r="ER1220" s="70"/>
      <c r="ES1220" s="70"/>
      <c r="ET1220" s="70"/>
      <c r="EU1220" s="70"/>
      <c r="EV1220" s="70"/>
      <c r="EW1220" s="70"/>
      <c r="EX1220" s="70"/>
      <c r="EY1220" s="70"/>
      <c r="EZ1220" s="70"/>
      <c r="FA1220" s="70"/>
      <c r="FB1220" s="70"/>
      <c r="FC1220" s="70"/>
      <c r="FD1220" s="70"/>
      <c r="FE1220" s="70"/>
      <c r="FF1220" s="70"/>
      <c r="FG1220" s="70"/>
      <c r="FH1220" s="70"/>
      <c r="FI1220" s="70"/>
      <c r="FJ1220" s="70"/>
      <c r="FK1220" s="70"/>
      <c r="FL1220" s="70"/>
      <c r="FM1220" s="70"/>
      <c r="FN1220" s="70"/>
      <c r="FO1220" s="70"/>
      <c r="FP1220" s="70"/>
      <c r="FQ1220" s="70"/>
      <c r="FR1220" s="70"/>
      <c r="FS1220" s="70"/>
      <c r="FT1220" s="70"/>
      <c r="FU1220" s="70"/>
      <c r="FV1220" s="70"/>
      <c r="FW1220" s="70"/>
      <c r="FX1220" s="70"/>
      <c r="FY1220" s="70"/>
      <c r="FZ1220" s="70"/>
      <c r="GA1220" s="70"/>
      <c r="GB1220" s="70"/>
      <c r="GC1220" s="70"/>
      <c r="GD1220" s="70"/>
      <c r="GE1220" s="70"/>
      <c r="GF1220" s="70"/>
      <c r="GG1220" s="70"/>
      <c r="GH1220" s="70"/>
      <c r="GI1220" s="70"/>
      <c r="GJ1220" s="70"/>
      <c r="GK1220" s="70"/>
      <c r="GL1220" s="70"/>
      <c r="GM1220" s="70"/>
      <c r="GN1220" s="70"/>
      <c r="GO1220" s="70"/>
      <c r="GP1220" s="70"/>
      <c r="GQ1220" s="70"/>
      <c r="GR1220" s="70"/>
      <c r="GS1220" s="70"/>
      <c r="GT1220" s="70"/>
      <c r="GU1220" s="70"/>
      <c r="GV1220" s="70"/>
      <c r="GW1220" s="70"/>
      <c r="GX1220" s="70"/>
      <c r="GY1220" s="70"/>
      <c r="GZ1220" s="70"/>
      <c r="HA1220" s="70"/>
      <c r="HB1220" s="70"/>
      <c r="HC1220" s="70"/>
      <c r="HD1220" s="70"/>
      <c r="HE1220" s="70"/>
      <c r="HF1220" s="70"/>
      <c r="HG1220" s="70"/>
      <c r="HH1220" s="70"/>
      <c r="HI1220" s="70"/>
      <c r="HJ1220" s="70"/>
      <c r="HK1220" s="70"/>
      <c r="HL1220" s="70"/>
      <c r="HM1220" s="70"/>
      <c r="HN1220" s="70"/>
      <c r="HO1220" s="70"/>
      <c r="HP1220" s="70"/>
      <c r="HQ1220" s="70"/>
      <c r="HR1220" s="70"/>
      <c r="HS1220" s="70"/>
      <c r="HT1220" s="70"/>
      <c r="HU1220" s="70"/>
      <c r="HV1220" s="70"/>
      <c r="HW1220" s="70"/>
      <c r="HX1220" s="70"/>
      <c r="HY1220" s="70"/>
      <c r="HZ1220" s="70"/>
      <c r="IA1220" s="70"/>
      <c r="IB1220" s="70"/>
      <c r="IC1220" s="70"/>
      <c r="ID1220" s="70"/>
      <c r="IE1220" s="70"/>
      <c r="IF1220" s="70"/>
      <c r="IG1220" s="70"/>
      <c r="IH1220" s="70"/>
      <c r="II1220" s="70"/>
      <c r="IJ1220" s="70"/>
      <c r="IK1220" s="70"/>
      <c r="IL1220" s="70"/>
      <c r="IM1220" s="70"/>
      <c r="IN1220" s="70"/>
      <c r="IO1220" s="70"/>
      <c r="IP1220" s="70"/>
      <c r="IQ1220" s="70"/>
      <c r="IR1220" s="70"/>
      <c r="IS1220" s="70"/>
      <c r="IT1220" s="70"/>
      <c r="IU1220" s="70"/>
    </row>
    <row r="1221" spans="1:255" ht="14.25">
      <c r="A1221" s="69" t="s">
        <v>42</v>
      </c>
      <c r="B1221" s="69"/>
      <c r="C1221" s="66">
        <f t="shared" si="18"/>
        <v>0</v>
      </c>
      <c r="D1221" s="69"/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  <c r="DL1221" s="70"/>
      <c r="DM1221" s="70"/>
      <c r="DN1221" s="70"/>
      <c r="DO1221" s="70"/>
      <c r="DP1221" s="70"/>
      <c r="DQ1221" s="70"/>
      <c r="DR1221" s="70"/>
      <c r="DS1221" s="70"/>
      <c r="DT1221" s="70"/>
      <c r="DU1221" s="70"/>
      <c r="DV1221" s="70"/>
      <c r="DW1221" s="70"/>
      <c r="DX1221" s="70"/>
      <c r="DY1221" s="70"/>
      <c r="DZ1221" s="70"/>
      <c r="EA1221" s="70"/>
      <c r="EB1221" s="70"/>
      <c r="EC1221" s="70"/>
      <c r="ED1221" s="70"/>
      <c r="EE1221" s="70"/>
      <c r="EF1221" s="70"/>
      <c r="EG1221" s="70"/>
      <c r="EH1221" s="70"/>
      <c r="EI1221" s="70"/>
      <c r="EJ1221" s="70"/>
      <c r="EK1221" s="70"/>
      <c r="EL1221" s="70"/>
      <c r="EM1221" s="70"/>
      <c r="EN1221" s="70"/>
      <c r="EO1221" s="70"/>
      <c r="EP1221" s="70"/>
      <c r="EQ1221" s="70"/>
      <c r="ER1221" s="70"/>
      <c r="ES1221" s="70"/>
      <c r="ET1221" s="70"/>
      <c r="EU1221" s="70"/>
      <c r="EV1221" s="70"/>
      <c r="EW1221" s="70"/>
      <c r="EX1221" s="70"/>
      <c r="EY1221" s="70"/>
      <c r="EZ1221" s="70"/>
      <c r="FA1221" s="70"/>
      <c r="FB1221" s="70"/>
      <c r="FC1221" s="70"/>
      <c r="FD1221" s="70"/>
      <c r="FE1221" s="70"/>
      <c r="FF1221" s="70"/>
      <c r="FG1221" s="70"/>
      <c r="FH1221" s="70"/>
      <c r="FI1221" s="70"/>
      <c r="FJ1221" s="70"/>
      <c r="FK1221" s="70"/>
      <c r="FL1221" s="70"/>
      <c r="FM1221" s="70"/>
      <c r="FN1221" s="70"/>
      <c r="FO1221" s="70"/>
      <c r="FP1221" s="70"/>
      <c r="FQ1221" s="70"/>
      <c r="FR1221" s="70"/>
      <c r="FS1221" s="70"/>
      <c r="FT1221" s="70"/>
      <c r="FU1221" s="70"/>
      <c r="FV1221" s="70"/>
      <c r="FW1221" s="70"/>
      <c r="FX1221" s="70"/>
      <c r="FY1221" s="70"/>
      <c r="FZ1221" s="70"/>
      <c r="GA1221" s="70"/>
      <c r="GB1221" s="70"/>
      <c r="GC1221" s="70"/>
      <c r="GD1221" s="70"/>
      <c r="GE1221" s="70"/>
      <c r="GF1221" s="70"/>
      <c r="GG1221" s="70"/>
      <c r="GH1221" s="70"/>
      <c r="GI1221" s="70"/>
      <c r="GJ1221" s="70"/>
      <c r="GK1221" s="70"/>
      <c r="GL1221" s="70"/>
      <c r="GM1221" s="70"/>
      <c r="GN1221" s="70"/>
      <c r="GO1221" s="70"/>
      <c r="GP1221" s="70"/>
      <c r="GQ1221" s="70"/>
      <c r="GR1221" s="70"/>
      <c r="GS1221" s="70"/>
      <c r="GT1221" s="70"/>
      <c r="GU1221" s="70"/>
      <c r="GV1221" s="70"/>
      <c r="GW1221" s="70"/>
      <c r="GX1221" s="70"/>
      <c r="GY1221" s="70"/>
      <c r="GZ1221" s="70"/>
      <c r="HA1221" s="70"/>
      <c r="HB1221" s="70"/>
      <c r="HC1221" s="70"/>
      <c r="HD1221" s="70"/>
      <c r="HE1221" s="70"/>
      <c r="HF1221" s="70"/>
      <c r="HG1221" s="70"/>
      <c r="HH1221" s="70"/>
      <c r="HI1221" s="70"/>
      <c r="HJ1221" s="70"/>
      <c r="HK1221" s="70"/>
      <c r="HL1221" s="70"/>
      <c r="HM1221" s="70"/>
      <c r="HN1221" s="70"/>
      <c r="HO1221" s="70"/>
      <c r="HP1221" s="70"/>
      <c r="HQ1221" s="70"/>
      <c r="HR1221" s="70"/>
      <c r="HS1221" s="70"/>
      <c r="HT1221" s="70"/>
      <c r="HU1221" s="70"/>
      <c r="HV1221" s="70"/>
      <c r="HW1221" s="70"/>
      <c r="HX1221" s="70"/>
      <c r="HY1221" s="70"/>
      <c r="HZ1221" s="70"/>
      <c r="IA1221" s="70"/>
      <c r="IB1221" s="70"/>
      <c r="IC1221" s="70"/>
      <c r="ID1221" s="70"/>
      <c r="IE1221" s="70"/>
      <c r="IF1221" s="70"/>
      <c r="IG1221" s="70"/>
      <c r="IH1221" s="70"/>
      <c r="II1221" s="70"/>
      <c r="IJ1221" s="70"/>
      <c r="IK1221" s="70"/>
      <c r="IL1221" s="70"/>
      <c r="IM1221" s="70"/>
      <c r="IN1221" s="70"/>
      <c r="IO1221" s="70"/>
      <c r="IP1221" s="70"/>
      <c r="IQ1221" s="70"/>
      <c r="IR1221" s="70"/>
      <c r="IS1221" s="70"/>
      <c r="IT1221" s="70"/>
      <c r="IU1221" s="70"/>
    </row>
    <row r="1222" spans="1:255" ht="14.25">
      <c r="A1222" s="69" t="s">
        <v>373</v>
      </c>
      <c r="B1222" s="69"/>
      <c r="C1222" s="66">
        <f aca="true" t="shared" si="19" ref="C1222:C1277">D1222-B1222</f>
        <v>0</v>
      </c>
      <c r="D1222" s="69"/>
      <c r="E1222" s="70"/>
      <c r="F1222" s="70"/>
      <c r="G1222" s="70"/>
      <c r="H1222" s="70"/>
      <c r="I1222" s="70"/>
      <c r="J1222" s="70"/>
      <c r="K1222" s="70"/>
      <c r="L1222" s="70"/>
      <c r="M1222" s="70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  <c r="DL1222" s="70"/>
      <c r="DM1222" s="70"/>
      <c r="DN1222" s="70"/>
      <c r="DO1222" s="70"/>
      <c r="DP1222" s="70"/>
      <c r="DQ1222" s="70"/>
      <c r="DR1222" s="70"/>
      <c r="DS1222" s="70"/>
      <c r="DT1222" s="70"/>
      <c r="DU1222" s="70"/>
      <c r="DV1222" s="70"/>
      <c r="DW1222" s="70"/>
      <c r="DX1222" s="70"/>
      <c r="DY1222" s="70"/>
      <c r="DZ1222" s="70"/>
      <c r="EA1222" s="70"/>
      <c r="EB1222" s="70"/>
      <c r="EC1222" s="70"/>
      <c r="ED1222" s="70"/>
      <c r="EE1222" s="70"/>
      <c r="EF1222" s="70"/>
      <c r="EG1222" s="70"/>
      <c r="EH1222" s="70"/>
      <c r="EI1222" s="70"/>
      <c r="EJ1222" s="70"/>
      <c r="EK1222" s="70"/>
      <c r="EL1222" s="70"/>
      <c r="EM1222" s="70"/>
      <c r="EN1222" s="70"/>
      <c r="EO1222" s="70"/>
      <c r="EP1222" s="70"/>
      <c r="EQ1222" s="70"/>
      <c r="ER1222" s="70"/>
      <c r="ES1222" s="70"/>
      <c r="ET1222" s="70"/>
      <c r="EU1222" s="70"/>
      <c r="EV1222" s="70"/>
      <c r="EW1222" s="70"/>
      <c r="EX1222" s="70"/>
      <c r="EY1222" s="70"/>
      <c r="EZ1222" s="70"/>
      <c r="FA1222" s="70"/>
      <c r="FB1222" s="70"/>
      <c r="FC1222" s="70"/>
      <c r="FD1222" s="70"/>
      <c r="FE1222" s="70"/>
      <c r="FF1222" s="70"/>
      <c r="FG1222" s="70"/>
      <c r="FH1222" s="70"/>
      <c r="FI1222" s="70"/>
      <c r="FJ1222" s="70"/>
      <c r="FK1222" s="70"/>
      <c r="FL1222" s="70"/>
      <c r="FM1222" s="70"/>
      <c r="FN1222" s="70"/>
      <c r="FO1222" s="70"/>
      <c r="FP1222" s="70"/>
      <c r="FQ1222" s="70"/>
      <c r="FR1222" s="70"/>
      <c r="FS1222" s="70"/>
      <c r="FT1222" s="70"/>
      <c r="FU1222" s="70"/>
      <c r="FV1222" s="70"/>
      <c r="FW1222" s="70"/>
      <c r="FX1222" s="70"/>
      <c r="FY1222" s="70"/>
      <c r="FZ1222" s="70"/>
      <c r="GA1222" s="70"/>
      <c r="GB1222" s="70"/>
      <c r="GC1222" s="70"/>
      <c r="GD1222" s="70"/>
      <c r="GE1222" s="70"/>
      <c r="GF1222" s="70"/>
      <c r="GG1222" s="70"/>
      <c r="GH1222" s="70"/>
      <c r="GI1222" s="70"/>
      <c r="GJ1222" s="70"/>
      <c r="GK1222" s="70"/>
      <c r="GL1222" s="70"/>
      <c r="GM1222" s="70"/>
      <c r="GN1222" s="70"/>
      <c r="GO1222" s="70"/>
      <c r="GP1222" s="70"/>
      <c r="GQ1222" s="70"/>
      <c r="GR1222" s="70"/>
      <c r="GS1222" s="70"/>
      <c r="GT1222" s="70"/>
      <c r="GU1222" s="70"/>
      <c r="GV1222" s="70"/>
      <c r="GW1222" s="70"/>
      <c r="GX1222" s="70"/>
      <c r="GY1222" s="70"/>
      <c r="GZ1222" s="70"/>
      <c r="HA1222" s="70"/>
      <c r="HB1222" s="70"/>
      <c r="HC1222" s="70"/>
      <c r="HD1222" s="70"/>
      <c r="HE1222" s="70"/>
      <c r="HF1222" s="70"/>
      <c r="HG1222" s="70"/>
      <c r="HH1222" s="70"/>
      <c r="HI1222" s="70"/>
      <c r="HJ1222" s="70"/>
      <c r="HK1222" s="70"/>
      <c r="HL1222" s="70"/>
      <c r="HM1222" s="70"/>
      <c r="HN1222" s="70"/>
      <c r="HO1222" s="70"/>
      <c r="HP1222" s="70"/>
      <c r="HQ1222" s="70"/>
      <c r="HR1222" s="70"/>
      <c r="HS1222" s="70"/>
      <c r="HT1222" s="70"/>
      <c r="HU1222" s="70"/>
      <c r="HV1222" s="70"/>
      <c r="HW1222" s="70"/>
      <c r="HX1222" s="70"/>
      <c r="HY1222" s="70"/>
      <c r="HZ1222" s="70"/>
      <c r="IA1222" s="70"/>
      <c r="IB1222" s="70"/>
      <c r="IC1222" s="70"/>
      <c r="ID1222" s="70"/>
      <c r="IE1222" s="70"/>
      <c r="IF1222" s="70"/>
      <c r="IG1222" s="70"/>
      <c r="IH1222" s="70"/>
      <c r="II1222" s="70"/>
      <c r="IJ1222" s="70"/>
      <c r="IK1222" s="70"/>
      <c r="IL1222" s="70"/>
      <c r="IM1222" s="70"/>
      <c r="IN1222" s="70"/>
      <c r="IO1222" s="70"/>
      <c r="IP1222" s="70"/>
      <c r="IQ1222" s="70"/>
      <c r="IR1222" s="70"/>
      <c r="IS1222" s="70"/>
      <c r="IT1222" s="70"/>
      <c r="IU1222" s="70"/>
    </row>
    <row r="1223" spans="1:255" ht="14.25">
      <c r="A1223" s="69" t="s">
        <v>44</v>
      </c>
      <c r="B1223" s="69"/>
      <c r="C1223" s="66">
        <f t="shared" si="19"/>
        <v>0</v>
      </c>
      <c r="D1223" s="69"/>
      <c r="E1223" s="70"/>
      <c r="F1223" s="70"/>
      <c r="G1223" s="70"/>
      <c r="H1223" s="70"/>
      <c r="I1223" s="70"/>
      <c r="J1223" s="70"/>
      <c r="K1223" s="70"/>
      <c r="L1223" s="70"/>
      <c r="M1223" s="70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70"/>
      <c r="CO1223" s="70"/>
      <c r="CP1223" s="70"/>
      <c r="CQ1223" s="70"/>
      <c r="CR1223" s="70"/>
      <c r="CS1223" s="70"/>
      <c r="CT1223" s="70"/>
      <c r="CU1223" s="70"/>
      <c r="CV1223" s="70"/>
      <c r="CW1223" s="70"/>
      <c r="CX1223" s="70"/>
      <c r="CY1223" s="70"/>
      <c r="CZ1223" s="70"/>
      <c r="DA1223" s="70"/>
      <c r="DB1223" s="70"/>
      <c r="DC1223" s="70"/>
      <c r="DD1223" s="70"/>
      <c r="DE1223" s="70"/>
      <c r="DF1223" s="70"/>
      <c r="DG1223" s="70"/>
      <c r="DH1223" s="70"/>
      <c r="DI1223" s="70"/>
      <c r="DJ1223" s="70"/>
      <c r="DK1223" s="70"/>
      <c r="DL1223" s="70"/>
      <c r="DM1223" s="70"/>
      <c r="DN1223" s="70"/>
      <c r="DO1223" s="70"/>
      <c r="DP1223" s="70"/>
      <c r="DQ1223" s="70"/>
      <c r="DR1223" s="70"/>
      <c r="DS1223" s="70"/>
      <c r="DT1223" s="70"/>
      <c r="DU1223" s="70"/>
      <c r="DV1223" s="70"/>
      <c r="DW1223" s="70"/>
      <c r="DX1223" s="70"/>
      <c r="DY1223" s="70"/>
      <c r="DZ1223" s="70"/>
      <c r="EA1223" s="70"/>
      <c r="EB1223" s="70"/>
      <c r="EC1223" s="70"/>
      <c r="ED1223" s="70"/>
      <c r="EE1223" s="70"/>
      <c r="EF1223" s="70"/>
      <c r="EG1223" s="70"/>
      <c r="EH1223" s="70"/>
      <c r="EI1223" s="70"/>
      <c r="EJ1223" s="70"/>
      <c r="EK1223" s="70"/>
      <c r="EL1223" s="70"/>
      <c r="EM1223" s="70"/>
      <c r="EN1223" s="70"/>
      <c r="EO1223" s="70"/>
      <c r="EP1223" s="70"/>
      <c r="EQ1223" s="70"/>
      <c r="ER1223" s="70"/>
      <c r="ES1223" s="70"/>
      <c r="ET1223" s="70"/>
      <c r="EU1223" s="70"/>
      <c r="EV1223" s="70"/>
      <c r="EW1223" s="70"/>
      <c r="EX1223" s="70"/>
      <c r="EY1223" s="70"/>
      <c r="EZ1223" s="70"/>
      <c r="FA1223" s="70"/>
      <c r="FB1223" s="70"/>
      <c r="FC1223" s="70"/>
      <c r="FD1223" s="70"/>
      <c r="FE1223" s="70"/>
      <c r="FF1223" s="70"/>
      <c r="FG1223" s="70"/>
      <c r="FH1223" s="70"/>
      <c r="FI1223" s="70"/>
      <c r="FJ1223" s="70"/>
      <c r="FK1223" s="70"/>
      <c r="FL1223" s="70"/>
      <c r="FM1223" s="70"/>
      <c r="FN1223" s="70"/>
      <c r="FO1223" s="70"/>
      <c r="FP1223" s="70"/>
      <c r="FQ1223" s="70"/>
      <c r="FR1223" s="70"/>
      <c r="FS1223" s="70"/>
      <c r="FT1223" s="70"/>
      <c r="FU1223" s="70"/>
      <c r="FV1223" s="70"/>
      <c r="FW1223" s="70"/>
      <c r="FX1223" s="70"/>
      <c r="FY1223" s="70"/>
      <c r="FZ1223" s="70"/>
      <c r="GA1223" s="70"/>
      <c r="GB1223" s="70"/>
      <c r="GC1223" s="70"/>
      <c r="GD1223" s="70"/>
      <c r="GE1223" s="70"/>
      <c r="GF1223" s="70"/>
      <c r="GG1223" s="70"/>
      <c r="GH1223" s="70"/>
      <c r="GI1223" s="70"/>
      <c r="GJ1223" s="70"/>
      <c r="GK1223" s="70"/>
      <c r="GL1223" s="70"/>
      <c r="GM1223" s="70"/>
      <c r="GN1223" s="70"/>
      <c r="GO1223" s="70"/>
      <c r="GP1223" s="70"/>
      <c r="GQ1223" s="70"/>
      <c r="GR1223" s="70"/>
      <c r="GS1223" s="70"/>
      <c r="GT1223" s="70"/>
      <c r="GU1223" s="70"/>
      <c r="GV1223" s="70"/>
      <c r="GW1223" s="70"/>
      <c r="GX1223" s="70"/>
      <c r="GY1223" s="70"/>
      <c r="GZ1223" s="70"/>
      <c r="HA1223" s="70"/>
      <c r="HB1223" s="70"/>
      <c r="HC1223" s="70"/>
      <c r="HD1223" s="70"/>
      <c r="HE1223" s="70"/>
      <c r="HF1223" s="70"/>
      <c r="HG1223" s="70"/>
      <c r="HH1223" s="70"/>
      <c r="HI1223" s="70"/>
      <c r="HJ1223" s="70"/>
      <c r="HK1223" s="70"/>
      <c r="HL1223" s="70"/>
      <c r="HM1223" s="70"/>
      <c r="HN1223" s="70"/>
      <c r="HO1223" s="70"/>
      <c r="HP1223" s="70"/>
      <c r="HQ1223" s="70"/>
      <c r="HR1223" s="70"/>
      <c r="HS1223" s="70"/>
      <c r="HT1223" s="70"/>
      <c r="HU1223" s="70"/>
      <c r="HV1223" s="70"/>
      <c r="HW1223" s="70"/>
      <c r="HX1223" s="70"/>
      <c r="HY1223" s="70"/>
      <c r="HZ1223" s="70"/>
      <c r="IA1223" s="70"/>
      <c r="IB1223" s="70"/>
      <c r="IC1223" s="70"/>
      <c r="ID1223" s="70"/>
      <c r="IE1223" s="70"/>
      <c r="IF1223" s="70"/>
      <c r="IG1223" s="70"/>
      <c r="IH1223" s="70"/>
      <c r="II1223" s="70"/>
      <c r="IJ1223" s="70"/>
      <c r="IK1223" s="70"/>
      <c r="IL1223" s="70"/>
      <c r="IM1223" s="70"/>
      <c r="IN1223" s="70"/>
      <c r="IO1223" s="70"/>
      <c r="IP1223" s="70"/>
      <c r="IQ1223" s="70"/>
      <c r="IR1223" s="70"/>
      <c r="IS1223" s="70"/>
      <c r="IT1223" s="70"/>
      <c r="IU1223" s="70"/>
    </row>
    <row r="1224" spans="1:255" ht="14.25">
      <c r="A1224" s="69" t="s">
        <v>976</v>
      </c>
      <c r="B1224" s="69"/>
      <c r="C1224" s="66">
        <f t="shared" si="19"/>
        <v>0</v>
      </c>
      <c r="D1224" s="69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70"/>
      <c r="CO1224" s="70"/>
      <c r="CP1224" s="70"/>
      <c r="CQ1224" s="70"/>
      <c r="CR1224" s="70"/>
      <c r="CS1224" s="70"/>
      <c r="CT1224" s="70"/>
      <c r="CU1224" s="70"/>
      <c r="CV1224" s="70"/>
      <c r="CW1224" s="70"/>
      <c r="CX1224" s="70"/>
      <c r="CY1224" s="70"/>
      <c r="CZ1224" s="70"/>
      <c r="DA1224" s="70"/>
      <c r="DB1224" s="70"/>
      <c r="DC1224" s="70"/>
      <c r="DD1224" s="70"/>
      <c r="DE1224" s="70"/>
      <c r="DF1224" s="70"/>
      <c r="DG1224" s="70"/>
      <c r="DH1224" s="70"/>
      <c r="DI1224" s="70"/>
      <c r="DJ1224" s="70"/>
      <c r="DK1224" s="70"/>
      <c r="DL1224" s="70"/>
      <c r="DM1224" s="70"/>
      <c r="DN1224" s="70"/>
      <c r="DO1224" s="70"/>
      <c r="DP1224" s="70"/>
      <c r="DQ1224" s="70"/>
      <c r="DR1224" s="70"/>
      <c r="DS1224" s="70"/>
      <c r="DT1224" s="70"/>
      <c r="DU1224" s="70"/>
      <c r="DV1224" s="70"/>
      <c r="DW1224" s="70"/>
      <c r="DX1224" s="70"/>
      <c r="DY1224" s="70"/>
      <c r="DZ1224" s="70"/>
      <c r="EA1224" s="70"/>
      <c r="EB1224" s="70"/>
      <c r="EC1224" s="70"/>
      <c r="ED1224" s="70"/>
      <c r="EE1224" s="70"/>
      <c r="EF1224" s="70"/>
      <c r="EG1224" s="70"/>
      <c r="EH1224" s="70"/>
      <c r="EI1224" s="70"/>
      <c r="EJ1224" s="70"/>
      <c r="EK1224" s="70"/>
      <c r="EL1224" s="70"/>
      <c r="EM1224" s="70"/>
      <c r="EN1224" s="70"/>
      <c r="EO1224" s="70"/>
      <c r="EP1224" s="70"/>
      <c r="EQ1224" s="70"/>
      <c r="ER1224" s="70"/>
      <c r="ES1224" s="70"/>
      <c r="ET1224" s="70"/>
      <c r="EU1224" s="70"/>
      <c r="EV1224" s="70"/>
      <c r="EW1224" s="70"/>
      <c r="EX1224" s="70"/>
      <c r="EY1224" s="70"/>
      <c r="EZ1224" s="70"/>
      <c r="FA1224" s="70"/>
      <c r="FB1224" s="70"/>
      <c r="FC1224" s="70"/>
      <c r="FD1224" s="70"/>
      <c r="FE1224" s="70"/>
      <c r="FF1224" s="70"/>
      <c r="FG1224" s="70"/>
      <c r="FH1224" s="70"/>
      <c r="FI1224" s="70"/>
      <c r="FJ1224" s="70"/>
      <c r="FK1224" s="70"/>
      <c r="FL1224" s="70"/>
      <c r="FM1224" s="70"/>
      <c r="FN1224" s="70"/>
      <c r="FO1224" s="70"/>
      <c r="FP1224" s="70"/>
      <c r="FQ1224" s="70"/>
      <c r="FR1224" s="70"/>
      <c r="FS1224" s="70"/>
      <c r="FT1224" s="70"/>
      <c r="FU1224" s="70"/>
      <c r="FV1224" s="70"/>
      <c r="FW1224" s="70"/>
      <c r="FX1224" s="70"/>
      <c r="FY1224" s="70"/>
      <c r="FZ1224" s="70"/>
      <c r="GA1224" s="70"/>
      <c r="GB1224" s="70"/>
      <c r="GC1224" s="70"/>
      <c r="GD1224" s="70"/>
      <c r="GE1224" s="70"/>
      <c r="GF1224" s="70"/>
      <c r="GG1224" s="70"/>
      <c r="GH1224" s="70"/>
      <c r="GI1224" s="70"/>
      <c r="GJ1224" s="70"/>
      <c r="GK1224" s="70"/>
      <c r="GL1224" s="70"/>
      <c r="GM1224" s="70"/>
      <c r="GN1224" s="70"/>
      <c r="GO1224" s="70"/>
      <c r="GP1224" s="70"/>
      <c r="GQ1224" s="70"/>
      <c r="GR1224" s="70"/>
      <c r="GS1224" s="70"/>
      <c r="GT1224" s="70"/>
      <c r="GU1224" s="70"/>
      <c r="GV1224" s="70"/>
      <c r="GW1224" s="70"/>
      <c r="GX1224" s="70"/>
      <c r="GY1224" s="70"/>
      <c r="GZ1224" s="70"/>
      <c r="HA1224" s="70"/>
      <c r="HB1224" s="70"/>
      <c r="HC1224" s="70"/>
      <c r="HD1224" s="70"/>
      <c r="HE1224" s="70"/>
      <c r="HF1224" s="70"/>
      <c r="HG1224" s="70"/>
      <c r="HH1224" s="70"/>
      <c r="HI1224" s="70"/>
      <c r="HJ1224" s="70"/>
      <c r="HK1224" s="70"/>
      <c r="HL1224" s="70"/>
      <c r="HM1224" s="70"/>
      <c r="HN1224" s="70"/>
      <c r="HO1224" s="70"/>
      <c r="HP1224" s="70"/>
      <c r="HQ1224" s="70"/>
      <c r="HR1224" s="70"/>
      <c r="HS1224" s="70"/>
      <c r="HT1224" s="70"/>
      <c r="HU1224" s="70"/>
      <c r="HV1224" s="70"/>
      <c r="HW1224" s="70"/>
      <c r="HX1224" s="70"/>
      <c r="HY1224" s="70"/>
      <c r="HZ1224" s="70"/>
      <c r="IA1224" s="70"/>
      <c r="IB1224" s="70"/>
      <c r="IC1224" s="70"/>
      <c r="ID1224" s="70"/>
      <c r="IE1224" s="70"/>
      <c r="IF1224" s="70"/>
      <c r="IG1224" s="70"/>
      <c r="IH1224" s="70"/>
      <c r="II1224" s="70"/>
      <c r="IJ1224" s="70"/>
      <c r="IK1224" s="70"/>
      <c r="IL1224" s="70"/>
      <c r="IM1224" s="70"/>
      <c r="IN1224" s="70"/>
      <c r="IO1224" s="70"/>
      <c r="IP1224" s="70"/>
      <c r="IQ1224" s="70"/>
      <c r="IR1224" s="70"/>
      <c r="IS1224" s="70"/>
      <c r="IT1224" s="70"/>
      <c r="IU1224" s="70"/>
    </row>
    <row r="1225" spans="1:255" ht="14.25">
      <c r="A1225" s="69" t="s">
        <v>977</v>
      </c>
      <c r="B1225" s="69"/>
      <c r="C1225" s="66">
        <f t="shared" si="19"/>
        <v>0</v>
      </c>
      <c r="D1225" s="69"/>
      <c r="E1225" s="70"/>
      <c r="F1225" s="70"/>
      <c r="G1225" s="70"/>
      <c r="H1225" s="70"/>
      <c r="I1225" s="70"/>
      <c r="J1225" s="70"/>
      <c r="K1225" s="70"/>
      <c r="L1225" s="70"/>
      <c r="M1225" s="70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70"/>
      <c r="CO1225" s="70"/>
      <c r="CP1225" s="70"/>
      <c r="CQ1225" s="70"/>
      <c r="CR1225" s="70"/>
      <c r="CS1225" s="70"/>
      <c r="CT1225" s="70"/>
      <c r="CU1225" s="70"/>
      <c r="CV1225" s="70"/>
      <c r="CW1225" s="70"/>
      <c r="CX1225" s="70"/>
      <c r="CY1225" s="70"/>
      <c r="CZ1225" s="70"/>
      <c r="DA1225" s="70"/>
      <c r="DB1225" s="70"/>
      <c r="DC1225" s="70"/>
      <c r="DD1225" s="70"/>
      <c r="DE1225" s="70"/>
      <c r="DF1225" s="70"/>
      <c r="DG1225" s="70"/>
      <c r="DH1225" s="70"/>
      <c r="DI1225" s="70"/>
      <c r="DJ1225" s="70"/>
      <c r="DK1225" s="70"/>
      <c r="DL1225" s="70"/>
      <c r="DM1225" s="70"/>
      <c r="DN1225" s="70"/>
      <c r="DO1225" s="70"/>
      <c r="DP1225" s="70"/>
      <c r="DQ1225" s="70"/>
      <c r="DR1225" s="70"/>
      <c r="DS1225" s="70"/>
      <c r="DT1225" s="70"/>
      <c r="DU1225" s="70"/>
      <c r="DV1225" s="70"/>
      <c r="DW1225" s="70"/>
      <c r="DX1225" s="70"/>
      <c r="DY1225" s="70"/>
      <c r="DZ1225" s="70"/>
      <c r="EA1225" s="70"/>
      <c r="EB1225" s="70"/>
      <c r="EC1225" s="70"/>
      <c r="ED1225" s="70"/>
      <c r="EE1225" s="70"/>
      <c r="EF1225" s="70"/>
      <c r="EG1225" s="70"/>
      <c r="EH1225" s="70"/>
      <c r="EI1225" s="70"/>
      <c r="EJ1225" s="70"/>
      <c r="EK1225" s="70"/>
      <c r="EL1225" s="70"/>
      <c r="EM1225" s="70"/>
      <c r="EN1225" s="70"/>
      <c r="EO1225" s="70"/>
      <c r="EP1225" s="70"/>
      <c r="EQ1225" s="70"/>
      <c r="ER1225" s="70"/>
      <c r="ES1225" s="70"/>
      <c r="ET1225" s="70"/>
      <c r="EU1225" s="70"/>
      <c r="EV1225" s="70"/>
      <c r="EW1225" s="70"/>
      <c r="EX1225" s="70"/>
      <c r="EY1225" s="70"/>
      <c r="EZ1225" s="70"/>
      <c r="FA1225" s="70"/>
      <c r="FB1225" s="70"/>
      <c r="FC1225" s="70"/>
      <c r="FD1225" s="70"/>
      <c r="FE1225" s="70"/>
      <c r="FF1225" s="70"/>
      <c r="FG1225" s="70"/>
      <c r="FH1225" s="70"/>
      <c r="FI1225" s="70"/>
      <c r="FJ1225" s="70"/>
      <c r="FK1225" s="70"/>
      <c r="FL1225" s="70"/>
      <c r="FM1225" s="70"/>
      <c r="FN1225" s="70"/>
      <c r="FO1225" s="70"/>
      <c r="FP1225" s="70"/>
      <c r="FQ1225" s="70"/>
      <c r="FR1225" s="70"/>
      <c r="FS1225" s="70"/>
      <c r="FT1225" s="70"/>
      <c r="FU1225" s="70"/>
      <c r="FV1225" s="70"/>
      <c r="FW1225" s="70"/>
      <c r="FX1225" s="70"/>
      <c r="FY1225" s="70"/>
      <c r="FZ1225" s="70"/>
      <c r="GA1225" s="70"/>
      <c r="GB1225" s="70"/>
      <c r="GC1225" s="70"/>
      <c r="GD1225" s="70"/>
      <c r="GE1225" s="70"/>
      <c r="GF1225" s="70"/>
      <c r="GG1225" s="70"/>
      <c r="GH1225" s="70"/>
      <c r="GI1225" s="70"/>
      <c r="GJ1225" s="70"/>
      <c r="GK1225" s="70"/>
      <c r="GL1225" s="70"/>
      <c r="GM1225" s="70"/>
      <c r="GN1225" s="70"/>
      <c r="GO1225" s="70"/>
      <c r="GP1225" s="70"/>
      <c r="GQ1225" s="70"/>
      <c r="GR1225" s="70"/>
      <c r="GS1225" s="70"/>
      <c r="GT1225" s="70"/>
      <c r="GU1225" s="70"/>
      <c r="GV1225" s="70"/>
      <c r="GW1225" s="70"/>
      <c r="GX1225" s="70"/>
      <c r="GY1225" s="70"/>
      <c r="GZ1225" s="70"/>
      <c r="HA1225" s="70"/>
      <c r="HB1225" s="70"/>
      <c r="HC1225" s="70"/>
      <c r="HD1225" s="70"/>
      <c r="HE1225" s="70"/>
      <c r="HF1225" s="70"/>
      <c r="HG1225" s="70"/>
      <c r="HH1225" s="70"/>
      <c r="HI1225" s="70"/>
      <c r="HJ1225" s="70"/>
      <c r="HK1225" s="70"/>
      <c r="HL1225" s="70"/>
      <c r="HM1225" s="70"/>
      <c r="HN1225" s="70"/>
      <c r="HO1225" s="70"/>
      <c r="HP1225" s="70"/>
      <c r="HQ1225" s="70"/>
      <c r="HR1225" s="70"/>
      <c r="HS1225" s="70"/>
      <c r="HT1225" s="70"/>
      <c r="HU1225" s="70"/>
      <c r="HV1225" s="70"/>
      <c r="HW1225" s="70"/>
      <c r="HX1225" s="70"/>
      <c r="HY1225" s="70"/>
      <c r="HZ1225" s="70"/>
      <c r="IA1225" s="70"/>
      <c r="IB1225" s="70"/>
      <c r="IC1225" s="70"/>
      <c r="ID1225" s="70"/>
      <c r="IE1225" s="70"/>
      <c r="IF1225" s="70"/>
      <c r="IG1225" s="70"/>
      <c r="IH1225" s="70"/>
      <c r="II1225" s="70"/>
      <c r="IJ1225" s="70"/>
      <c r="IK1225" s="70"/>
      <c r="IL1225" s="70"/>
      <c r="IM1225" s="70"/>
      <c r="IN1225" s="70"/>
      <c r="IO1225" s="70"/>
      <c r="IP1225" s="70"/>
      <c r="IQ1225" s="70"/>
      <c r="IR1225" s="70"/>
      <c r="IS1225" s="70"/>
      <c r="IT1225" s="70"/>
      <c r="IU1225" s="70"/>
    </row>
    <row r="1226" spans="1:255" ht="14.25">
      <c r="A1226" s="69" t="s">
        <v>978</v>
      </c>
      <c r="B1226" s="73">
        <f>SUM(B1227:B1231)</f>
        <v>0</v>
      </c>
      <c r="C1226" s="66">
        <f t="shared" si="19"/>
        <v>0</v>
      </c>
      <c r="D1226" s="69"/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70"/>
      <c r="CO1226" s="70"/>
      <c r="CP1226" s="70"/>
      <c r="CQ1226" s="70"/>
      <c r="CR1226" s="70"/>
      <c r="CS1226" s="70"/>
      <c r="CT1226" s="70"/>
      <c r="CU1226" s="70"/>
      <c r="CV1226" s="70"/>
      <c r="CW1226" s="70"/>
      <c r="CX1226" s="70"/>
      <c r="CY1226" s="70"/>
      <c r="CZ1226" s="70"/>
      <c r="DA1226" s="70"/>
      <c r="DB1226" s="70"/>
      <c r="DC1226" s="70"/>
      <c r="DD1226" s="70"/>
      <c r="DE1226" s="70"/>
      <c r="DF1226" s="70"/>
      <c r="DG1226" s="70"/>
      <c r="DH1226" s="70"/>
      <c r="DI1226" s="70"/>
      <c r="DJ1226" s="70"/>
      <c r="DK1226" s="70"/>
      <c r="DL1226" s="70"/>
      <c r="DM1226" s="70"/>
      <c r="DN1226" s="70"/>
      <c r="DO1226" s="70"/>
      <c r="DP1226" s="70"/>
      <c r="DQ1226" s="70"/>
      <c r="DR1226" s="70"/>
      <c r="DS1226" s="70"/>
      <c r="DT1226" s="70"/>
      <c r="DU1226" s="70"/>
      <c r="DV1226" s="70"/>
      <c r="DW1226" s="70"/>
      <c r="DX1226" s="70"/>
      <c r="DY1226" s="70"/>
      <c r="DZ1226" s="70"/>
      <c r="EA1226" s="70"/>
      <c r="EB1226" s="70"/>
      <c r="EC1226" s="70"/>
      <c r="ED1226" s="70"/>
      <c r="EE1226" s="70"/>
      <c r="EF1226" s="70"/>
      <c r="EG1226" s="70"/>
      <c r="EH1226" s="70"/>
      <c r="EI1226" s="70"/>
      <c r="EJ1226" s="70"/>
      <c r="EK1226" s="70"/>
      <c r="EL1226" s="70"/>
      <c r="EM1226" s="70"/>
      <c r="EN1226" s="70"/>
      <c r="EO1226" s="70"/>
      <c r="EP1226" s="70"/>
      <c r="EQ1226" s="70"/>
      <c r="ER1226" s="70"/>
      <c r="ES1226" s="70"/>
      <c r="ET1226" s="70"/>
      <c r="EU1226" s="70"/>
      <c r="EV1226" s="70"/>
      <c r="EW1226" s="70"/>
      <c r="EX1226" s="70"/>
      <c r="EY1226" s="70"/>
      <c r="EZ1226" s="70"/>
      <c r="FA1226" s="70"/>
      <c r="FB1226" s="70"/>
      <c r="FC1226" s="70"/>
      <c r="FD1226" s="70"/>
      <c r="FE1226" s="70"/>
      <c r="FF1226" s="70"/>
      <c r="FG1226" s="70"/>
      <c r="FH1226" s="70"/>
      <c r="FI1226" s="70"/>
      <c r="FJ1226" s="70"/>
      <c r="FK1226" s="70"/>
      <c r="FL1226" s="70"/>
      <c r="FM1226" s="70"/>
      <c r="FN1226" s="70"/>
      <c r="FO1226" s="70"/>
      <c r="FP1226" s="70"/>
      <c r="FQ1226" s="70"/>
      <c r="FR1226" s="70"/>
      <c r="FS1226" s="70"/>
      <c r="FT1226" s="70"/>
      <c r="FU1226" s="70"/>
      <c r="FV1226" s="70"/>
      <c r="FW1226" s="70"/>
      <c r="FX1226" s="70"/>
      <c r="FY1226" s="70"/>
      <c r="FZ1226" s="70"/>
      <c r="GA1226" s="70"/>
      <c r="GB1226" s="70"/>
      <c r="GC1226" s="70"/>
      <c r="GD1226" s="70"/>
      <c r="GE1226" s="70"/>
      <c r="GF1226" s="70"/>
      <c r="GG1226" s="70"/>
      <c r="GH1226" s="70"/>
      <c r="GI1226" s="70"/>
      <c r="GJ1226" s="70"/>
      <c r="GK1226" s="70"/>
      <c r="GL1226" s="70"/>
      <c r="GM1226" s="70"/>
      <c r="GN1226" s="70"/>
      <c r="GO1226" s="70"/>
      <c r="GP1226" s="70"/>
      <c r="GQ1226" s="70"/>
      <c r="GR1226" s="70"/>
      <c r="GS1226" s="70"/>
      <c r="GT1226" s="70"/>
      <c r="GU1226" s="70"/>
      <c r="GV1226" s="70"/>
      <c r="GW1226" s="70"/>
      <c r="GX1226" s="70"/>
      <c r="GY1226" s="70"/>
      <c r="GZ1226" s="70"/>
      <c r="HA1226" s="70"/>
      <c r="HB1226" s="70"/>
      <c r="HC1226" s="70"/>
      <c r="HD1226" s="70"/>
      <c r="HE1226" s="70"/>
      <c r="HF1226" s="70"/>
      <c r="HG1226" s="70"/>
      <c r="HH1226" s="70"/>
      <c r="HI1226" s="70"/>
      <c r="HJ1226" s="70"/>
      <c r="HK1226" s="70"/>
      <c r="HL1226" s="70"/>
      <c r="HM1226" s="70"/>
      <c r="HN1226" s="70"/>
      <c r="HO1226" s="70"/>
      <c r="HP1226" s="70"/>
      <c r="HQ1226" s="70"/>
      <c r="HR1226" s="70"/>
      <c r="HS1226" s="70"/>
      <c r="HT1226" s="70"/>
      <c r="HU1226" s="70"/>
      <c r="HV1226" s="70"/>
      <c r="HW1226" s="70"/>
      <c r="HX1226" s="70"/>
      <c r="HY1226" s="70"/>
      <c r="HZ1226" s="70"/>
      <c r="IA1226" s="70"/>
      <c r="IB1226" s="70"/>
      <c r="IC1226" s="70"/>
      <c r="ID1226" s="70"/>
      <c r="IE1226" s="70"/>
      <c r="IF1226" s="70"/>
      <c r="IG1226" s="70"/>
      <c r="IH1226" s="70"/>
      <c r="II1226" s="70"/>
      <c r="IJ1226" s="70"/>
      <c r="IK1226" s="70"/>
      <c r="IL1226" s="70"/>
      <c r="IM1226" s="70"/>
      <c r="IN1226" s="70"/>
      <c r="IO1226" s="70"/>
      <c r="IP1226" s="70"/>
      <c r="IQ1226" s="70"/>
      <c r="IR1226" s="70"/>
      <c r="IS1226" s="70"/>
      <c r="IT1226" s="70"/>
      <c r="IU1226" s="70"/>
    </row>
    <row r="1227" spans="1:255" ht="14.25">
      <c r="A1227" s="69" t="s">
        <v>42</v>
      </c>
      <c r="B1227" s="69"/>
      <c r="C1227" s="66">
        <f t="shared" si="19"/>
        <v>0</v>
      </c>
      <c r="D1227" s="69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70"/>
      <c r="CO1227" s="70"/>
      <c r="CP1227" s="70"/>
      <c r="CQ1227" s="70"/>
      <c r="CR1227" s="70"/>
      <c r="CS1227" s="70"/>
      <c r="CT1227" s="70"/>
      <c r="CU1227" s="70"/>
      <c r="CV1227" s="70"/>
      <c r="CW1227" s="70"/>
      <c r="CX1227" s="70"/>
      <c r="CY1227" s="70"/>
      <c r="CZ1227" s="70"/>
      <c r="DA1227" s="70"/>
      <c r="DB1227" s="70"/>
      <c r="DC1227" s="70"/>
      <c r="DD1227" s="70"/>
      <c r="DE1227" s="70"/>
      <c r="DF1227" s="70"/>
      <c r="DG1227" s="70"/>
      <c r="DH1227" s="70"/>
      <c r="DI1227" s="70"/>
      <c r="DJ1227" s="70"/>
      <c r="DK1227" s="70"/>
      <c r="DL1227" s="70"/>
      <c r="DM1227" s="70"/>
      <c r="DN1227" s="70"/>
      <c r="DO1227" s="70"/>
      <c r="DP1227" s="70"/>
      <c r="DQ1227" s="70"/>
      <c r="DR1227" s="70"/>
      <c r="DS1227" s="70"/>
      <c r="DT1227" s="70"/>
      <c r="DU1227" s="70"/>
      <c r="DV1227" s="70"/>
      <c r="DW1227" s="70"/>
      <c r="DX1227" s="70"/>
      <c r="DY1227" s="70"/>
      <c r="DZ1227" s="70"/>
      <c r="EA1227" s="70"/>
      <c r="EB1227" s="70"/>
      <c r="EC1227" s="70"/>
      <c r="ED1227" s="70"/>
      <c r="EE1227" s="70"/>
      <c r="EF1227" s="70"/>
      <c r="EG1227" s="70"/>
      <c r="EH1227" s="70"/>
      <c r="EI1227" s="70"/>
      <c r="EJ1227" s="70"/>
      <c r="EK1227" s="70"/>
      <c r="EL1227" s="70"/>
      <c r="EM1227" s="70"/>
      <c r="EN1227" s="70"/>
      <c r="EO1227" s="70"/>
      <c r="EP1227" s="70"/>
      <c r="EQ1227" s="70"/>
      <c r="ER1227" s="70"/>
      <c r="ES1227" s="70"/>
      <c r="ET1227" s="70"/>
      <c r="EU1227" s="70"/>
      <c r="EV1227" s="70"/>
      <c r="EW1227" s="70"/>
      <c r="EX1227" s="70"/>
      <c r="EY1227" s="70"/>
      <c r="EZ1227" s="70"/>
      <c r="FA1227" s="70"/>
      <c r="FB1227" s="70"/>
      <c r="FC1227" s="70"/>
      <c r="FD1227" s="70"/>
      <c r="FE1227" s="70"/>
      <c r="FF1227" s="70"/>
      <c r="FG1227" s="70"/>
      <c r="FH1227" s="70"/>
      <c r="FI1227" s="70"/>
      <c r="FJ1227" s="70"/>
      <c r="FK1227" s="70"/>
      <c r="FL1227" s="70"/>
      <c r="FM1227" s="70"/>
      <c r="FN1227" s="70"/>
      <c r="FO1227" s="70"/>
      <c r="FP1227" s="70"/>
      <c r="FQ1227" s="70"/>
      <c r="FR1227" s="70"/>
      <c r="FS1227" s="70"/>
      <c r="FT1227" s="70"/>
      <c r="FU1227" s="70"/>
      <c r="FV1227" s="70"/>
      <c r="FW1227" s="70"/>
      <c r="FX1227" s="70"/>
      <c r="FY1227" s="70"/>
      <c r="FZ1227" s="70"/>
      <c r="GA1227" s="70"/>
      <c r="GB1227" s="70"/>
      <c r="GC1227" s="70"/>
      <c r="GD1227" s="70"/>
      <c r="GE1227" s="70"/>
      <c r="GF1227" s="70"/>
      <c r="GG1227" s="70"/>
      <c r="GH1227" s="70"/>
      <c r="GI1227" s="70"/>
      <c r="GJ1227" s="70"/>
      <c r="GK1227" s="70"/>
      <c r="GL1227" s="70"/>
      <c r="GM1227" s="70"/>
      <c r="GN1227" s="70"/>
      <c r="GO1227" s="70"/>
      <c r="GP1227" s="70"/>
      <c r="GQ1227" s="70"/>
      <c r="GR1227" s="70"/>
      <c r="GS1227" s="70"/>
      <c r="GT1227" s="70"/>
      <c r="GU1227" s="70"/>
      <c r="GV1227" s="70"/>
      <c r="GW1227" s="70"/>
      <c r="GX1227" s="70"/>
      <c r="GY1227" s="70"/>
      <c r="GZ1227" s="70"/>
      <c r="HA1227" s="70"/>
      <c r="HB1227" s="70"/>
      <c r="HC1227" s="70"/>
      <c r="HD1227" s="70"/>
      <c r="HE1227" s="70"/>
      <c r="HF1227" s="70"/>
      <c r="HG1227" s="70"/>
      <c r="HH1227" s="70"/>
      <c r="HI1227" s="70"/>
      <c r="HJ1227" s="70"/>
      <c r="HK1227" s="70"/>
      <c r="HL1227" s="70"/>
      <c r="HM1227" s="70"/>
      <c r="HN1227" s="70"/>
      <c r="HO1227" s="70"/>
      <c r="HP1227" s="70"/>
      <c r="HQ1227" s="70"/>
      <c r="HR1227" s="70"/>
      <c r="HS1227" s="70"/>
      <c r="HT1227" s="70"/>
      <c r="HU1227" s="70"/>
      <c r="HV1227" s="70"/>
      <c r="HW1227" s="70"/>
      <c r="HX1227" s="70"/>
      <c r="HY1227" s="70"/>
      <c r="HZ1227" s="70"/>
      <c r="IA1227" s="70"/>
      <c r="IB1227" s="70"/>
      <c r="IC1227" s="70"/>
      <c r="ID1227" s="70"/>
      <c r="IE1227" s="70"/>
      <c r="IF1227" s="70"/>
      <c r="IG1227" s="70"/>
      <c r="IH1227" s="70"/>
      <c r="II1227" s="70"/>
      <c r="IJ1227" s="70"/>
      <c r="IK1227" s="70"/>
      <c r="IL1227" s="70"/>
      <c r="IM1227" s="70"/>
      <c r="IN1227" s="70"/>
      <c r="IO1227" s="70"/>
      <c r="IP1227" s="70"/>
      <c r="IQ1227" s="70"/>
      <c r="IR1227" s="70"/>
      <c r="IS1227" s="70"/>
      <c r="IT1227" s="70"/>
      <c r="IU1227" s="70"/>
    </row>
    <row r="1228" spans="1:255" ht="14.25">
      <c r="A1228" s="69" t="s">
        <v>43</v>
      </c>
      <c r="B1228" s="69"/>
      <c r="C1228" s="66">
        <f t="shared" si="19"/>
        <v>0</v>
      </c>
      <c r="D1228" s="69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  <c r="DL1228" s="70"/>
      <c r="DM1228" s="70"/>
      <c r="DN1228" s="70"/>
      <c r="DO1228" s="70"/>
      <c r="DP1228" s="70"/>
      <c r="DQ1228" s="70"/>
      <c r="DR1228" s="70"/>
      <c r="DS1228" s="70"/>
      <c r="DT1228" s="70"/>
      <c r="DU1228" s="70"/>
      <c r="DV1228" s="70"/>
      <c r="DW1228" s="70"/>
      <c r="DX1228" s="70"/>
      <c r="DY1228" s="70"/>
      <c r="DZ1228" s="70"/>
      <c r="EA1228" s="70"/>
      <c r="EB1228" s="70"/>
      <c r="EC1228" s="70"/>
      <c r="ED1228" s="70"/>
      <c r="EE1228" s="70"/>
      <c r="EF1228" s="70"/>
      <c r="EG1228" s="70"/>
      <c r="EH1228" s="70"/>
      <c r="EI1228" s="70"/>
      <c r="EJ1228" s="70"/>
      <c r="EK1228" s="70"/>
      <c r="EL1228" s="70"/>
      <c r="EM1228" s="70"/>
      <c r="EN1228" s="70"/>
      <c r="EO1228" s="70"/>
      <c r="EP1228" s="70"/>
      <c r="EQ1228" s="70"/>
      <c r="ER1228" s="70"/>
      <c r="ES1228" s="70"/>
      <c r="ET1228" s="70"/>
      <c r="EU1228" s="70"/>
      <c r="EV1228" s="70"/>
      <c r="EW1228" s="70"/>
      <c r="EX1228" s="70"/>
      <c r="EY1228" s="70"/>
      <c r="EZ1228" s="70"/>
      <c r="FA1228" s="70"/>
      <c r="FB1228" s="70"/>
      <c r="FC1228" s="70"/>
      <c r="FD1228" s="70"/>
      <c r="FE1228" s="70"/>
      <c r="FF1228" s="70"/>
      <c r="FG1228" s="70"/>
      <c r="FH1228" s="70"/>
      <c r="FI1228" s="70"/>
      <c r="FJ1228" s="70"/>
      <c r="FK1228" s="70"/>
      <c r="FL1228" s="70"/>
      <c r="FM1228" s="70"/>
      <c r="FN1228" s="70"/>
      <c r="FO1228" s="70"/>
      <c r="FP1228" s="70"/>
      <c r="FQ1228" s="70"/>
      <c r="FR1228" s="70"/>
      <c r="FS1228" s="70"/>
      <c r="FT1228" s="70"/>
      <c r="FU1228" s="70"/>
      <c r="FV1228" s="70"/>
      <c r="FW1228" s="70"/>
      <c r="FX1228" s="70"/>
      <c r="FY1228" s="70"/>
      <c r="FZ1228" s="70"/>
      <c r="GA1228" s="70"/>
      <c r="GB1228" s="70"/>
      <c r="GC1228" s="70"/>
      <c r="GD1228" s="70"/>
      <c r="GE1228" s="70"/>
      <c r="GF1228" s="70"/>
      <c r="GG1228" s="70"/>
      <c r="GH1228" s="70"/>
      <c r="GI1228" s="70"/>
      <c r="GJ1228" s="70"/>
      <c r="GK1228" s="70"/>
      <c r="GL1228" s="70"/>
      <c r="GM1228" s="70"/>
      <c r="GN1228" s="70"/>
      <c r="GO1228" s="70"/>
      <c r="GP1228" s="70"/>
      <c r="GQ1228" s="70"/>
      <c r="GR1228" s="70"/>
      <c r="GS1228" s="70"/>
      <c r="GT1228" s="70"/>
      <c r="GU1228" s="70"/>
      <c r="GV1228" s="70"/>
      <c r="GW1228" s="70"/>
      <c r="GX1228" s="70"/>
      <c r="GY1228" s="70"/>
      <c r="GZ1228" s="70"/>
      <c r="HA1228" s="70"/>
      <c r="HB1228" s="70"/>
      <c r="HC1228" s="70"/>
      <c r="HD1228" s="70"/>
      <c r="HE1228" s="70"/>
      <c r="HF1228" s="70"/>
      <c r="HG1228" s="70"/>
      <c r="HH1228" s="70"/>
      <c r="HI1228" s="70"/>
      <c r="HJ1228" s="70"/>
      <c r="HK1228" s="70"/>
      <c r="HL1228" s="70"/>
      <c r="HM1228" s="70"/>
      <c r="HN1228" s="70"/>
      <c r="HO1228" s="70"/>
      <c r="HP1228" s="70"/>
      <c r="HQ1228" s="70"/>
      <c r="HR1228" s="70"/>
      <c r="HS1228" s="70"/>
      <c r="HT1228" s="70"/>
      <c r="HU1228" s="70"/>
      <c r="HV1228" s="70"/>
      <c r="HW1228" s="70"/>
      <c r="HX1228" s="70"/>
      <c r="HY1228" s="70"/>
      <c r="HZ1228" s="70"/>
      <c r="IA1228" s="70"/>
      <c r="IB1228" s="70"/>
      <c r="IC1228" s="70"/>
      <c r="ID1228" s="70"/>
      <c r="IE1228" s="70"/>
      <c r="IF1228" s="70"/>
      <c r="IG1228" s="70"/>
      <c r="IH1228" s="70"/>
      <c r="II1228" s="70"/>
      <c r="IJ1228" s="70"/>
      <c r="IK1228" s="70"/>
      <c r="IL1228" s="70"/>
      <c r="IM1228" s="70"/>
      <c r="IN1228" s="70"/>
      <c r="IO1228" s="70"/>
      <c r="IP1228" s="70"/>
      <c r="IQ1228" s="70"/>
      <c r="IR1228" s="70"/>
      <c r="IS1228" s="70"/>
      <c r="IT1228" s="70"/>
      <c r="IU1228" s="70"/>
    </row>
    <row r="1229" spans="1:255" ht="14.25">
      <c r="A1229" s="69" t="s">
        <v>44</v>
      </c>
      <c r="B1229" s="69"/>
      <c r="C1229" s="66">
        <f t="shared" si="19"/>
        <v>0</v>
      </c>
      <c r="D1229" s="69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  <c r="DL1229" s="70"/>
      <c r="DM1229" s="70"/>
      <c r="DN1229" s="70"/>
      <c r="DO1229" s="70"/>
      <c r="DP1229" s="70"/>
      <c r="DQ1229" s="70"/>
      <c r="DR1229" s="70"/>
      <c r="DS1229" s="70"/>
      <c r="DT1229" s="70"/>
      <c r="DU1229" s="70"/>
      <c r="DV1229" s="70"/>
      <c r="DW1229" s="70"/>
      <c r="DX1229" s="70"/>
      <c r="DY1229" s="70"/>
      <c r="DZ1229" s="70"/>
      <c r="EA1229" s="70"/>
      <c r="EB1229" s="70"/>
      <c r="EC1229" s="70"/>
      <c r="ED1229" s="70"/>
      <c r="EE1229" s="70"/>
      <c r="EF1229" s="70"/>
      <c r="EG1229" s="70"/>
      <c r="EH1229" s="70"/>
      <c r="EI1229" s="70"/>
      <c r="EJ1229" s="70"/>
      <c r="EK1229" s="70"/>
      <c r="EL1229" s="70"/>
      <c r="EM1229" s="70"/>
      <c r="EN1229" s="70"/>
      <c r="EO1229" s="70"/>
      <c r="EP1229" s="70"/>
      <c r="EQ1229" s="70"/>
      <c r="ER1229" s="70"/>
      <c r="ES1229" s="70"/>
      <c r="ET1229" s="70"/>
      <c r="EU1229" s="70"/>
      <c r="EV1229" s="70"/>
      <c r="EW1229" s="70"/>
      <c r="EX1229" s="70"/>
      <c r="EY1229" s="70"/>
      <c r="EZ1229" s="70"/>
      <c r="FA1229" s="70"/>
      <c r="FB1229" s="70"/>
      <c r="FC1229" s="70"/>
      <c r="FD1229" s="70"/>
      <c r="FE1229" s="70"/>
      <c r="FF1229" s="70"/>
      <c r="FG1229" s="70"/>
      <c r="FH1229" s="70"/>
      <c r="FI1229" s="70"/>
      <c r="FJ1229" s="70"/>
      <c r="FK1229" s="70"/>
      <c r="FL1229" s="70"/>
      <c r="FM1229" s="70"/>
      <c r="FN1229" s="70"/>
      <c r="FO1229" s="70"/>
      <c r="FP1229" s="70"/>
      <c r="FQ1229" s="70"/>
      <c r="FR1229" s="70"/>
      <c r="FS1229" s="70"/>
      <c r="FT1229" s="70"/>
      <c r="FU1229" s="70"/>
      <c r="FV1229" s="70"/>
      <c r="FW1229" s="70"/>
      <c r="FX1229" s="70"/>
      <c r="FY1229" s="70"/>
      <c r="FZ1229" s="70"/>
      <c r="GA1229" s="70"/>
      <c r="GB1229" s="70"/>
      <c r="GC1229" s="70"/>
      <c r="GD1229" s="70"/>
      <c r="GE1229" s="70"/>
      <c r="GF1229" s="70"/>
      <c r="GG1229" s="70"/>
      <c r="GH1229" s="70"/>
      <c r="GI1229" s="70"/>
      <c r="GJ1229" s="70"/>
      <c r="GK1229" s="70"/>
      <c r="GL1229" s="70"/>
      <c r="GM1229" s="70"/>
      <c r="GN1229" s="70"/>
      <c r="GO1229" s="70"/>
      <c r="GP1229" s="70"/>
      <c r="GQ1229" s="70"/>
      <c r="GR1229" s="70"/>
      <c r="GS1229" s="70"/>
      <c r="GT1229" s="70"/>
      <c r="GU1229" s="70"/>
      <c r="GV1229" s="70"/>
      <c r="GW1229" s="70"/>
      <c r="GX1229" s="70"/>
      <c r="GY1229" s="70"/>
      <c r="GZ1229" s="70"/>
      <c r="HA1229" s="70"/>
      <c r="HB1229" s="70"/>
      <c r="HC1229" s="70"/>
      <c r="HD1229" s="70"/>
      <c r="HE1229" s="70"/>
      <c r="HF1229" s="70"/>
      <c r="HG1229" s="70"/>
      <c r="HH1229" s="70"/>
      <c r="HI1229" s="70"/>
      <c r="HJ1229" s="70"/>
      <c r="HK1229" s="70"/>
      <c r="HL1229" s="70"/>
      <c r="HM1229" s="70"/>
      <c r="HN1229" s="70"/>
      <c r="HO1229" s="70"/>
      <c r="HP1229" s="70"/>
      <c r="HQ1229" s="70"/>
      <c r="HR1229" s="70"/>
      <c r="HS1229" s="70"/>
      <c r="HT1229" s="70"/>
      <c r="HU1229" s="70"/>
      <c r="HV1229" s="70"/>
      <c r="HW1229" s="70"/>
      <c r="HX1229" s="70"/>
      <c r="HY1229" s="70"/>
      <c r="HZ1229" s="70"/>
      <c r="IA1229" s="70"/>
      <c r="IB1229" s="70"/>
      <c r="IC1229" s="70"/>
      <c r="ID1229" s="70"/>
      <c r="IE1229" s="70"/>
      <c r="IF1229" s="70"/>
      <c r="IG1229" s="70"/>
      <c r="IH1229" s="70"/>
      <c r="II1229" s="70"/>
      <c r="IJ1229" s="70"/>
      <c r="IK1229" s="70"/>
      <c r="IL1229" s="70"/>
      <c r="IM1229" s="70"/>
      <c r="IN1229" s="70"/>
      <c r="IO1229" s="70"/>
      <c r="IP1229" s="70"/>
      <c r="IQ1229" s="70"/>
      <c r="IR1229" s="70"/>
      <c r="IS1229" s="70"/>
      <c r="IT1229" s="70"/>
      <c r="IU1229" s="70"/>
    </row>
    <row r="1230" spans="1:255" ht="14.25">
      <c r="A1230" s="69" t="s">
        <v>979</v>
      </c>
      <c r="B1230" s="69"/>
      <c r="C1230" s="66">
        <f t="shared" si="19"/>
        <v>0</v>
      </c>
      <c r="D1230" s="69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  <c r="DL1230" s="70"/>
      <c r="DM1230" s="70"/>
      <c r="DN1230" s="70"/>
      <c r="DO1230" s="70"/>
      <c r="DP1230" s="70"/>
      <c r="DQ1230" s="70"/>
      <c r="DR1230" s="70"/>
      <c r="DS1230" s="70"/>
      <c r="DT1230" s="70"/>
      <c r="DU1230" s="70"/>
      <c r="DV1230" s="70"/>
      <c r="DW1230" s="70"/>
      <c r="DX1230" s="70"/>
      <c r="DY1230" s="70"/>
      <c r="DZ1230" s="70"/>
      <c r="EA1230" s="70"/>
      <c r="EB1230" s="70"/>
      <c r="EC1230" s="70"/>
      <c r="ED1230" s="70"/>
      <c r="EE1230" s="70"/>
      <c r="EF1230" s="70"/>
      <c r="EG1230" s="70"/>
      <c r="EH1230" s="70"/>
      <c r="EI1230" s="70"/>
      <c r="EJ1230" s="70"/>
      <c r="EK1230" s="70"/>
      <c r="EL1230" s="70"/>
      <c r="EM1230" s="70"/>
      <c r="EN1230" s="70"/>
      <c r="EO1230" s="70"/>
      <c r="EP1230" s="70"/>
      <c r="EQ1230" s="70"/>
      <c r="ER1230" s="70"/>
      <c r="ES1230" s="70"/>
      <c r="ET1230" s="70"/>
      <c r="EU1230" s="70"/>
      <c r="EV1230" s="70"/>
      <c r="EW1230" s="70"/>
      <c r="EX1230" s="70"/>
      <c r="EY1230" s="70"/>
      <c r="EZ1230" s="70"/>
      <c r="FA1230" s="70"/>
      <c r="FB1230" s="70"/>
      <c r="FC1230" s="70"/>
      <c r="FD1230" s="70"/>
      <c r="FE1230" s="70"/>
      <c r="FF1230" s="70"/>
      <c r="FG1230" s="70"/>
      <c r="FH1230" s="70"/>
      <c r="FI1230" s="70"/>
      <c r="FJ1230" s="70"/>
      <c r="FK1230" s="70"/>
      <c r="FL1230" s="70"/>
      <c r="FM1230" s="70"/>
      <c r="FN1230" s="70"/>
      <c r="FO1230" s="70"/>
      <c r="FP1230" s="70"/>
      <c r="FQ1230" s="70"/>
      <c r="FR1230" s="70"/>
      <c r="FS1230" s="70"/>
      <c r="FT1230" s="70"/>
      <c r="FU1230" s="70"/>
      <c r="FV1230" s="70"/>
      <c r="FW1230" s="70"/>
      <c r="FX1230" s="70"/>
      <c r="FY1230" s="70"/>
      <c r="FZ1230" s="70"/>
      <c r="GA1230" s="70"/>
      <c r="GB1230" s="70"/>
      <c r="GC1230" s="70"/>
      <c r="GD1230" s="70"/>
      <c r="GE1230" s="70"/>
      <c r="GF1230" s="70"/>
      <c r="GG1230" s="70"/>
      <c r="GH1230" s="70"/>
      <c r="GI1230" s="70"/>
      <c r="GJ1230" s="70"/>
      <c r="GK1230" s="70"/>
      <c r="GL1230" s="70"/>
      <c r="GM1230" s="70"/>
      <c r="GN1230" s="70"/>
      <c r="GO1230" s="70"/>
      <c r="GP1230" s="70"/>
      <c r="GQ1230" s="70"/>
      <c r="GR1230" s="70"/>
      <c r="GS1230" s="70"/>
      <c r="GT1230" s="70"/>
      <c r="GU1230" s="70"/>
      <c r="GV1230" s="70"/>
      <c r="GW1230" s="70"/>
      <c r="GX1230" s="70"/>
      <c r="GY1230" s="70"/>
      <c r="GZ1230" s="70"/>
      <c r="HA1230" s="70"/>
      <c r="HB1230" s="70"/>
      <c r="HC1230" s="70"/>
      <c r="HD1230" s="70"/>
      <c r="HE1230" s="70"/>
      <c r="HF1230" s="70"/>
      <c r="HG1230" s="70"/>
      <c r="HH1230" s="70"/>
      <c r="HI1230" s="70"/>
      <c r="HJ1230" s="70"/>
      <c r="HK1230" s="70"/>
      <c r="HL1230" s="70"/>
      <c r="HM1230" s="70"/>
      <c r="HN1230" s="70"/>
      <c r="HO1230" s="70"/>
      <c r="HP1230" s="70"/>
      <c r="HQ1230" s="70"/>
      <c r="HR1230" s="70"/>
      <c r="HS1230" s="70"/>
      <c r="HT1230" s="70"/>
      <c r="HU1230" s="70"/>
      <c r="HV1230" s="70"/>
      <c r="HW1230" s="70"/>
      <c r="HX1230" s="70"/>
      <c r="HY1230" s="70"/>
      <c r="HZ1230" s="70"/>
      <c r="IA1230" s="70"/>
      <c r="IB1230" s="70"/>
      <c r="IC1230" s="70"/>
      <c r="ID1230" s="70"/>
      <c r="IE1230" s="70"/>
      <c r="IF1230" s="70"/>
      <c r="IG1230" s="70"/>
      <c r="IH1230" s="70"/>
      <c r="II1230" s="70"/>
      <c r="IJ1230" s="70"/>
      <c r="IK1230" s="70"/>
      <c r="IL1230" s="70"/>
      <c r="IM1230" s="70"/>
      <c r="IN1230" s="70"/>
      <c r="IO1230" s="70"/>
      <c r="IP1230" s="70"/>
      <c r="IQ1230" s="70"/>
      <c r="IR1230" s="70"/>
      <c r="IS1230" s="70"/>
      <c r="IT1230" s="70"/>
      <c r="IU1230" s="70"/>
    </row>
    <row r="1231" spans="1:255" ht="14.25">
      <c r="A1231" s="69" t="s">
        <v>980</v>
      </c>
      <c r="B1231" s="69"/>
      <c r="C1231" s="66">
        <f t="shared" si="19"/>
        <v>0</v>
      </c>
      <c r="D1231" s="69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  <c r="DL1231" s="70"/>
      <c r="DM1231" s="70"/>
      <c r="DN1231" s="70"/>
      <c r="DO1231" s="70"/>
      <c r="DP1231" s="70"/>
      <c r="DQ1231" s="70"/>
      <c r="DR1231" s="70"/>
      <c r="DS1231" s="70"/>
      <c r="DT1231" s="70"/>
      <c r="DU1231" s="70"/>
      <c r="DV1231" s="70"/>
      <c r="DW1231" s="70"/>
      <c r="DX1231" s="70"/>
      <c r="DY1231" s="70"/>
      <c r="DZ1231" s="70"/>
      <c r="EA1231" s="70"/>
      <c r="EB1231" s="70"/>
      <c r="EC1231" s="70"/>
      <c r="ED1231" s="70"/>
      <c r="EE1231" s="70"/>
      <c r="EF1231" s="70"/>
      <c r="EG1231" s="70"/>
      <c r="EH1231" s="70"/>
      <c r="EI1231" s="70"/>
      <c r="EJ1231" s="70"/>
      <c r="EK1231" s="70"/>
      <c r="EL1231" s="70"/>
      <c r="EM1231" s="70"/>
      <c r="EN1231" s="70"/>
      <c r="EO1231" s="70"/>
      <c r="EP1231" s="70"/>
      <c r="EQ1231" s="70"/>
      <c r="ER1231" s="70"/>
      <c r="ES1231" s="70"/>
      <c r="ET1231" s="70"/>
      <c r="EU1231" s="70"/>
      <c r="EV1231" s="70"/>
      <c r="EW1231" s="70"/>
      <c r="EX1231" s="70"/>
      <c r="EY1231" s="70"/>
      <c r="EZ1231" s="70"/>
      <c r="FA1231" s="70"/>
      <c r="FB1231" s="70"/>
      <c r="FC1231" s="70"/>
      <c r="FD1231" s="70"/>
      <c r="FE1231" s="70"/>
      <c r="FF1231" s="70"/>
      <c r="FG1231" s="70"/>
      <c r="FH1231" s="70"/>
      <c r="FI1231" s="70"/>
      <c r="FJ1231" s="70"/>
      <c r="FK1231" s="70"/>
      <c r="FL1231" s="70"/>
      <c r="FM1231" s="70"/>
      <c r="FN1231" s="70"/>
      <c r="FO1231" s="70"/>
      <c r="FP1231" s="70"/>
      <c r="FQ1231" s="70"/>
      <c r="FR1231" s="70"/>
      <c r="FS1231" s="70"/>
      <c r="FT1231" s="70"/>
      <c r="FU1231" s="70"/>
      <c r="FV1231" s="70"/>
      <c r="FW1231" s="70"/>
      <c r="FX1231" s="70"/>
      <c r="FY1231" s="70"/>
      <c r="FZ1231" s="70"/>
      <c r="GA1231" s="70"/>
      <c r="GB1231" s="70"/>
      <c r="GC1231" s="70"/>
      <c r="GD1231" s="70"/>
      <c r="GE1231" s="70"/>
      <c r="GF1231" s="70"/>
      <c r="GG1231" s="70"/>
      <c r="GH1231" s="70"/>
      <c r="GI1231" s="70"/>
      <c r="GJ1231" s="70"/>
      <c r="GK1231" s="70"/>
      <c r="GL1231" s="70"/>
      <c r="GM1231" s="70"/>
      <c r="GN1231" s="70"/>
      <c r="GO1231" s="70"/>
      <c r="GP1231" s="70"/>
      <c r="GQ1231" s="70"/>
      <c r="GR1231" s="70"/>
      <c r="GS1231" s="70"/>
      <c r="GT1231" s="70"/>
      <c r="GU1231" s="70"/>
      <c r="GV1231" s="70"/>
      <c r="GW1231" s="70"/>
      <c r="GX1231" s="70"/>
      <c r="GY1231" s="70"/>
      <c r="GZ1231" s="70"/>
      <c r="HA1231" s="70"/>
      <c r="HB1231" s="70"/>
      <c r="HC1231" s="70"/>
      <c r="HD1231" s="70"/>
      <c r="HE1231" s="70"/>
      <c r="HF1231" s="70"/>
      <c r="HG1231" s="70"/>
      <c r="HH1231" s="70"/>
      <c r="HI1231" s="70"/>
      <c r="HJ1231" s="70"/>
      <c r="HK1231" s="70"/>
      <c r="HL1231" s="70"/>
      <c r="HM1231" s="70"/>
      <c r="HN1231" s="70"/>
      <c r="HO1231" s="70"/>
      <c r="HP1231" s="70"/>
      <c r="HQ1231" s="70"/>
      <c r="HR1231" s="70"/>
      <c r="HS1231" s="70"/>
      <c r="HT1231" s="70"/>
      <c r="HU1231" s="70"/>
      <c r="HV1231" s="70"/>
      <c r="HW1231" s="70"/>
      <c r="HX1231" s="70"/>
      <c r="HY1231" s="70"/>
      <c r="HZ1231" s="70"/>
      <c r="IA1231" s="70"/>
      <c r="IB1231" s="70"/>
      <c r="IC1231" s="70"/>
      <c r="ID1231" s="70"/>
      <c r="IE1231" s="70"/>
      <c r="IF1231" s="70"/>
      <c r="IG1231" s="70"/>
      <c r="IH1231" s="70"/>
      <c r="II1231" s="70"/>
      <c r="IJ1231" s="70"/>
      <c r="IK1231" s="70"/>
      <c r="IL1231" s="70"/>
      <c r="IM1231" s="70"/>
      <c r="IN1231" s="70"/>
      <c r="IO1231" s="70"/>
      <c r="IP1231" s="70"/>
      <c r="IQ1231" s="70"/>
      <c r="IR1231" s="70"/>
      <c r="IS1231" s="70"/>
      <c r="IT1231" s="70"/>
      <c r="IU1231" s="70"/>
    </row>
    <row r="1232" spans="1:255" ht="14.25">
      <c r="A1232" s="69" t="s">
        <v>981</v>
      </c>
      <c r="B1232" s="73">
        <f>SUM(B1233:B1239)</f>
        <v>0</v>
      </c>
      <c r="C1232" s="66">
        <f t="shared" si="19"/>
        <v>0</v>
      </c>
      <c r="D1232" s="69"/>
      <c r="E1232" s="70"/>
      <c r="F1232" s="70"/>
      <c r="G1232" s="70"/>
      <c r="H1232" s="70"/>
      <c r="I1232" s="70"/>
      <c r="J1232" s="70"/>
      <c r="K1232" s="70"/>
      <c r="L1232" s="70"/>
      <c r="M1232" s="70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70"/>
      <c r="CO1232" s="70"/>
      <c r="CP1232" s="70"/>
      <c r="CQ1232" s="70"/>
      <c r="CR1232" s="70"/>
      <c r="CS1232" s="70"/>
      <c r="CT1232" s="70"/>
      <c r="CU1232" s="70"/>
      <c r="CV1232" s="70"/>
      <c r="CW1232" s="70"/>
      <c r="CX1232" s="70"/>
      <c r="CY1232" s="70"/>
      <c r="CZ1232" s="70"/>
      <c r="DA1232" s="70"/>
      <c r="DB1232" s="70"/>
      <c r="DC1232" s="70"/>
      <c r="DD1232" s="70"/>
      <c r="DE1232" s="70"/>
      <c r="DF1232" s="70"/>
      <c r="DG1232" s="70"/>
      <c r="DH1232" s="70"/>
      <c r="DI1232" s="70"/>
      <c r="DJ1232" s="70"/>
      <c r="DK1232" s="70"/>
      <c r="DL1232" s="70"/>
      <c r="DM1232" s="70"/>
      <c r="DN1232" s="70"/>
      <c r="DO1232" s="70"/>
      <c r="DP1232" s="70"/>
      <c r="DQ1232" s="70"/>
      <c r="DR1232" s="70"/>
      <c r="DS1232" s="70"/>
      <c r="DT1232" s="70"/>
      <c r="DU1232" s="70"/>
      <c r="DV1232" s="70"/>
      <c r="DW1232" s="70"/>
      <c r="DX1232" s="70"/>
      <c r="DY1232" s="70"/>
      <c r="DZ1232" s="70"/>
      <c r="EA1232" s="70"/>
      <c r="EB1232" s="70"/>
      <c r="EC1232" s="70"/>
      <c r="ED1232" s="70"/>
      <c r="EE1232" s="70"/>
      <c r="EF1232" s="70"/>
      <c r="EG1232" s="70"/>
      <c r="EH1232" s="70"/>
      <c r="EI1232" s="70"/>
      <c r="EJ1232" s="70"/>
      <c r="EK1232" s="70"/>
      <c r="EL1232" s="70"/>
      <c r="EM1232" s="70"/>
      <c r="EN1232" s="70"/>
      <c r="EO1232" s="70"/>
      <c r="EP1232" s="70"/>
      <c r="EQ1232" s="70"/>
      <c r="ER1232" s="70"/>
      <c r="ES1232" s="70"/>
      <c r="ET1232" s="70"/>
      <c r="EU1232" s="70"/>
      <c r="EV1232" s="70"/>
      <c r="EW1232" s="70"/>
      <c r="EX1232" s="70"/>
      <c r="EY1232" s="70"/>
      <c r="EZ1232" s="70"/>
      <c r="FA1232" s="70"/>
      <c r="FB1232" s="70"/>
      <c r="FC1232" s="70"/>
      <c r="FD1232" s="70"/>
      <c r="FE1232" s="70"/>
      <c r="FF1232" s="70"/>
      <c r="FG1232" s="70"/>
      <c r="FH1232" s="70"/>
      <c r="FI1232" s="70"/>
      <c r="FJ1232" s="70"/>
      <c r="FK1232" s="70"/>
      <c r="FL1232" s="70"/>
      <c r="FM1232" s="70"/>
      <c r="FN1232" s="70"/>
      <c r="FO1232" s="70"/>
      <c r="FP1232" s="70"/>
      <c r="FQ1232" s="70"/>
      <c r="FR1232" s="70"/>
      <c r="FS1232" s="70"/>
      <c r="FT1232" s="70"/>
      <c r="FU1232" s="70"/>
      <c r="FV1232" s="70"/>
      <c r="FW1232" s="70"/>
      <c r="FX1232" s="70"/>
      <c r="FY1232" s="70"/>
      <c r="FZ1232" s="70"/>
      <c r="GA1232" s="70"/>
      <c r="GB1232" s="70"/>
      <c r="GC1232" s="70"/>
      <c r="GD1232" s="70"/>
      <c r="GE1232" s="70"/>
      <c r="GF1232" s="70"/>
      <c r="GG1232" s="70"/>
      <c r="GH1232" s="70"/>
      <c r="GI1232" s="70"/>
      <c r="GJ1232" s="70"/>
      <c r="GK1232" s="70"/>
      <c r="GL1232" s="70"/>
      <c r="GM1232" s="70"/>
      <c r="GN1232" s="70"/>
      <c r="GO1232" s="70"/>
      <c r="GP1232" s="70"/>
      <c r="GQ1232" s="70"/>
      <c r="GR1232" s="70"/>
      <c r="GS1232" s="70"/>
      <c r="GT1232" s="70"/>
      <c r="GU1232" s="70"/>
      <c r="GV1232" s="70"/>
      <c r="GW1232" s="70"/>
      <c r="GX1232" s="70"/>
      <c r="GY1232" s="70"/>
      <c r="GZ1232" s="70"/>
      <c r="HA1232" s="70"/>
      <c r="HB1232" s="70"/>
      <c r="HC1232" s="70"/>
      <c r="HD1232" s="70"/>
      <c r="HE1232" s="70"/>
      <c r="HF1232" s="70"/>
      <c r="HG1232" s="70"/>
      <c r="HH1232" s="70"/>
      <c r="HI1232" s="70"/>
      <c r="HJ1232" s="70"/>
      <c r="HK1232" s="70"/>
      <c r="HL1232" s="70"/>
      <c r="HM1232" s="70"/>
      <c r="HN1232" s="70"/>
      <c r="HO1232" s="70"/>
      <c r="HP1232" s="70"/>
      <c r="HQ1232" s="70"/>
      <c r="HR1232" s="70"/>
      <c r="HS1232" s="70"/>
      <c r="HT1232" s="70"/>
      <c r="HU1232" s="70"/>
      <c r="HV1232" s="70"/>
      <c r="HW1232" s="70"/>
      <c r="HX1232" s="70"/>
      <c r="HY1232" s="70"/>
      <c r="HZ1232" s="70"/>
      <c r="IA1232" s="70"/>
      <c r="IB1232" s="70"/>
      <c r="IC1232" s="70"/>
      <c r="ID1232" s="70"/>
      <c r="IE1232" s="70"/>
      <c r="IF1232" s="70"/>
      <c r="IG1232" s="70"/>
      <c r="IH1232" s="70"/>
      <c r="II1232" s="70"/>
      <c r="IJ1232" s="70"/>
      <c r="IK1232" s="70"/>
      <c r="IL1232" s="70"/>
      <c r="IM1232" s="70"/>
      <c r="IN1232" s="70"/>
      <c r="IO1232" s="70"/>
      <c r="IP1232" s="70"/>
      <c r="IQ1232" s="70"/>
      <c r="IR1232" s="70"/>
      <c r="IS1232" s="70"/>
      <c r="IT1232" s="70"/>
      <c r="IU1232" s="70"/>
    </row>
    <row r="1233" spans="1:255" ht="14.25">
      <c r="A1233" s="69" t="s">
        <v>42</v>
      </c>
      <c r="B1233" s="69"/>
      <c r="C1233" s="66">
        <f t="shared" si="19"/>
        <v>0</v>
      </c>
      <c r="D1233" s="69"/>
      <c r="E1233" s="70"/>
      <c r="F1233" s="70"/>
      <c r="G1233" s="70"/>
      <c r="H1233" s="70"/>
      <c r="I1233" s="70"/>
      <c r="J1233" s="70"/>
      <c r="K1233" s="70"/>
      <c r="L1233" s="70"/>
      <c r="M1233" s="70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  <c r="DL1233" s="70"/>
      <c r="DM1233" s="70"/>
      <c r="DN1233" s="70"/>
      <c r="DO1233" s="70"/>
      <c r="DP1233" s="70"/>
      <c r="DQ1233" s="70"/>
      <c r="DR1233" s="70"/>
      <c r="DS1233" s="70"/>
      <c r="DT1233" s="70"/>
      <c r="DU1233" s="70"/>
      <c r="DV1233" s="70"/>
      <c r="DW1233" s="70"/>
      <c r="DX1233" s="70"/>
      <c r="DY1233" s="70"/>
      <c r="DZ1233" s="70"/>
      <c r="EA1233" s="70"/>
      <c r="EB1233" s="70"/>
      <c r="EC1233" s="70"/>
      <c r="ED1233" s="70"/>
      <c r="EE1233" s="70"/>
      <c r="EF1233" s="70"/>
      <c r="EG1233" s="70"/>
      <c r="EH1233" s="70"/>
      <c r="EI1233" s="70"/>
      <c r="EJ1233" s="70"/>
      <c r="EK1233" s="70"/>
      <c r="EL1233" s="70"/>
      <c r="EM1233" s="70"/>
      <c r="EN1233" s="70"/>
      <c r="EO1233" s="70"/>
      <c r="EP1233" s="70"/>
      <c r="EQ1233" s="70"/>
      <c r="ER1233" s="70"/>
      <c r="ES1233" s="70"/>
      <c r="ET1233" s="70"/>
      <c r="EU1233" s="70"/>
      <c r="EV1233" s="70"/>
      <c r="EW1233" s="70"/>
      <c r="EX1233" s="70"/>
      <c r="EY1233" s="70"/>
      <c r="EZ1233" s="70"/>
      <c r="FA1233" s="70"/>
      <c r="FB1233" s="70"/>
      <c r="FC1233" s="70"/>
      <c r="FD1233" s="70"/>
      <c r="FE1233" s="70"/>
      <c r="FF1233" s="70"/>
      <c r="FG1233" s="70"/>
      <c r="FH1233" s="70"/>
      <c r="FI1233" s="70"/>
      <c r="FJ1233" s="70"/>
      <c r="FK1233" s="70"/>
      <c r="FL1233" s="70"/>
      <c r="FM1233" s="70"/>
      <c r="FN1233" s="70"/>
      <c r="FO1233" s="70"/>
      <c r="FP1233" s="70"/>
      <c r="FQ1233" s="70"/>
      <c r="FR1233" s="70"/>
      <c r="FS1233" s="70"/>
      <c r="FT1233" s="70"/>
      <c r="FU1233" s="70"/>
      <c r="FV1233" s="70"/>
      <c r="FW1233" s="70"/>
      <c r="FX1233" s="70"/>
      <c r="FY1233" s="70"/>
      <c r="FZ1233" s="70"/>
      <c r="GA1233" s="70"/>
      <c r="GB1233" s="70"/>
      <c r="GC1233" s="70"/>
      <c r="GD1233" s="70"/>
      <c r="GE1233" s="70"/>
      <c r="GF1233" s="70"/>
      <c r="GG1233" s="70"/>
      <c r="GH1233" s="70"/>
      <c r="GI1233" s="70"/>
      <c r="GJ1233" s="70"/>
      <c r="GK1233" s="70"/>
      <c r="GL1233" s="70"/>
      <c r="GM1233" s="70"/>
      <c r="GN1233" s="70"/>
      <c r="GO1233" s="70"/>
      <c r="GP1233" s="70"/>
      <c r="GQ1233" s="70"/>
      <c r="GR1233" s="70"/>
      <c r="GS1233" s="70"/>
      <c r="GT1233" s="70"/>
      <c r="GU1233" s="70"/>
      <c r="GV1233" s="70"/>
      <c r="GW1233" s="70"/>
      <c r="GX1233" s="70"/>
      <c r="GY1233" s="70"/>
      <c r="GZ1233" s="70"/>
      <c r="HA1233" s="70"/>
      <c r="HB1233" s="70"/>
      <c r="HC1233" s="70"/>
      <c r="HD1233" s="70"/>
      <c r="HE1233" s="70"/>
      <c r="HF1233" s="70"/>
      <c r="HG1233" s="70"/>
      <c r="HH1233" s="70"/>
      <c r="HI1233" s="70"/>
      <c r="HJ1233" s="70"/>
      <c r="HK1233" s="70"/>
      <c r="HL1233" s="70"/>
      <c r="HM1233" s="70"/>
      <c r="HN1233" s="70"/>
      <c r="HO1233" s="70"/>
      <c r="HP1233" s="70"/>
      <c r="HQ1233" s="70"/>
      <c r="HR1233" s="70"/>
      <c r="HS1233" s="70"/>
      <c r="HT1233" s="70"/>
      <c r="HU1233" s="70"/>
      <c r="HV1233" s="70"/>
      <c r="HW1233" s="70"/>
      <c r="HX1233" s="70"/>
      <c r="HY1233" s="70"/>
      <c r="HZ1233" s="70"/>
      <c r="IA1233" s="70"/>
      <c r="IB1233" s="70"/>
      <c r="IC1233" s="70"/>
      <c r="ID1233" s="70"/>
      <c r="IE1233" s="70"/>
      <c r="IF1233" s="70"/>
      <c r="IG1233" s="70"/>
      <c r="IH1233" s="70"/>
      <c r="II1233" s="70"/>
      <c r="IJ1233" s="70"/>
      <c r="IK1233" s="70"/>
      <c r="IL1233" s="70"/>
      <c r="IM1233" s="70"/>
      <c r="IN1233" s="70"/>
      <c r="IO1233" s="70"/>
      <c r="IP1233" s="70"/>
      <c r="IQ1233" s="70"/>
      <c r="IR1233" s="70"/>
      <c r="IS1233" s="70"/>
      <c r="IT1233" s="70"/>
      <c r="IU1233" s="70"/>
    </row>
    <row r="1234" spans="1:255" ht="14.25">
      <c r="A1234" s="69" t="s">
        <v>43</v>
      </c>
      <c r="B1234" s="69"/>
      <c r="C1234" s="66">
        <f t="shared" si="19"/>
        <v>0</v>
      </c>
      <c r="D1234" s="69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  <c r="DL1234" s="70"/>
      <c r="DM1234" s="70"/>
      <c r="DN1234" s="70"/>
      <c r="DO1234" s="70"/>
      <c r="DP1234" s="70"/>
      <c r="DQ1234" s="70"/>
      <c r="DR1234" s="70"/>
      <c r="DS1234" s="70"/>
      <c r="DT1234" s="70"/>
      <c r="DU1234" s="70"/>
      <c r="DV1234" s="70"/>
      <c r="DW1234" s="70"/>
      <c r="DX1234" s="70"/>
      <c r="DY1234" s="70"/>
      <c r="DZ1234" s="70"/>
      <c r="EA1234" s="70"/>
      <c r="EB1234" s="70"/>
      <c r="EC1234" s="70"/>
      <c r="ED1234" s="70"/>
      <c r="EE1234" s="70"/>
      <c r="EF1234" s="70"/>
      <c r="EG1234" s="70"/>
      <c r="EH1234" s="70"/>
      <c r="EI1234" s="70"/>
      <c r="EJ1234" s="70"/>
      <c r="EK1234" s="70"/>
      <c r="EL1234" s="70"/>
      <c r="EM1234" s="70"/>
      <c r="EN1234" s="70"/>
      <c r="EO1234" s="70"/>
      <c r="EP1234" s="70"/>
      <c r="EQ1234" s="70"/>
      <c r="ER1234" s="70"/>
      <c r="ES1234" s="70"/>
      <c r="ET1234" s="70"/>
      <c r="EU1234" s="70"/>
      <c r="EV1234" s="70"/>
      <c r="EW1234" s="70"/>
      <c r="EX1234" s="70"/>
      <c r="EY1234" s="70"/>
      <c r="EZ1234" s="70"/>
      <c r="FA1234" s="70"/>
      <c r="FB1234" s="70"/>
      <c r="FC1234" s="70"/>
      <c r="FD1234" s="70"/>
      <c r="FE1234" s="70"/>
      <c r="FF1234" s="70"/>
      <c r="FG1234" s="70"/>
      <c r="FH1234" s="70"/>
      <c r="FI1234" s="70"/>
      <c r="FJ1234" s="70"/>
      <c r="FK1234" s="70"/>
      <c r="FL1234" s="70"/>
      <c r="FM1234" s="70"/>
      <c r="FN1234" s="70"/>
      <c r="FO1234" s="70"/>
      <c r="FP1234" s="70"/>
      <c r="FQ1234" s="70"/>
      <c r="FR1234" s="70"/>
      <c r="FS1234" s="70"/>
      <c r="FT1234" s="70"/>
      <c r="FU1234" s="70"/>
      <c r="FV1234" s="70"/>
      <c r="FW1234" s="70"/>
      <c r="FX1234" s="70"/>
      <c r="FY1234" s="70"/>
      <c r="FZ1234" s="70"/>
      <c r="GA1234" s="70"/>
      <c r="GB1234" s="70"/>
      <c r="GC1234" s="70"/>
      <c r="GD1234" s="70"/>
      <c r="GE1234" s="70"/>
      <c r="GF1234" s="70"/>
      <c r="GG1234" s="70"/>
      <c r="GH1234" s="70"/>
      <c r="GI1234" s="70"/>
      <c r="GJ1234" s="70"/>
      <c r="GK1234" s="70"/>
      <c r="GL1234" s="70"/>
      <c r="GM1234" s="70"/>
      <c r="GN1234" s="70"/>
      <c r="GO1234" s="70"/>
      <c r="GP1234" s="70"/>
      <c r="GQ1234" s="70"/>
      <c r="GR1234" s="70"/>
      <c r="GS1234" s="70"/>
      <c r="GT1234" s="70"/>
      <c r="GU1234" s="70"/>
      <c r="GV1234" s="70"/>
      <c r="GW1234" s="70"/>
      <c r="GX1234" s="70"/>
      <c r="GY1234" s="70"/>
      <c r="GZ1234" s="70"/>
      <c r="HA1234" s="70"/>
      <c r="HB1234" s="70"/>
      <c r="HC1234" s="70"/>
      <c r="HD1234" s="70"/>
      <c r="HE1234" s="70"/>
      <c r="HF1234" s="70"/>
      <c r="HG1234" s="70"/>
      <c r="HH1234" s="70"/>
      <c r="HI1234" s="70"/>
      <c r="HJ1234" s="70"/>
      <c r="HK1234" s="70"/>
      <c r="HL1234" s="70"/>
      <c r="HM1234" s="70"/>
      <c r="HN1234" s="70"/>
      <c r="HO1234" s="70"/>
      <c r="HP1234" s="70"/>
      <c r="HQ1234" s="70"/>
      <c r="HR1234" s="70"/>
      <c r="HS1234" s="70"/>
      <c r="HT1234" s="70"/>
      <c r="HU1234" s="70"/>
      <c r="HV1234" s="70"/>
      <c r="HW1234" s="70"/>
      <c r="HX1234" s="70"/>
      <c r="HY1234" s="70"/>
      <c r="HZ1234" s="70"/>
      <c r="IA1234" s="70"/>
      <c r="IB1234" s="70"/>
      <c r="IC1234" s="70"/>
      <c r="ID1234" s="70"/>
      <c r="IE1234" s="70"/>
      <c r="IF1234" s="70"/>
      <c r="IG1234" s="70"/>
      <c r="IH1234" s="70"/>
      <c r="II1234" s="70"/>
      <c r="IJ1234" s="70"/>
      <c r="IK1234" s="70"/>
      <c r="IL1234" s="70"/>
      <c r="IM1234" s="70"/>
      <c r="IN1234" s="70"/>
      <c r="IO1234" s="70"/>
      <c r="IP1234" s="70"/>
      <c r="IQ1234" s="70"/>
      <c r="IR1234" s="70"/>
      <c r="IS1234" s="70"/>
      <c r="IT1234" s="70"/>
      <c r="IU1234" s="70"/>
    </row>
    <row r="1235" spans="1:255" ht="14.25">
      <c r="A1235" s="69" t="s">
        <v>44</v>
      </c>
      <c r="B1235" s="69"/>
      <c r="C1235" s="66">
        <f t="shared" si="19"/>
        <v>0</v>
      </c>
      <c r="D1235" s="69"/>
      <c r="E1235" s="70"/>
      <c r="F1235" s="70"/>
      <c r="G1235" s="70"/>
      <c r="H1235" s="70"/>
      <c r="I1235" s="70"/>
      <c r="J1235" s="70"/>
      <c r="K1235" s="70"/>
      <c r="L1235" s="70"/>
      <c r="M1235" s="70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70"/>
      <c r="CO1235" s="70"/>
      <c r="CP1235" s="70"/>
      <c r="CQ1235" s="70"/>
      <c r="CR1235" s="70"/>
      <c r="CS1235" s="70"/>
      <c r="CT1235" s="70"/>
      <c r="CU1235" s="70"/>
      <c r="CV1235" s="70"/>
      <c r="CW1235" s="70"/>
      <c r="CX1235" s="70"/>
      <c r="CY1235" s="70"/>
      <c r="CZ1235" s="70"/>
      <c r="DA1235" s="70"/>
      <c r="DB1235" s="70"/>
      <c r="DC1235" s="70"/>
      <c r="DD1235" s="70"/>
      <c r="DE1235" s="70"/>
      <c r="DF1235" s="70"/>
      <c r="DG1235" s="70"/>
      <c r="DH1235" s="70"/>
      <c r="DI1235" s="70"/>
      <c r="DJ1235" s="70"/>
      <c r="DK1235" s="70"/>
      <c r="DL1235" s="70"/>
      <c r="DM1235" s="70"/>
      <c r="DN1235" s="70"/>
      <c r="DO1235" s="70"/>
      <c r="DP1235" s="70"/>
      <c r="DQ1235" s="70"/>
      <c r="DR1235" s="70"/>
      <c r="DS1235" s="70"/>
      <c r="DT1235" s="70"/>
      <c r="DU1235" s="70"/>
      <c r="DV1235" s="70"/>
      <c r="DW1235" s="70"/>
      <c r="DX1235" s="70"/>
      <c r="DY1235" s="70"/>
      <c r="DZ1235" s="70"/>
      <c r="EA1235" s="70"/>
      <c r="EB1235" s="70"/>
      <c r="EC1235" s="70"/>
      <c r="ED1235" s="70"/>
      <c r="EE1235" s="70"/>
      <c r="EF1235" s="70"/>
      <c r="EG1235" s="70"/>
      <c r="EH1235" s="70"/>
      <c r="EI1235" s="70"/>
      <c r="EJ1235" s="70"/>
      <c r="EK1235" s="70"/>
      <c r="EL1235" s="70"/>
      <c r="EM1235" s="70"/>
      <c r="EN1235" s="70"/>
      <c r="EO1235" s="70"/>
      <c r="EP1235" s="70"/>
      <c r="EQ1235" s="70"/>
      <c r="ER1235" s="70"/>
      <c r="ES1235" s="70"/>
      <c r="ET1235" s="70"/>
      <c r="EU1235" s="70"/>
      <c r="EV1235" s="70"/>
      <c r="EW1235" s="70"/>
      <c r="EX1235" s="70"/>
      <c r="EY1235" s="70"/>
      <c r="EZ1235" s="70"/>
      <c r="FA1235" s="70"/>
      <c r="FB1235" s="70"/>
      <c r="FC1235" s="70"/>
      <c r="FD1235" s="70"/>
      <c r="FE1235" s="70"/>
      <c r="FF1235" s="70"/>
      <c r="FG1235" s="70"/>
      <c r="FH1235" s="70"/>
      <c r="FI1235" s="70"/>
      <c r="FJ1235" s="70"/>
      <c r="FK1235" s="70"/>
      <c r="FL1235" s="70"/>
      <c r="FM1235" s="70"/>
      <c r="FN1235" s="70"/>
      <c r="FO1235" s="70"/>
      <c r="FP1235" s="70"/>
      <c r="FQ1235" s="70"/>
      <c r="FR1235" s="70"/>
      <c r="FS1235" s="70"/>
      <c r="FT1235" s="70"/>
      <c r="FU1235" s="70"/>
      <c r="FV1235" s="70"/>
      <c r="FW1235" s="70"/>
      <c r="FX1235" s="70"/>
      <c r="FY1235" s="70"/>
      <c r="FZ1235" s="70"/>
      <c r="GA1235" s="70"/>
      <c r="GB1235" s="70"/>
      <c r="GC1235" s="70"/>
      <c r="GD1235" s="70"/>
      <c r="GE1235" s="70"/>
      <c r="GF1235" s="70"/>
      <c r="GG1235" s="70"/>
      <c r="GH1235" s="70"/>
      <c r="GI1235" s="70"/>
      <c r="GJ1235" s="70"/>
      <c r="GK1235" s="70"/>
      <c r="GL1235" s="70"/>
      <c r="GM1235" s="70"/>
      <c r="GN1235" s="70"/>
      <c r="GO1235" s="70"/>
      <c r="GP1235" s="70"/>
      <c r="GQ1235" s="70"/>
      <c r="GR1235" s="70"/>
      <c r="GS1235" s="70"/>
      <c r="GT1235" s="70"/>
      <c r="GU1235" s="70"/>
      <c r="GV1235" s="70"/>
      <c r="GW1235" s="70"/>
      <c r="GX1235" s="70"/>
      <c r="GY1235" s="70"/>
      <c r="GZ1235" s="70"/>
      <c r="HA1235" s="70"/>
      <c r="HB1235" s="70"/>
      <c r="HC1235" s="70"/>
      <c r="HD1235" s="70"/>
      <c r="HE1235" s="70"/>
      <c r="HF1235" s="70"/>
      <c r="HG1235" s="70"/>
      <c r="HH1235" s="70"/>
      <c r="HI1235" s="70"/>
      <c r="HJ1235" s="70"/>
      <c r="HK1235" s="70"/>
      <c r="HL1235" s="70"/>
      <c r="HM1235" s="70"/>
      <c r="HN1235" s="70"/>
      <c r="HO1235" s="70"/>
      <c r="HP1235" s="70"/>
      <c r="HQ1235" s="70"/>
      <c r="HR1235" s="70"/>
      <c r="HS1235" s="70"/>
      <c r="HT1235" s="70"/>
      <c r="HU1235" s="70"/>
      <c r="HV1235" s="70"/>
      <c r="HW1235" s="70"/>
      <c r="HX1235" s="70"/>
      <c r="HY1235" s="70"/>
      <c r="HZ1235" s="70"/>
      <c r="IA1235" s="70"/>
      <c r="IB1235" s="70"/>
      <c r="IC1235" s="70"/>
      <c r="ID1235" s="70"/>
      <c r="IE1235" s="70"/>
      <c r="IF1235" s="70"/>
      <c r="IG1235" s="70"/>
      <c r="IH1235" s="70"/>
      <c r="II1235" s="70"/>
      <c r="IJ1235" s="70"/>
      <c r="IK1235" s="70"/>
      <c r="IL1235" s="70"/>
      <c r="IM1235" s="70"/>
      <c r="IN1235" s="70"/>
      <c r="IO1235" s="70"/>
      <c r="IP1235" s="70"/>
      <c r="IQ1235" s="70"/>
      <c r="IR1235" s="70"/>
      <c r="IS1235" s="70"/>
      <c r="IT1235" s="70"/>
      <c r="IU1235" s="70"/>
    </row>
    <row r="1236" spans="1:255" ht="14.25">
      <c r="A1236" s="69" t="s">
        <v>982</v>
      </c>
      <c r="B1236" s="69"/>
      <c r="C1236" s="66">
        <f t="shared" si="19"/>
        <v>0</v>
      </c>
      <c r="D1236" s="69"/>
      <c r="E1236" s="70"/>
      <c r="F1236" s="70"/>
      <c r="G1236" s="70"/>
      <c r="H1236" s="70"/>
      <c r="I1236" s="70"/>
      <c r="J1236" s="70"/>
      <c r="K1236" s="70"/>
      <c r="L1236" s="70"/>
      <c r="M1236" s="70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  <c r="DL1236" s="70"/>
      <c r="DM1236" s="70"/>
      <c r="DN1236" s="70"/>
      <c r="DO1236" s="70"/>
      <c r="DP1236" s="70"/>
      <c r="DQ1236" s="70"/>
      <c r="DR1236" s="70"/>
      <c r="DS1236" s="70"/>
      <c r="DT1236" s="70"/>
      <c r="DU1236" s="70"/>
      <c r="DV1236" s="70"/>
      <c r="DW1236" s="70"/>
      <c r="DX1236" s="70"/>
      <c r="DY1236" s="70"/>
      <c r="DZ1236" s="70"/>
      <c r="EA1236" s="70"/>
      <c r="EB1236" s="70"/>
      <c r="EC1236" s="70"/>
      <c r="ED1236" s="70"/>
      <c r="EE1236" s="70"/>
      <c r="EF1236" s="70"/>
      <c r="EG1236" s="70"/>
      <c r="EH1236" s="70"/>
      <c r="EI1236" s="70"/>
      <c r="EJ1236" s="70"/>
      <c r="EK1236" s="70"/>
      <c r="EL1236" s="70"/>
      <c r="EM1236" s="70"/>
      <c r="EN1236" s="70"/>
      <c r="EO1236" s="70"/>
      <c r="EP1236" s="70"/>
      <c r="EQ1236" s="70"/>
      <c r="ER1236" s="70"/>
      <c r="ES1236" s="70"/>
      <c r="ET1236" s="70"/>
      <c r="EU1236" s="70"/>
      <c r="EV1236" s="70"/>
      <c r="EW1236" s="70"/>
      <c r="EX1236" s="70"/>
      <c r="EY1236" s="70"/>
      <c r="EZ1236" s="70"/>
      <c r="FA1236" s="70"/>
      <c r="FB1236" s="70"/>
      <c r="FC1236" s="70"/>
      <c r="FD1236" s="70"/>
      <c r="FE1236" s="70"/>
      <c r="FF1236" s="70"/>
      <c r="FG1236" s="70"/>
      <c r="FH1236" s="70"/>
      <c r="FI1236" s="70"/>
      <c r="FJ1236" s="70"/>
      <c r="FK1236" s="70"/>
      <c r="FL1236" s="70"/>
      <c r="FM1236" s="70"/>
      <c r="FN1236" s="70"/>
      <c r="FO1236" s="70"/>
      <c r="FP1236" s="70"/>
      <c r="FQ1236" s="70"/>
      <c r="FR1236" s="70"/>
      <c r="FS1236" s="70"/>
      <c r="FT1236" s="70"/>
      <c r="FU1236" s="70"/>
      <c r="FV1236" s="70"/>
      <c r="FW1236" s="70"/>
      <c r="FX1236" s="70"/>
      <c r="FY1236" s="70"/>
      <c r="FZ1236" s="70"/>
      <c r="GA1236" s="70"/>
      <c r="GB1236" s="70"/>
      <c r="GC1236" s="70"/>
      <c r="GD1236" s="70"/>
      <c r="GE1236" s="70"/>
      <c r="GF1236" s="70"/>
      <c r="GG1236" s="70"/>
      <c r="GH1236" s="70"/>
      <c r="GI1236" s="70"/>
      <c r="GJ1236" s="70"/>
      <c r="GK1236" s="70"/>
      <c r="GL1236" s="70"/>
      <c r="GM1236" s="70"/>
      <c r="GN1236" s="70"/>
      <c r="GO1236" s="70"/>
      <c r="GP1236" s="70"/>
      <c r="GQ1236" s="70"/>
      <c r="GR1236" s="70"/>
      <c r="GS1236" s="70"/>
      <c r="GT1236" s="70"/>
      <c r="GU1236" s="70"/>
      <c r="GV1236" s="70"/>
      <c r="GW1236" s="70"/>
      <c r="GX1236" s="70"/>
      <c r="GY1236" s="70"/>
      <c r="GZ1236" s="70"/>
      <c r="HA1236" s="70"/>
      <c r="HB1236" s="70"/>
      <c r="HC1236" s="70"/>
      <c r="HD1236" s="70"/>
      <c r="HE1236" s="70"/>
      <c r="HF1236" s="70"/>
      <c r="HG1236" s="70"/>
      <c r="HH1236" s="70"/>
      <c r="HI1236" s="70"/>
      <c r="HJ1236" s="70"/>
      <c r="HK1236" s="70"/>
      <c r="HL1236" s="70"/>
      <c r="HM1236" s="70"/>
      <c r="HN1236" s="70"/>
      <c r="HO1236" s="70"/>
      <c r="HP1236" s="70"/>
      <c r="HQ1236" s="70"/>
      <c r="HR1236" s="70"/>
      <c r="HS1236" s="70"/>
      <c r="HT1236" s="70"/>
      <c r="HU1236" s="70"/>
      <c r="HV1236" s="70"/>
      <c r="HW1236" s="70"/>
      <c r="HX1236" s="70"/>
      <c r="HY1236" s="70"/>
      <c r="HZ1236" s="70"/>
      <c r="IA1236" s="70"/>
      <c r="IB1236" s="70"/>
      <c r="IC1236" s="70"/>
      <c r="ID1236" s="70"/>
      <c r="IE1236" s="70"/>
      <c r="IF1236" s="70"/>
      <c r="IG1236" s="70"/>
      <c r="IH1236" s="70"/>
      <c r="II1236" s="70"/>
      <c r="IJ1236" s="70"/>
      <c r="IK1236" s="70"/>
      <c r="IL1236" s="70"/>
      <c r="IM1236" s="70"/>
      <c r="IN1236" s="70"/>
      <c r="IO1236" s="70"/>
      <c r="IP1236" s="70"/>
      <c r="IQ1236" s="70"/>
      <c r="IR1236" s="70"/>
      <c r="IS1236" s="70"/>
      <c r="IT1236" s="70"/>
      <c r="IU1236" s="70"/>
    </row>
    <row r="1237" spans="1:255" ht="14.25">
      <c r="A1237" s="69" t="s">
        <v>983</v>
      </c>
      <c r="B1237" s="69"/>
      <c r="C1237" s="66">
        <f t="shared" si="19"/>
        <v>0</v>
      </c>
      <c r="D1237" s="69"/>
      <c r="E1237" s="70"/>
      <c r="F1237" s="70"/>
      <c r="G1237" s="70"/>
      <c r="H1237" s="70"/>
      <c r="I1237" s="70"/>
      <c r="J1237" s="70"/>
      <c r="K1237" s="70"/>
      <c r="L1237" s="70"/>
      <c r="M1237" s="70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  <c r="DL1237" s="70"/>
      <c r="DM1237" s="70"/>
      <c r="DN1237" s="70"/>
      <c r="DO1237" s="70"/>
      <c r="DP1237" s="70"/>
      <c r="DQ1237" s="70"/>
      <c r="DR1237" s="70"/>
      <c r="DS1237" s="70"/>
      <c r="DT1237" s="70"/>
      <c r="DU1237" s="70"/>
      <c r="DV1237" s="70"/>
      <c r="DW1237" s="70"/>
      <c r="DX1237" s="70"/>
      <c r="DY1237" s="70"/>
      <c r="DZ1237" s="70"/>
      <c r="EA1237" s="70"/>
      <c r="EB1237" s="70"/>
      <c r="EC1237" s="70"/>
      <c r="ED1237" s="70"/>
      <c r="EE1237" s="70"/>
      <c r="EF1237" s="70"/>
      <c r="EG1237" s="70"/>
      <c r="EH1237" s="70"/>
      <c r="EI1237" s="70"/>
      <c r="EJ1237" s="70"/>
      <c r="EK1237" s="70"/>
      <c r="EL1237" s="70"/>
      <c r="EM1237" s="70"/>
      <c r="EN1237" s="70"/>
      <c r="EO1237" s="70"/>
      <c r="EP1237" s="70"/>
      <c r="EQ1237" s="70"/>
      <c r="ER1237" s="70"/>
      <c r="ES1237" s="70"/>
      <c r="ET1237" s="70"/>
      <c r="EU1237" s="70"/>
      <c r="EV1237" s="70"/>
      <c r="EW1237" s="70"/>
      <c r="EX1237" s="70"/>
      <c r="EY1237" s="70"/>
      <c r="EZ1237" s="70"/>
      <c r="FA1237" s="70"/>
      <c r="FB1237" s="70"/>
      <c r="FC1237" s="70"/>
      <c r="FD1237" s="70"/>
      <c r="FE1237" s="70"/>
      <c r="FF1237" s="70"/>
      <c r="FG1237" s="70"/>
      <c r="FH1237" s="70"/>
      <c r="FI1237" s="70"/>
      <c r="FJ1237" s="70"/>
      <c r="FK1237" s="70"/>
      <c r="FL1237" s="70"/>
      <c r="FM1237" s="70"/>
      <c r="FN1237" s="70"/>
      <c r="FO1237" s="70"/>
      <c r="FP1237" s="70"/>
      <c r="FQ1237" s="70"/>
      <c r="FR1237" s="70"/>
      <c r="FS1237" s="70"/>
      <c r="FT1237" s="70"/>
      <c r="FU1237" s="70"/>
      <c r="FV1237" s="70"/>
      <c r="FW1237" s="70"/>
      <c r="FX1237" s="70"/>
      <c r="FY1237" s="70"/>
      <c r="FZ1237" s="70"/>
      <c r="GA1237" s="70"/>
      <c r="GB1237" s="70"/>
      <c r="GC1237" s="70"/>
      <c r="GD1237" s="70"/>
      <c r="GE1237" s="70"/>
      <c r="GF1237" s="70"/>
      <c r="GG1237" s="70"/>
      <c r="GH1237" s="70"/>
      <c r="GI1237" s="70"/>
      <c r="GJ1237" s="70"/>
      <c r="GK1237" s="70"/>
      <c r="GL1237" s="70"/>
      <c r="GM1237" s="70"/>
      <c r="GN1237" s="70"/>
      <c r="GO1237" s="70"/>
      <c r="GP1237" s="70"/>
      <c r="GQ1237" s="70"/>
      <c r="GR1237" s="70"/>
      <c r="GS1237" s="70"/>
      <c r="GT1237" s="70"/>
      <c r="GU1237" s="70"/>
      <c r="GV1237" s="70"/>
      <c r="GW1237" s="70"/>
      <c r="GX1237" s="70"/>
      <c r="GY1237" s="70"/>
      <c r="GZ1237" s="70"/>
      <c r="HA1237" s="70"/>
      <c r="HB1237" s="70"/>
      <c r="HC1237" s="70"/>
      <c r="HD1237" s="70"/>
      <c r="HE1237" s="70"/>
      <c r="HF1237" s="70"/>
      <c r="HG1237" s="70"/>
      <c r="HH1237" s="70"/>
      <c r="HI1237" s="70"/>
      <c r="HJ1237" s="70"/>
      <c r="HK1237" s="70"/>
      <c r="HL1237" s="70"/>
      <c r="HM1237" s="70"/>
      <c r="HN1237" s="70"/>
      <c r="HO1237" s="70"/>
      <c r="HP1237" s="70"/>
      <c r="HQ1237" s="70"/>
      <c r="HR1237" s="70"/>
      <c r="HS1237" s="70"/>
      <c r="HT1237" s="70"/>
      <c r="HU1237" s="70"/>
      <c r="HV1237" s="70"/>
      <c r="HW1237" s="70"/>
      <c r="HX1237" s="70"/>
      <c r="HY1237" s="70"/>
      <c r="HZ1237" s="70"/>
      <c r="IA1237" s="70"/>
      <c r="IB1237" s="70"/>
      <c r="IC1237" s="70"/>
      <c r="ID1237" s="70"/>
      <c r="IE1237" s="70"/>
      <c r="IF1237" s="70"/>
      <c r="IG1237" s="70"/>
      <c r="IH1237" s="70"/>
      <c r="II1237" s="70"/>
      <c r="IJ1237" s="70"/>
      <c r="IK1237" s="70"/>
      <c r="IL1237" s="70"/>
      <c r="IM1237" s="70"/>
      <c r="IN1237" s="70"/>
      <c r="IO1237" s="70"/>
      <c r="IP1237" s="70"/>
      <c r="IQ1237" s="70"/>
      <c r="IR1237" s="70"/>
      <c r="IS1237" s="70"/>
      <c r="IT1237" s="70"/>
      <c r="IU1237" s="70"/>
    </row>
    <row r="1238" spans="1:255" ht="14.25">
      <c r="A1238" s="69" t="s">
        <v>51</v>
      </c>
      <c r="B1238" s="69"/>
      <c r="C1238" s="66">
        <f t="shared" si="19"/>
        <v>0</v>
      </c>
      <c r="D1238" s="69"/>
      <c r="E1238" s="70"/>
      <c r="F1238" s="70"/>
      <c r="G1238" s="70"/>
      <c r="H1238" s="70"/>
      <c r="I1238" s="70"/>
      <c r="J1238" s="70"/>
      <c r="K1238" s="70"/>
      <c r="L1238" s="70"/>
      <c r="M1238" s="70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  <c r="DL1238" s="70"/>
      <c r="DM1238" s="70"/>
      <c r="DN1238" s="70"/>
      <c r="DO1238" s="70"/>
      <c r="DP1238" s="70"/>
      <c r="DQ1238" s="70"/>
      <c r="DR1238" s="70"/>
      <c r="DS1238" s="70"/>
      <c r="DT1238" s="70"/>
      <c r="DU1238" s="70"/>
      <c r="DV1238" s="70"/>
      <c r="DW1238" s="70"/>
      <c r="DX1238" s="70"/>
      <c r="DY1238" s="70"/>
      <c r="DZ1238" s="70"/>
      <c r="EA1238" s="70"/>
      <c r="EB1238" s="70"/>
      <c r="EC1238" s="70"/>
      <c r="ED1238" s="70"/>
      <c r="EE1238" s="70"/>
      <c r="EF1238" s="70"/>
      <c r="EG1238" s="70"/>
      <c r="EH1238" s="70"/>
      <c r="EI1238" s="70"/>
      <c r="EJ1238" s="70"/>
      <c r="EK1238" s="70"/>
      <c r="EL1238" s="70"/>
      <c r="EM1238" s="70"/>
      <c r="EN1238" s="70"/>
      <c r="EO1238" s="70"/>
      <c r="EP1238" s="70"/>
      <c r="EQ1238" s="70"/>
      <c r="ER1238" s="70"/>
      <c r="ES1238" s="70"/>
      <c r="ET1238" s="70"/>
      <c r="EU1238" s="70"/>
      <c r="EV1238" s="70"/>
      <c r="EW1238" s="70"/>
      <c r="EX1238" s="70"/>
      <c r="EY1238" s="70"/>
      <c r="EZ1238" s="70"/>
      <c r="FA1238" s="70"/>
      <c r="FB1238" s="70"/>
      <c r="FC1238" s="70"/>
      <c r="FD1238" s="70"/>
      <c r="FE1238" s="70"/>
      <c r="FF1238" s="70"/>
      <c r="FG1238" s="70"/>
      <c r="FH1238" s="70"/>
      <c r="FI1238" s="70"/>
      <c r="FJ1238" s="70"/>
      <c r="FK1238" s="70"/>
      <c r="FL1238" s="70"/>
      <c r="FM1238" s="70"/>
      <c r="FN1238" s="70"/>
      <c r="FO1238" s="70"/>
      <c r="FP1238" s="70"/>
      <c r="FQ1238" s="70"/>
      <c r="FR1238" s="70"/>
      <c r="FS1238" s="70"/>
      <c r="FT1238" s="70"/>
      <c r="FU1238" s="70"/>
      <c r="FV1238" s="70"/>
      <c r="FW1238" s="70"/>
      <c r="FX1238" s="70"/>
      <c r="FY1238" s="70"/>
      <c r="FZ1238" s="70"/>
      <c r="GA1238" s="70"/>
      <c r="GB1238" s="70"/>
      <c r="GC1238" s="70"/>
      <c r="GD1238" s="70"/>
      <c r="GE1238" s="70"/>
      <c r="GF1238" s="70"/>
      <c r="GG1238" s="70"/>
      <c r="GH1238" s="70"/>
      <c r="GI1238" s="70"/>
      <c r="GJ1238" s="70"/>
      <c r="GK1238" s="70"/>
      <c r="GL1238" s="70"/>
      <c r="GM1238" s="70"/>
      <c r="GN1238" s="70"/>
      <c r="GO1238" s="70"/>
      <c r="GP1238" s="70"/>
      <c r="GQ1238" s="70"/>
      <c r="GR1238" s="70"/>
      <c r="GS1238" s="70"/>
      <c r="GT1238" s="70"/>
      <c r="GU1238" s="70"/>
      <c r="GV1238" s="70"/>
      <c r="GW1238" s="70"/>
      <c r="GX1238" s="70"/>
      <c r="GY1238" s="70"/>
      <c r="GZ1238" s="70"/>
      <c r="HA1238" s="70"/>
      <c r="HB1238" s="70"/>
      <c r="HC1238" s="70"/>
      <c r="HD1238" s="70"/>
      <c r="HE1238" s="70"/>
      <c r="HF1238" s="70"/>
      <c r="HG1238" s="70"/>
      <c r="HH1238" s="70"/>
      <c r="HI1238" s="70"/>
      <c r="HJ1238" s="70"/>
      <c r="HK1238" s="70"/>
      <c r="HL1238" s="70"/>
      <c r="HM1238" s="70"/>
      <c r="HN1238" s="70"/>
      <c r="HO1238" s="70"/>
      <c r="HP1238" s="70"/>
      <c r="HQ1238" s="70"/>
      <c r="HR1238" s="70"/>
      <c r="HS1238" s="70"/>
      <c r="HT1238" s="70"/>
      <c r="HU1238" s="70"/>
      <c r="HV1238" s="70"/>
      <c r="HW1238" s="70"/>
      <c r="HX1238" s="70"/>
      <c r="HY1238" s="70"/>
      <c r="HZ1238" s="70"/>
      <c r="IA1238" s="70"/>
      <c r="IB1238" s="70"/>
      <c r="IC1238" s="70"/>
      <c r="ID1238" s="70"/>
      <c r="IE1238" s="70"/>
      <c r="IF1238" s="70"/>
      <c r="IG1238" s="70"/>
      <c r="IH1238" s="70"/>
      <c r="II1238" s="70"/>
      <c r="IJ1238" s="70"/>
      <c r="IK1238" s="70"/>
      <c r="IL1238" s="70"/>
      <c r="IM1238" s="70"/>
      <c r="IN1238" s="70"/>
      <c r="IO1238" s="70"/>
      <c r="IP1238" s="70"/>
      <c r="IQ1238" s="70"/>
      <c r="IR1238" s="70"/>
      <c r="IS1238" s="70"/>
      <c r="IT1238" s="70"/>
      <c r="IU1238" s="70"/>
    </row>
    <row r="1239" spans="1:255" ht="14.25">
      <c r="A1239" s="69" t="s">
        <v>984</v>
      </c>
      <c r="B1239" s="69"/>
      <c r="C1239" s="66">
        <f t="shared" si="19"/>
        <v>0</v>
      </c>
      <c r="D1239" s="69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  <c r="DL1239" s="70"/>
      <c r="DM1239" s="70"/>
      <c r="DN1239" s="70"/>
      <c r="DO1239" s="70"/>
      <c r="DP1239" s="70"/>
      <c r="DQ1239" s="70"/>
      <c r="DR1239" s="70"/>
      <c r="DS1239" s="70"/>
      <c r="DT1239" s="70"/>
      <c r="DU1239" s="70"/>
      <c r="DV1239" s="70"/>
      <c r="DW1239" s="70"/>
      <c r="DX1239" s="70"/>
      <c r="DY1239" s="70"/>
      <c r="DZ1239" s="70"/>
      <c r="EA1239" s="70"/>
      <c r="EB1239" s="70"/>
      <c r="EC1239" s="70"/>
      <c r="ED1239" s="70"/>
      <c r="EE1239" s="70"/>
      <c r="EF1239" s="70"/>
      <c r="EG1239" s="70"/>
      <c r="EH1239" s="70"/>
      <c r="EI1239" s="70"/>
      <c r="EJ1239" s="70"/>
      <c r="EK1239" s="70"/>
      <c r="EL1239" s="70"/>
      <c r="EM1239" s="70"/>
      <c r="EN1239" s="70"/>
      <c r="EO1239" s="70"/>
      <c r="EP1239" s="70"/>
      <c r="EQ1239" s="70"/>
      <c r="ER1239" s="70"/>
      <c r="ES1239" s="70"/>
      <c r="ET1239" s="70"/>
      <c r="EU1239" s="70"/>
      <c r="EV1239" s="70"/>
      <c r="EW1239" s="70"/>
      <c r="EX1239" s="70"/>
      <c r="EY1239" s="70"/>
      <c r="EZ1239" s="70"/>
      <c r="FA1239" s="70"/>
      <c r="FB1239" s="70"/>
      <c r="FC1239" s="70"/>
      <c r="FD1239" s="70"/>
      <c r="FE1239" s="70"/>
      <c r="FF1239" s="70"/>
      <c r="FG1239" s="70"/>
      <c r="FH1239" s="70"/>
      <c r="FI1239" s="70"/>
      <c r="FJ1239" s="70"/>
      <c r="FK1239" s="70"/>
      <c r="FL1239" s="70"/>
      <c r="FM1239" s="70"/>
      <c r="FN1239" s="70"/>
      <c r="FO1239" s="70"/>
      <c r="FP1239" s="70"/>
      <c r="FQ1239" s="70"/>
      <c r="FR1239" s="70"/>
      <c r="FS1239" s="70"/>
      <c r="FT1239" s="70"/>
      <c r="FU1239" s="70"/>
      <c r="FV1239" s="70"/>
      <c r="FW1239" s="70"/>
      <c r="FX1239" s="70"/>
      <c r="FY1239" s="70"/>
      <c r="FZ1239" s="70"/>
      <c r="GA1239" s="70"/>
      <c r="GB1239" s="70"/>
      <c r="GC1239" s="70"/>
      <c r="GD1239" s="70"/>
      <c r="GE1239" s="70"/>
      <c r="GF1239" s="70"/>
      <c r="GG1239" s="70"/>
      <c r="GH1239" s="70"/>
      <c r="GI1239" s="70"/>
      <c r="GJ1239" s="70"/>
      <c r="GK1239" s="70"/>
      <c r="GL1239" s="70"/>
      <c r="GM1239" s="70"/>
      <c r="GN1239" s="70"/>
      <c r="GO1239" s="70"/>
      <c r="GP1239" s="70"/>
      <c r="GQ1239" s="70"/>
      <c r="GR1239" s="70"/>
      <c r="GS1239" s="70"/>
      <c r="GT1239" s="70"/>
      <c r="GU1239" s="70"/>
      <c r="GV1239" s="70"/>
      <c r="GW1239" s="70"/>
      <c r="GX1239" s="70"/>
      <c r="GY1239" s="70"/>
      <c r="GZ1239" s="70"/>
      <c r="HA1239" s="70"/>
      <c r="HB1239" s="70"/>
      <c r="HC1239" s="70"/>
      <c r="HD1239" s="70"/>
      <c r="HE1239" s="70"/>
      <c r="HF1239" s="70"/>
      <c r="HG1239" s="70"/>
      <c r="HH1239" s="70"/>
      <c r="HI1239" s="70"/>
      <c r="HJ1239" s="70"/>
      <c r="HK1239" s="70"/>
      <c r="HL1239" s="70"/>
      <c r="HM1239" s="70"/>
      <c r="HN1239" s="70"/>
      <c r="HO1239" s="70"/>
      <c r="HP1239" s="70"/>
      <c r="HQ1239" s="70"/>
      <c r="HR1239" s="70"/>
      <c r="HS1239" s="70"/>
      <c r="HT1239" s="70"/>
      <c r="HU1239" s="70"/>
      <c r="HV1239" s="70"/>
      <c r="HW1239" s="70"/>
      <c r="HX1239" s="70"/>
      <c r="HY1239" s="70"/>
      <c r="HZ1239" s="70"/>
      <c r="IA1239" s="70"/>
      <c r="IB1239" s="70"/>
      <c r="IC1239" s="70"/>
      <c r="ID1239" s="70"/>
      <c r="IE1239" s="70"/>
      <c r="IF1239" s="70"/>
      <c r="IG1239" s="70"/>
      <c r="IH1239" s="70"/>
      <c r="II1239" s="70"/>
      <c r="IJ1239" s="70"/>
      <c r="IK1239" s="70"/>
      <c r="IL1239" s="70"/>
      <c r="IM1239" s="70"/>
      <c r="IN1239" s="70"/>
      <c r="IO1239" s="70"/>
      <c r="IP1239" s="70"/>
      <c r="IQ1239" s="70"/>
      <c r="IR1239" s="70"/>
      <c r="IS1239" s="70"/>
      <c r="IT1239" s="70"/>
      <c r="IU1239" s="70"/>
    </row>
    <row r="1240" spans="1:255" s="62" customFormat="1" ht="14.25">
      <c r="A1240" s="65" t="s">
        <v>985</v>
      </c>
      <c r="B1240" s="65">
        <f>SUM(B1241:B1252)</f>
        <v>66</v>
      </c>
      <c r="C1240" s="66">
        <f t="shared" si="19"/>
        <v>20</v>
      </c>
      <c r="D1240" s="65">
        <f>SUM(D1241:D1252)</f>
        <v>86</v>
      </c>
      <c r="E1240" s="7"/>
      <c r="F1240" s="7"/>
      <c r="G1240" s="7"/>
      <c r="H1240" s="86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  <c r="CC1240" s="7"/>
      <c r="CD1240" s="7"/>
      <c r="CE1240" s="7"/>
      <c r="CF1240" s="7"/>
      <c r="CG1240" s="7"/>
      <c r="CH1240" s="7"/>
      <c r="CI1240" s="7"/>
      <c r="CJ1240" s="7"/>
      <c r="CK1240" s="7"/>
      <c r="CL1240" s="7"/>
      <c r="CM1240" s="7"/>
      <c r="CN1240" s="7"/>
      <c r="CO1240" s="7"/>
      <c r="CP1240" s="7"/>
      <c r="CQ1240" s="7"/>
      <c r="CR1240" s="7"/>
      <c r="CS1240" s="7"/>
      <c r="CT1240" s="7"/>
      <c r="CU1240" s="7"/>
      <c r="CV1240" s="7"/>
      <c r="CW1240" s="7"/>
      <c r="CX1240" s="7"/>
      <c r="CY1240" s="7"/>
      <c r="CZ1240" s="7"/>
      <c r="DA1240" s="7"/>
      <c r="DB1240" s="7"/>
      <c r="DC1240" s="7"/>
      <c r="DD1240" s="7"/>
      <c r="DE1240" s="7"/>
      <c r="DF1240" s="7"/>
      <c r="DG1240" s="7"/>
      <c r="DH1240" s="7"/>
      <c r="DI1240" s="7"/>
      <c r="DJ1240" s="7"/>
      <c r="DK1240" s="7"/>
      <c r="DL1240" s="7"/>
      <c r="DM1240" s="7"/>
      <c r="DN1240" s="7"/>
      <c r="DO1240" s="7"/>
      <c r="DP1240" s="7"/>
      <c r="DQ1240" s="7"/>
      <c r="DR1240" s="7"/>
      <c r="DS1240" s="7"/>
      <c r="DT1240" s="7"/>
      <c r="DU1240" s="7"/>
      <c r="DV1240" s="7"/>
      <c r="DW1240" s="7"/>
      <c r="DX1240" s="7"/>
      <c r="DY1240" s="7"/>
      <c r="DZ1240" s="7"/>
      <c r="EA1240" s="7"/>
      <c r="EB1240" s="7"/>
      <c r="EC1240" s="7"/>
      <c r="ED1240" s="7"/>
      <c r="EE1240" s="7"/>
      <c r="EF1240" s="7"/>
      <c r="EG1240" s="7"/>
      <c r="EH1240" s="7"/>
      <c r="EI1240" s="7"/>
      <c r="EJ1240" s="7"/>
      <c r="EK1240" s="7"/>
      <c r="EL1240" s="7"/>
      <c r="EM1240" s="7"/>
      <c r="EN1240" s="7"/>
      <c r="EO1240" s="7"/>
      <c r="EP1240" s="7"/>
      <c r="EQ1240" s="7"/>
      <c r="ER1240" s="7"/>
      <c r="ES1240" s="7"/>
      <c r="ET1240" s="7"/>
      <c r="EU1240" s="7"/>
      <c r="EV1240" s="7"/>
      <c r="EW1240" s="7"/>
      <c r="EX1240" s="7"/>
      <c r="EY1240" s="7"/>
      <c r="EZ1240" s="7"/>
      <c r="FA1240" s="7"/>
      <c r="FB1240" s="7"/>
      <c r="FC1240" s="7"/>
      <c r="FD1240" s="7"/>
      <c r="FE1240" s="7"/>
      <c r="FF1240" s="7"/>
      <c r="FG1240" s="7"/>
      <c r="FH1240" s="7"/>
      <c r="FI1240" s="7"/>
      <c r="FJ1240" s="7"/>
      <c r="FK1240" s="7"/>
      <c r="FL1240" s="7"/>
      <c r="FM1240" s="7"/>
      <c r="FN1240" s="7"/>
      <c r="FO1240" s="7"/>
      <c r="FP1240" s="7"/>
      <c r="FQ1240" s="7"/>
      <c r="FR1240" s="7"/>
      <c r="FS1240" s="7"/>
      <c r="FT1240" s="7"/>
      <c r="FU1240" s="7"/>
      <c r="FV1240" s="7"/>
      <c r="FW1240" s="7"/>
      <c r="FX1240" s="7"/>
      <c r="FY1240" s="7"/>
      <c r="FZ1240" s="7"/>
      <c r="GA1240" s="7"/>
      <c r="GB1240" s="7"/>
      <c r="GC1240" s="7"/>
      <c r="GD1240" s="7"/>
      <c r="GE1240" s="7"/>
      <c r="GF1240" s="7"/>
      <c r="GG1240" s="7"/>
      <c r="GH1240" s="7"/>
      <c r="GI1240" s="7"/>
      <c r="GJ1240" s="7"/>
      <c r="GK1240" s="7"/>
      <c r="GL1240" s="7"/>
      <c r="GM1240" s="7"/>
      <c r="GN1240" s="7"/>
      <c r="GO1240" s="7"/>
      <c r="GP1240" s="7"/>
      <c r="GQ1240" s="7"/>
      <c r="GR1240" s="7"/>
      <c r="GS1240" s="7"/>
      <c r="GT1240" s="7"/>
      <c r="GU1240" s="7"/>
      <c r="GV1240" s="7"/>
      <c r="GW1240" s="7"/>
      <c r="GX1240" s="7"/>
      <c r="GY1240" s="7"/>
      <c r="GZ1240" s="7"/>
      <c r="HA1240" s="7"/>
      <c r="HB1240" s="7"/>
      <c r="HC1240" s="7"/>
      <c r="HD1240" s="7"/>
      <c r="HE1240" s="7"/>
      <c r="HF1240" s="7"/>
      <c r="HG1240" s="7"/>
      <c r="HH1240" s="7"/>
      <c r="HI1240" s="7"/>
      <c r="HJ1240" s="7"/>
      <c r="HK1240" s="7"/>
      <c r="HL1240" s="7"/>
      <c r="HM1240" s="7"/>
      <c r="HN1240" s="7"/>
      <c r="HO1240" s="7"/>
      <c r="HP1240" s="7"/>
      <c r="HQ1240" s="7"/>
      <c r="HR1240" s="7"/>
      <c r="HS1240" s="7"/>
      <c r="HT1240" s="7"/>
      <c r="HU1240" s="7"/>
      <c r="HV1240" s="7"/>
      <c r="HW1240" s="7"/>
      <c r="HX1240" s="7"/>
      <c r="HY1240" s="7"/>
      <c r="HZ1240" s="7"/>
      <c r="IA1240" s="7"/>
      <c r="IB1240" s="7"/>
      <c r="IC1240" s="7"/>
      <c r="ID1240" s="7"/>
      <c r="IE1240" s="7"/>
      <c r="IF1240" s="7"/>
      <c r="IG1240" s="7"/>
      <c r="IH1240" s="7"/>
      <c r="II1240" s="7"/>
      <c r="IJ1240" s="7"/>
      <c r="IK1240" s="7"/>
      <c r="IL1240" s="7"/>
      <c r="IM1240" s="7"/>
      <c r="IN1240" s="7"/>
      <c r="IO1240" s="7"/>
      <c r="IP1240" s="7"/>
      <c r="IQ1240" s="7"/>
      <c r="IR1240" s="7"/>
      <c r="IS1240" s="7"/>
      <c r="IT1240" s="7"/>
      <c r="IU1240" s="7"/>
    </row>
    <row r="1241" spans="1:255" s="62" customFormat="1" ht="14.25">
      <c r="A1241" s="65" t="s">
        <v>42</v>
      </c>
      <c r="B1241" s="65">
        <v>54</v>
      </c>
      <c r="C1241" s="66">
        <f t="shared" si="19"/>
        <v>20</v>
      </c>
      <c r="D1241" s="65">
        <v>74</v>
      </c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  <c r="FK1241" s="7"/>
      <c r="FL1241" s="7"/>
      <c r="FM1241" s="7"/>
      <c r="FN1241" s="7"/>
      <c r="FO1241" s="7"/>
      <c r="FP1241" s="7"/>
      <c r="FQ1241" s="7"/>
      <c r="FR1241" s="7"/>
      <c r="FS1241" s="7"/>
      <c r="FT1241" s="7"/>
      <c r="FU1241" s="7"/>
      <c r="FV1241" s="7"/>
      <c r="FW1241" s="7"/>
      <c r="FX1241" s="7"/>
      <c r="FY1241" s="7"/>
      <c r="FZ1241" s="7"/>
      <c r="GA1241" s="7"/>
      <c r="GB1241" s="7"/>
      <c r="GC1241" s="7"/>
      <c r="GD1241" s="7"/>
      <c r="GE1241" s="7"/>
      <c r="GF1241" s="7"/>
      <c r="GG1241" s="7"/>
      <c r="GH1241" s="7"/>
      <c r="GI1241" s="7"/>
      <c r="GJ1241" s="7"/>
      <c r="GK1241" s="7"/>
      <c r="GL1241" s="7"/>
      <c r="GM1241" s="7"/>
      <c r="GN1241" s="7"/>
      <c r="GO1241" s="7"/>
      <c r="GP1241" s="7"/>
      <c r="GQ1241" s="7"/>
      <c r="GR1241" s="7"/>
      <c r="GS1241" s="7"/>
      <c r="GT1241" s="7"/>
      <c r="GU1241" s="7"/>
      <c r="GV1241" s="7"/>
      <c r="GW1241" s="7"/>
      <c r="GX1241" s="7"/>
      <c r="GY1241" s="7"/>
      <c r="GZ1241" s="7"/>
      <c r="HA1241" s="7"/>
      <c r="HB1241" s="7"/>
      <c r="HC1241" s="7"/>
      <c r="HD1241" s="7"/>
      <c r="HE1241" s="7"/>
      <c r="HF1241" s="7"/>
      <c r="HG1241" s="7"/>
      <c r="HH1241" s="7"/>
      <c r="HI1241" s="7"/>
      <c r="HJ1241" s="7"/>
      <c r="HK1241" s="7"/>
      <c r="HL1241" s="7"/>
      <c r="HM1241" s="7"/>
      <c r="HN1241" s="7"/>
      <c r="HO1241" s="7"/>
      <c r="HP1241" s="7"/>
      <c r="HQ1241" s="7"/>
      <c r="HR1241" s="7"/>
      <c r="HS1241" s="7"/>
      <c r="HT1241" s="7"/>
      <c r="HU1241" s="7"/>
      <c r="HV1241" s="7"/>
      <c r="HW1241" s="7"/>
      <c r="HX1241" s="7"/>
      <c r="HY1241" s="7"/>
      <c r="HZ1241" s="7"/>
      <c r="IA1241" s="7"/>
      <c r="IB1241" s="7"/>
      <c r="IC1241" s="7"/>
      <c r="ID1241" s="7"/>
      <c r="IE1241" s="7"/>
      <c r="IF1241" s="7"/>
      <c r="IG1241" s="7"/>
      <c r="IH1241" s="7"/>
      <c r="II1241" s="7"/>
      <c r="IJ1241" s="7"/>
      <c r="IK1241" s="7"/>
      <c r="IL1241" s="7"/>
      <c r="IM1241" s="7"/>
      <c r="IN1241" s="7"/>
      <c r="IO1241" s="7"/>
      <c r="IP1241" s="7"/>
      <c r="IQ1241" s="7"/>
      <c r="IR1241" s="7"/>
      <c r="IS1241" s="7"/>
      <c r="IT1241" s="7"/>
      <c r="IU1241" s="7"/>
    </row>
    <row r="1242" spans="1:255" s="62" customFormat="1" ht="14.25">
      <c r="A1242" s="65" t="s">
        <v>43</v>
      </c>
      <c r="B1242" s="65">
        <v>12</v>
      </c>
      <c r="C1242" s="66">
        <f t="shared" si="19"/>
        <v>0</v>
      </c>
      <c r="D1242" s="65">
        <v>12</v>
      </c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  <c r="CC1242" s="7"/>
      <c r="CD1242" s="7"/>
      <c r="CE1242" s="7"/>
      <c r="CF1242" s="7"/>
      <c r="CG1242" s="7"/>
      <c r="CH1242" s="7"/>
      <c r="CI1242" s="7"/>
      <c r="CJ1242" s="7"/>
      <c r="CK1242" s="7"/>
      <c r="CL1242" s="7"/>
      <c r="CM1242" s="7"/>
      <c r="CN1242" s="7"/>
      <c r="CO1242" s="7"/>
      <c r="CP1242" s="7"/>
      <c r="CQ1242" s="7"/>
      <c r="CR1242" s="7"/>
      <c r="CS1242" s="7"/>
      <c r="CT1242" s="7"/>
      <c r="CU1242" s="7"/>
      <c r="CV1242" s="7"/>
      <c r="CW1242" s="7"/>
      <c r="CX1242" s="7"/>
      <c r="CY1242" s="7"/>
      <c r="CZ1242" s="7"/>
      <c r="DA1242" s="7"/>
      <c r="DB1242" s="7"/>
      <c r="DC1242" s="7"/>
      <c r="DD1242" s="7"/>
      <c r="DE1242" s="7"/>
      <c r="DF1242" s="7"/>
      <c r="DG1242" s="7"/>
      <c r="DH1242" s="7"/>
      <c r="DI1242" s="7"/>
      <c r="DJ1242" s="7"/>
      <c r="DK1242" s="7"/>
      <c r="DL1242" s="7"/>
      <c r="DM1242" s="7"/>
      <c r="DN1242" s="7"/>
      <c r="DO1242" s="7"/>
      <c r="DP1242" s="7"/>
      <c r="DQ1242" s="7"/>
      <c r="DR1242" s="7"/>
      <c r="DS1242" s="7"/>
      <c r="DT1242" s="7"/>
      <c r="DU1242" s="7"/>
      <c r="DV1242" s="7"/>
      <c r="DW1242" s="7"/>
      <c r="DX1242" s="7"/>
      <c r="DY1242" s="7"/>
      <c r="DZ1242" s="7"/>
      <c r="EA1242" s="7"/>
      <c r="EB1242" s="7"/>
      <c r="EC1242" s="7"/>
      <c r="ED1242" s="7"/>
      <c r="EE1242" s="7"/>
      <c r="EF1242" s="7"/>
      <c r="EG1242" s="7"/>
      <c r="EH1242" s="7"/>
      <c r="EI1242" s="7"/>
      <c r="EJ1242" s="7"/>
      <c r="EK1242" s="7"/>
      <c r="EL1242" s="7"/>
      <c r="EM1242" s="7"/>
      <c r="EN1242" s="7"/>
      <c r="EO1242" s="7"/>
      <c r="EP1242" s="7"/>
      <c r="EQ1242" s="7"/>
      <c r="ER1242" s="7"/>
      <c r="ES1242" s="7"/>
      <c r="ET1242" s="7"/>
      <c r="EU1242" s="7"/>
      <c r="EV1242" s="7"/>
      <c r="EW1242" s="7"/>
      <c r="EX1242" s="7"/>
      <c r="EY1242" s="7"/>
      <c r="EZ1242" s="7"/>
      <c r="FA1242" s="7"/>
      <c r="FB1242" s="7"/>
      <c r="FC1242" s="7"/>
      <c r="FD1242" s="7"/>
      <c r="FE1242" s="7"/>
      <c r="FF1242" s="7"/>
      <c r="FG1242" s="7"/>
      <c r="FH1242" s="7"/>
      <c r="FI1242" s="7"/>
      <c r="FJ1242" s="7"/>
      <c r="FK1242" s="7"/>
      <c r="FL1242" s="7"/>
      <c r="FM1242" s="7"/>
      <c r="FN1242" s="7"/>
      <c r="FO1242" s="7"/>
      <c r="FP1242" s="7"/>
      <c r="FQ1242" s="7"/>
      <c r="FR1242" s="7"/>
      <c r="FS1242" s="7"/>
      <c r="FT1242" s="7"/>
      <c r="FU1242" s="7"/>
      <c r="FV1242" s="7"/>
      <c r="FW1242" s="7"/>
      <c r="FX1242" s="7"/>
      <c r="FY1242" s="7"/>
      <c r="FZ1242" s="7"/>
      <c r="GA1242" s="7"/>
      <c r="GB1242" s="7"/>
      <c r="GC1242" s="7"/>
      <c r="GD1242" s="7"/>
      <c r="GE1242" s="7"/>
      <c r="GF1242" s="7"/>
      <c r="GG1242" s="7"/>
      <c r="GH1242" s="7"/>
      <c r="GI1242" s="7"/>
      <c r="GJ1242" s="7"/>
      <c r="GK1242" s="7"/>
      <c r="GL1242" s="7"/>
      <c r="GM1242" s="7"/>
      <c r="GN1242" s="7"/>
      <c r="GO1242" s="7"/>
      <c r="GP1242" s="7"/>
      <c r="GQ1242" s="7"/>
      <c r="GR1242" s="7"/>
      <c r="GS1242" s="7"/>
      <c r="GT1242" s="7"/>
      <c r="GU1242" s="7"/>
      <c r="GV1242" s="7"/>
      <c r="GW1242" s="7"/>
      <c r="GX1242" s="7"/>
      <c r="GY1242" s="7"/>
      <c r="GZ1242" s="7"/>
      <c r="HA1242" s="7"/>
      <c r="HB1242" s="7"/>
      <c r="HC1242" s="7"/>
      <c r="HD1242" s="7"/>
      <c r="HE1242" s="7"/>
      <c r="HF1242" s="7"/>
      <c r="HG1242" s="7"/>
      <c r="HH1242" s="7"/>
      <c r="HI1242" s="7"/>
      <c r="HJ1242" s="7"/>
      <c r="HK1242" s="7"/>
      <c r="HL1242" s="7"/>
      <c r="HM1242" s="7"/>
      <c r="HN1242" s="7"/>
      <c r="HO1242" s="7"/>
      <c r="HP1242" s="7"/>
      <c r="HQ1242" s="7"/>
      <c r="HR1242" s="7"/>
      <c r="HS1242" s="7"/>
      <c r="HT1242" s="7"/>
      <c r="HU1242" s="7"/>
      <c r="HV1242" s="7"/>
      <c r="HW1242" s="7"/>
      <c r="HX1242" s="7"/>
      <c r="HY1242" s="7"/>
      <c r="HZ1242" s="7"/>
      <c r="IA1242" s="7"/>
      <c r="IB1242" s="7"/>
      <c r="IC1242" s="7"/>
      <c r="ID1242" s="7"/>
      <c r="IE1242" s="7"/>
      <c r="IF1242" s="7"/>
      <c r="IG1242" s="7"/>
      <c r="IH1242" s="7"/>
      <c r="II1242" s="7"/>
      <c r="IJ1242" s="7"/>
      <c r="IK1242" s="7"/>
      <c r="IL1242" s="7"/>
      <c r="IM1242" s="7"/>
      <c r="IN1242" s="7"/>
      <c r="IO1242" s="7"/>
      <c r="IP1242" s="7"/>
      <c r="IQ1242" s="7"/>
      <c r="IR1242" s="7"/>
      <c r="IS1242" s="7"/>
      <c r="IT1242" s="7"/>
      <c r="IU1242" s="7"/>
    </row>
    <row r="1243" spans="1:255" ht="14.25">
      <c r="A1243" s="69" t="s">
        <v>44</v>
      </c>
      <c r="B1243" s="69"/>
      <c r="C1243" s="66">
        <f t="shared" si="19"/>
        <v>0</v>
      </c>
      <c r="D1243" s="69"/>
      <c r="E1243" s="70"/>
      <c r="F1243" s="70"/>
      <c r="G1243" s="70"/>
      <c r="H1243" s="70"/>
      <c r="I1243" s="70"/>
      <c r="J1243" s="70"/>
      <c r="K1243" s="70"/>
      <c r="L1243" s="70"/>
      <c r="M1243" s="70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70"/>
      <c r="CO1243" s="70"/>
      <c r="CP1243" s="70"/>
      <c r="CQ1243" s="70"/>
      <c r="CR1243" s="70"/>
      <c r="CS1243" s="70"/>
      <c r="CT1243" s="70"/>
      <c r="CU1243" s="70"/>
      <c r="CV1243" s="70"/>
      <c r="CW1243" s="70"/>
      <c r="CX1243" s="70"/>
      <c r="CY1243" s="70"/>
      <c r="CZ1243" s="70"/>
      <c r="DA1243" s="70"/>
      <c r="DB1243" s="70"/>
      <c r="DC1243" s="70"/>
      <c r="DD1243" s="70"/>
      <c r="DE1243" s="70"/>
      <c r="DF1243" s="70"/>
      <c r="DG1243" s="70"/>
      <c r="DH1243" s="70"/>
      <c r="DI1243" s="70"/>
      <c r="DJ1243" s="70"/>
      <c r="DK1243" s="70"/>
      <c r="DL1243" s="70"/>
      <c r="DM1243" s="70"/>
      <c r="DN1243" s="70"/>
      <c r="DO1243" s="70"/>
      <c r="DP1243" s="70"/>
      <c r="DQ1243" s="70"/>
      <c r="DR1243" s="70"/>
      <c r="DS1243" s="70"/>
      <c r="DT1243" s="70"/>
      <c r="DU1243" s="70"/>
      <c r="DV1243" s="70"/>
      <c r="DW1243" s="70"/>
      <c r="DX1243" s="70"/>
      <c r="DY1243" s="70"/>
      <c r="DZ1243" s="70"/>
      <c r="EA1243" s="70"/>
      <c r="EB1243" s="70"/>
      <c r="EC1243" s="70"/>
      <c r="ED1243" s="70"/>
      <c r="EE1243" s="70"/>
      <c r="EF1243" s="70"/>
      <c r="EG1243" s="70"/>
      <c r="EH1243" s="70"/>
      <c r="EI1243" s="70"/>
      <c r="EJ1243" s="70"/>
      <c r="EK1243" s="70"/>
      <c r="EL1243" s="70"/>
      <c r="EM1243" s="70"/>
      <c r="EN1243" s="70"/>
      <c r="EO1243" s="70"/>
      <c r="EP1243" s="70"/>
      <c r="EQ1243" s="70"/>
      <c r="ER1243" s="70"/>
      <c r="ES1243" s="70"/>
      <c r="ET1243" s="70"/>
      <c r="EU1243" s="70"/>
      <c r="EV1243" s="70"/>
      <c r="EW1243" s="70"/>
      <c r="EX1243" s="70"/>
      <c r="EY1243" s="70"/>
      <c r="EZ1243" s="70"/>
      <c r="FA1243" s="70"/>
      <c r="FB1243" s="70"/>
      <c r="FC1243" s="70"/>
      <c r="FD1243" s="70"/>
      <c r="FE1243" s="70"/>
      <c r="FF1243" s="70"/>
      <c r="FG1243" s="70"/>
      <c r="FH1243" s="70"/>
      <c r="FI1243" s="70"/>
      <c r="FJ1243" s="70"/>
      <c r="FK1243" s="70"/>
      <c r="FL1243" s="70"/>
      <c r="FM1243" s="70"/>
      <c r="FN1243" s="70"/>
      <c r="FO1243" s="70"/>
      <c r="FP1243" s="70"/>
      <c r="FQ1243" s="70"/>
      <c r="FR1243" s="70"/>
      <c r="FS1243" s="70"/>
      <c r="FT1243" s="70"/>
      <c r="FU1243" s="70"/>
      <c r="FV1243" s="70"/>
      <c r="FW1243" s="70"/>
      <c r="FX1243" s="70"/>
      <c r="FY1243" s="70"/>
      <c r="FZ1243" s="70"/>
      <c r="GA1243" s="70"/>
      <c r="GB1243" s="70"/>
      <c r="GC1243" s="70"/>
      <c r="GD1243" s="70"/>
      <c r="GE1243" s="70"/>
      <c r="GF1243" s="70"/>
      <c r="GG1243" s="70"/>
      <c r="GH1243" s="70"/>
      <c r="GI1243" s="70"/>
      <c r="GJ1243" s="70"/>
      <c r="GK1243" s="70"/>
      <c r="GL1243" s="70"/>
      <c r="GM1243" s="70"/>
      <c r="GN1243" s="70"/>
      <c r="GO1243" s="70"/>
      <c r="GP1243" s="70"/>
      <c r="GQ1243" s="70"/>
      <c r="GR1243" s="70"/>
      <c r="GS1243" s="70"/>
      <c r="GT1243" s="70"/>
      <c r="GU1243" s="70"/>
      <c r="GV1243" s="70"/>
      <c r="GW1243" s="70"/>
      <c r="GX1243" s="70"/>
      <c r="GY1243" s="70"/>
      <c r="GZ1243" s="70"/>
      <c r="HA1243" s="70"/>
      <c r="HB1243" s="70"/>
      <c r="HC1243" s="70"/>
      <c r="HD1243" s="70"/>
      <c r="HE1243" s="70"/>
      <c r="HF1243" s="70"/>
      <c r="HG1243" s="70"/>
      <c r="HH1243" s="70"/>
      <c r="HI1243" s="70"/>
      <c r="HJ1243" s="70"/>
      <c r="HK1243" s="70"/>
      <c r="HL1243" s="70"/>
      <c r="HM1243" s="70"/>
      <c r="HN1243" s="70"/>
      <c r="HO1243" s="70"/>
      <c r="HP1243" s="70"/>
      <c r="HQ1243" s="70"/>
      <c r="HR1243" s="70"/>
      <c r="HS1243" s="70"/>
      <c r="HT1243" s="70"/>
      <c r="HU1243" s="70"/>
      <c r="HV1243" s="70"/>
      <c r="HW1243" s="70"/>
      <c r="HX1243" s="70"/>
      <c r="HY1243" s="70"/>
      <c r="HZ1243" s="70"/>
      <c r="IA1243" s="70"/>
      <c r="IB1243" s="70"/>
      <c r="IC1243" s="70"/>
      <c r="ID1243" s="70"/>
      <c r="IE1243" s="70"/>
      <c r="IF1243" s="70"/>
      <c r="IG1243" s="70"/>
      <c r="IH1243" s="70"/>
      <c r="II1243" s="70"/>
      <c r="IJ1243" s="70"/>
      <c r="IK1243" s="70"/>
      <c r="IL1243" s="70"/>
      <c r="IM1243" s="70"/>
      <c r="IN1243" s="70"/>
      <c r="IO1243" s="70"/>
      <c r="IP1243" s="70"/>
      <c r="IQ1243" s="70"/>
      <c r="IR1243" s="70"/>
      <c r="IS1243" s="70"/>
      <c r="IT1243" s="70"/>
      <c r="IU1243" s="70"/>
    </row>
    <row r="1244" spans="1:255" ht="14.25">
      <c r="A1244" s="69" t="s">
        <v>986</v>
      </c>
      <c r="B1244" s="69"/>
      <c r="C1244" s="66">
        <f t="shared" si="19"/>
        <v>0</v>
      </c>
      <c r="D1244" s="69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  <c r="DL1244" s="70"/>
      <c r="DM1244" s="70"/>
      <c r="DN1244" s="70"/>
      <c r="DO1244" s="70"/>
      <c r="DP1244" s="70"/>
      <c r="DQ1244" s="70"/>
      <c r="DR1244" s="70"/>
      <c r="DS1244" s="70"/>
      <c r="DT1244" s="70"/>
      <c r="DU1244" s="70"/>
      <c r="DV1244" s="70"/>
      <c r="DW1244" s="70"/>
      <c r="DX1244" s="70"/>
      <c r="DY1244" s="70"/>
      <c r="DZ1244" s="70"/>
      <c r="EA1244" s="70"/>
      <c r="EB1244" s="70"/>
      <c r="EC1244" s="70"/>
      <c r="ED1244" s="70"/>
      <c r="EE1244" s="70"/>
      <c r="EF1244" s="70"/>
      <c r="EG1244" s="70"/>
      <c r="EH1244" s="70"/>
      <c r="EI1244" s="70"/>
      <c r="EJ1244" s="70"/>
      <c r="EK1244" s="70"/>
      <c r="EL1244" s="70"/>
      <c r="EM1244" s="70"/>
      <c r="EN1244" s="70"/>
      <c r="EO1244" s="70"/>
      <c r="EP1244" s="70"/>
      <c r="EQ1244" s="70"/>
      <c r="ER1244" s="70"/>
      <c r="ES1244" s="70"/>
      <c r="ET1244" s="70"/>
      <c r="EU1244" s="70"/>
      <c r="EV1244" s="70"/>
      <c r="EW1244" s="70"/>
      <c r="EX1244" s="70"/>
      <c r="EY1244" s="70"/>
      <c r="EZ1244" s="70"/>
      <c r="FA1244" s="70"/>
      <c r="FB1244" s="70"/>
      <c r="FC1244" s="70"/>
      <c r="FD1244" s="70"/>
      <c r="FE1244" s="70"/>
      <c r="FF1244" s="70"/>
      <c r="FG1244" s="70"/>
      <c r="FH1244" s="70"/>
      <c r="FI1244" s="70"/>
      <c r="FJ1244" s="70"/>
      <c r="FK1244" s="70"/>
      <c r="FL1244" s="70"/>
      <c r="FM1244" s="70"/>
      <c r="FN1244" s="70"/>
      <c r="FO1244" s="70"/>
      <c r="FP1244" s="70"/>
      <c r="FQ1244" s="70"/>
      <c r="FR1244" s="70"/>
      <c r="FS1244" s="70"/>
      <c r="FT1244" s="70"/>
      <c r="FU1244" s="70"/>
      <c r="FV1244" s="70"/>
      <c r="FW1244" s="70"/>
      <c r="FX1244" s="70"/>
      <c r="FY1244" s="70"/>
      <c r="FZ1244" s="70"/>
      <c r="GA1244" s="70"/>
      <c r="GB1244" s="70"/>
      <c r="GC1244" s="70"/>
      <c r="GD1244" s="70"/>
      <c r="GE1244" s="70"/>
      <c r="GF1244" s="70"/>
      <c r="GG1244" s="70"/>
      <c r="GH1244" s="70"/>
      <c r="GI1244" s="70"/>
      <c r="GJ1244" s="70"/>
      <c r="GK1244" s="70"/>
      <c r="GL1244" s="70"/>
      <c r="GM1244" s="70"/>
      <c r="GN1244" s="70"/>
      <c r="GO1244" s="70"/>
      <c r="GP1244" s="70"/>
      <c r="GQ1244" s="70"/>
      <c r="GR1244" s="70"/>
      <c r="GS1244" s="70"/>
      <c r="GT1244" s="70"/>
      <c r="GU1244" s="70"/>
      <c r="GV1244" s="70"/>
      <c r="GW1244" s="70"/>
      <c r="GX1244" s="70"/>
      <c r="GY1244" s="70"/>
      <c r="GZ1244" s="70"/>
      <c r="HA1244" s="70"/>
      <c r="HB1244" s="70"/>
      <c r="HC1244" s="70"/>
      <c r="HD1244" s="70"/>
      <c r="HE1244" s="70"/>
      <c r="HF1244" s="70"/>
      <c r="HG1244" s="70"/>
      <c r="HH1244" s="70"/>
      <c r="HI1244" s="70"/>
      <c r="HJ1244" s="70"/>
      <c r="HK1244" s="70"/>
      <c r="HL1244" s="70"/>
      <c r="HM1244" s="70"/>
      <c r="HN1244" s="70"/>
      <c r="HO1244" s="70"/>
      <c r="HP1244" s="70"/>
      <c r="HQ1244" s="70"/>
      <c r="HR1244" s="70"/>
      <c r="HS1244" s="70"/>
      <c r="HT1244" s="70"/>
      <c r="HU1244" s="70"/>
      <c r="HV1244" s="70"/>
      <c r="HW1244" s="70"/>
      <c r="HX1244" s="70"/>
      <c r="HY1244" s="70"/>
      <c r="HZ1244" s="70"/>
      <c r="IA1244" s="70"/>
      <c r="IB1244" s="70"/>
      <c r="IC1244" s="70"/>
      <c r="ID1244" s="70"/>
      <c r="IE1244" s="70"/>
      <c r="IF1244" s="70"/>
      <c r="IG1244" s="70"/>
      <c r="IH1244" s="70"/>
      <c r="II1244" s="70"/>
      <c r="IJ1244" s="70"/>
      <c r="IK1244" s="70"/>
      <c r="IL1244" s="70"/>
      <c r="IM1244" s="70"/>
      <c r="IN1244" s="70"/>
      <c r="IO1244" s="70"/>
      <c r="IP1244" s="70"/>
      <c r="IQ1244" s="70"/>
      <c r="IR1244" s="70"/>
      <c r="IS1244" s="70"/>
      <c r="IT1244" s="70"/>
      <c r="IU1244" s="70"/>
    </row>
    <row r="1245" spans="1:255" ht="14.25">
      <c r="A1245" s="69" t="s">
        <v>987</v>
      </c>
      <c r="B1245" s="69"/>
      <c r="C1245" s="66">
        <f t="shared" si="19"/>
        <v>0</v>
      </c>
      <c r="D1245" s="69"/>
      <c r="E1245" s="70"/>
      <c r="F1245" s="70"/>
      <c r="G1245" s="70"/>
      <c r="H1245" s="70"/>
      <c r="I1245" s="70"/>
      <c r="J1245" s="70"/>
      <c r="K1245" s="70"/>
      <c r="L1245" s="70"/>
      <c r="M1245" s="70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  <c r="DL1245" s="70"/>
      <c r="DM1245" s="70"/>
      <c r="DN1245" s="70"/>
      <c r="DO1245" s="70"/>
      <c r="DP1245" s="70"/>
      <c r="DQ1245" s="70"/>
      <c r="DR1245" s="70"/>
      <c r="DS1245" s="70"/>
      <c r="DT1245" s="70"/>
      <c r="DU1245" s="70"/>
      <c r="DV1245" s="70"/>
      <c r="DW1245" s="70"/>
      <c r="DX1245" s="70"/>
      <c r="DY1245" s="70"/>
      <c r="DZ1245" s="70"/>
      <c r="EA1245" s="70"/>
      <c r="EB1245" s="70"/>
      <c r="EC1245" s="70"/>
      <c r="ED1245" s="70"/>
      <c r="EE1245" s="70"/>
      <c r="EF1245" s="70"/>
      <c r="EG1245" s="70"/>
      <c r="EH1245" s="70"/>
      <c r="EI1245" s="70"/>
      <c r="EJ1245" s="70"/>
      <c r="EK1245" s="70"/>
      <c r="EL1245" s="70"/>
      <c r="EM1245" s="70"/>
      <c r="EN1245" s="70"/>
      <c r="EO1245" s="70"/>
      <c r="EP1245" s="70"/>
      <c r="EQ1245" s="70"/>
      <c r="ER1245" s="70"/>
      <c r="ES1245" s="70"/>
      <c r="ET1245" s="70"/>
      <c r="EU1245" s="70"/>
      <c r="EV1245" s="70"/>
      <c r="EW1245" s="70"/>
      <c r="EX1245" s="70"/>
      <c r="EY1245" s="70"/>
      <c r="EZ1245" s="70"/>
      <c r="FA1245" s="70"/>
      <c r="FB1245" s="70"/>
      <c r="FC1245" s="70"/>
      <c r="FD1245" s="70"/>
      <c r="FE1245" s="70"/>
      <c r="FF1245" s="70"/>
      <c r="FG1245" s="70"/>
      <c r="FH1245" s="70"/>
      <c r="FI1245" s="70"/>
      <c r="FJ1245" s="70"/>
      <c r="FK1245" s="70"/>
      <c r="FL1245" s="70"/>
      <c r="FM1245" s="70"/>
      <c r="FN1245" s="70"/>
      <c r="FO1245" s="70"/>
      <c r="FP1245" s="70"/>
      <c r="FQ1245" s="70"/>
      <c r="FR1245" s="70"/>
      <c r="FS1245" s="70"/>
      <c r="FT1245" s="70"/>
      <c r="FU1245" s="70"/>
      <c r="FV1245" s="70"/>
      <c r="FW1245" s="70"/>
      <c r="FX1245" s="70"/>
      <c r="FY1245" s="70"/>
      <c r="FZ1245" s="70"/>
      <c r="GA1245" s="70"/>
      <c r="GB1245" s="70"/>
      <c r="GC1245" s="70"/>
      <c r="GD1245" s="70"/>
      <c r="GE1245" s="70"/>
      <c r="GF1245" s="70"/>
      <c r="GG1245" s="70"/>
      <c r="GH1245" s="70"/>
      <c r="GI1245" s="70"/>
      <c r="GJ1245" s="70"/>
      <c r="GK1245" s="70"/>
      <c r="GL1245" s="70"/>
      <c r="GM1245" s="70"/>
      <c r="GN1245" s="70"/>
      <c r="GO1245" s="70"/>
      <c r="GP1245" s="70"/>
      <c r="GQ1245" s="70"/>
      <c r="GR1245" s="70"/>
      <c r="GS1245" s="70"/>
      <c r="GT1245" s="70"/>
      <c r="GU1245" s="70"/>
      <c r="GV1245" s="70"/>
      <c r="GW1245" s="70"/>
      <c r="GX1245" s="70"/>
      <c r="GY1245" s="70"/>
      <c r="GZ1245" s="70"/>
      <c r="HA1245" s="70"/>
      <c r="HB1245" s="70"/>
      <c r="HC1245" s="70"/>
      <c r="HD1245" s="70"/>
      <c r="HE1245" s="70"/>
      <c r="HF1245" s="70"/>
      <c r="HG1245" s="70"/>
      <c r="HH1245" s="70"/>
      <c r="HI1245" s="70"/>
      <c r="HJ1245" s="70"/>
      <c r="HK1245" s="70"/>
      <c r="HL1245" s="70"/>
      <c r="HM1245" s="70"/>
      <c r="HN1245" s="70"/>
      <c r="HO1245" s="70"/>
      <c r="HP1245" s="70"/>
      <c r="HQ1245" s="70"/>
      <c r="HR1245" s="70"/>
      <c r="HS1245" s="70"/>
      <c r="HT1245" s="70"/>
      <c r="HU1245" s="70"/>
      <c r="HV1245" s="70"/>
      <c r="HW1245" s="70"/>
      <c r="HX1245" s="70"/>
      <c r="HY1245" s="70"/>
      <c r="HZ1245" s="70"/>
      <c r="IA1245" s="70"/>
      <c r="IB1245" s="70"/>
      <c r="IC1245" s="70"/>
      <c r="ID1245" s="70"/>
      <c r="IE1245" s="70"/>
      <c r="IF1245" s="70"/>
      <c r="IG1245" s="70"/>
      <c r="IH1245" s="70"/>
      <c r="II1245" s="70"/>
      <c r="IJ1245" s="70"/>
      <c r="IK1245" s="70"/>
      <c r="IL1245" s="70"/>
      <c r="IM1245" s="70"/>
      <c r="IN1245" s="70"/>
      <c r="IO1245" s="70"/>
      <c r="IP1245" s="70"/>
      <c r="IQ1245" s="70"/>
      <c r="IR1245" s="70"/>
      <c r="IS1245" s="70"/>
      <c r="IT1245" s="70"/>
      <c r="IU1245" s="70"/>
    </row>
    <row r="1246" spans="1:255" ht="14.25">
      <c r="A1246" s="69" t="s">
        <v>988</v>
      </c>
      <c r="B1246" s="69"/>
      <c r="C1246" s="66">
        <f t="shared" si="19"/>
        <v>0</v>
      </c>
      <c r="D1246" s="69"/>
      <c r="E1246" s="70"/>
      <c r="F1246" s="70"/>
      <c r="G1246" s="70"/>
      <c r="H1246" s="70"/>
      <c r="I1246" s="70"/>
      <c r="J1246" s="70"/>
      <c r="K1246" s="70"/>
      <c r="L1246" s="70"/>
      <c r="M1246" s="70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  <c r="DL1246" s="70"/>
      <c r="DM1246" s="70"/>
      <c r="DN1246" s="70"/>
      <c r="DO1246" s="70"/>
      <c r="DP1246" s="70"/>
      <c r="DQ1246" s="70"/>
      <c r="DR1246" s="70"/>
      <c r="DS1246" s="70"/>
      <c r="DT1246" s="70"/>
      <c r="DU1246" s="70"/>
      <c r="DV1246" s="70"/>
      <c r="DW1246" s="70"/>
      <c r="DX1246" s="70"/>
      <c r="DY1246" s="70"/>
      <c r="DZ1246" s="70"/>
      <c r="EA1246" s="70"/>
      <c r="EB1246" s="70"/>
      <c r="EC1246" s="70"/>
      <c r="ED1246" s="70"/>
      <c r="EE1246" s="70"/>
      <c r="EF1246" s="70"/>
      <c r="EG1246" s="70"/>
      <c r="EH1246" s="70"/>
      <c r="EI1246" s="70"/>
      <c r="EJ1246" s="70"/>
      <c r="EK1246" s="70"/>
      <c r="EL1246" s="70"/>
      <c r="EM1246" s="70"/>
      <c r="EN1246" s="70"/>
      <c r="EO1246" s="70"/>
      <c r="EP1246" s="70"/>
      <c r="EQ1246" s="70"/>
      <c r="ER1246" s="70"/>
      <c r="ES1246" s="70"/>
      <c r="ET1246" s="70"/>
      <c r="EU1246" s="70"/>
      <c r="EV1246" s="70"/>
      <c r="EW1246" s="70"/>
      <c r="EX1246" s="70"/>
      <c r="EY1246" s="70"/>
      <c r="EZ1246" s="70"/>
      <c r="FA1246" s="70"/>
      <c r="FB1246" s="70"/>
      <c r="FC1246" s="70"/>
      <c r="FD1246" s="70"/>
      <c r="FE1246" s="70"/>
      <c r="FF1246" s="70"/>
      <c r="FG1246" s="70"/>
      <c r="FH1246" s="70"/>
      <c r="FI1246" s="70"/>
      <c r="FJ1246" s="70"/>
      <c r="FK1246" s="70"/>
      <c r="FL1246" s="70"/>
      <c r="FM1246" s="70"/>
      <c r="FN1246" s="70"/>
      <c r="FO1246" s="70"/>
      <c r="FP1246" s="70"/>
      <c r="FQ1246" s="70"/>
      <c r="FR1246" s="70"/>
      <c r="FS1246" s="70"/>
      <c r="FT1246" s="70"/>
      <c r="FU1246" s="70"/>
      <c r="FV1246" s="70"/>
      <c r="FW1246" s="70"/>
      <c r="FX1246" s="70"/>
      <c r="FY1246" s="70"/>
      <c r="FZ1246" s="70"/>
      <c r="GA1246" s="70"/>
      <c r="GB1246" s="70"/>
      <c r="GC1246" s="70"/>
      <c r="GD1246" s="70"/>
      <c r="GE1246" s="70"/>
      <c r="GF1246" s="70"/>
      <c r="GG1246" s="70"/>
      <c r="GH1246" s="70"/>
      <c r="GI1246" s="70"/>
      <c r="GJ1246" s="70"/>
      <c r="GK1246" s="70"/>
      <c r="GL1246" s="70"/>
      <c r="GM1246" s="70"/>
      <c r="GN1246" s="70"/>
      <c r="GO1246" s="70"/>
      <c r="GP1246" s="70"/>
      <c r="GQ1246" s="70"/>
      <c r="GR1246" s="70"/>
      <c r="GS1246" s="70"/>
      <c r="GT1246" s="70"/>
      <c r="GU1246" s="70"/>
      <c r="GV1246" s="70"/>
      <c r="GW1246" s="70"/>
      <c r="GX1246" s="70"/>
      <c r="GY1246" s="70"/>
      <c r="GZ1246" s="70"/>
      <c r="HA1246" s="70"/>
      <c r="HB1246" s="70"/>
      <c r="HC1246" s="70"/>
      <c r="HD1246" s="70"/>
      <c r="HE1246" s="70"/>
      <c r="HF1246" s="70"/>
      <c r="HG1246" s="70"/>
      <c r="HH1246" s="70"/>
      <c r="HI1246" s="70"/>
      <c r="HJ1246" s="70"/>
      <c r="HK1246" s="70"/>
      <c r="HL1246" s="70"/>
      <c r="HM1246" s="70"/>
      <c r="HN1246" s="70"/>
      <c r="HO1246" s="70"/>
      <c r="HP1246" s="70"/>
      <c r="HQ1246" s="70"/>
      <c r="HR1246" s="70"/>
      <c r="HS1246" s="70"/>
      <c r="HT1246" s="70"/>
      <c r="HU1246" s="70"/>
      <c r="HV1246" s="70"/>
      <c r="HW1246" s="70"/>
      <c r="HX1246" s="70"/>
      <c r="HY1246" s="70"/>
      <c r="HZ1246" s="70"/>
      <c r="IA1246" s="70"/>
      <c r="IB1246" s="70"/>
      <c r="IC1246" s="70"/>
      <c r="ID1246" s="70"/>
      <c r="IE1246" s="70"/>
      <c r="IF1246" s="70"/>
      <c r="IG1246" s="70"/>
      <c r="IH1246" s="70"/>
      <c r="II1246" s="70"/>
      <c r="IJ1246" s="70"/>
      <c r="IK1246" s="70"/>
      <c r="IL1246" s="70"/>
      <c r="IM1246" s="70"/>
      <c r="IN1246" s="70"/>
      <c r="IO1246" s="70"/>
      <c r="IP1246" s="70"/>
      <c r="IQ1246" s="70"/>
      <c r="IR1246" s="70"/>
      <c r="IS1246" s="70"/>
      <c r="IT1246" s="70"/>
      <c r="IU1246" s="70"/>
    </row>
    <row r="1247" spans="1:255" ht="14.25">
      <c r="A1247" s="69" t="s">
        <v>989</v>
      </c>
      <c r="B1247" s="69"/>
      <c r="C1247" s="66">
        <f t="shared" si="19"/>
        <v>0</v>
      </c>
      <c r="D1247" s="69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  <c r="DL1247" s="70"/>
      <c r="DM1247" s="70"/>
      <c r="DN1247" s="70"/>
      <c r="DO1247" s="70"/>
      <c r="DP1247" s="70"/>
      <c r="DQ1247" s="70"/>
      <c r="DR1247" s="70"/>
      <c r="DS1247" s="70"/>
      <c r="DT1247" s="70"/>
      <c r="DU1247" s="70"/>
      <c r="DV1247" s="70"/>
      <c r="DW1247" s="70"/>
      <c r="DX1247" s="70"/>
      <c r="DY1247" s="70"/>
      <c r="DZ1247" s="70"/>
      <c r="EA1247" s="70"/>
      <c r="EB1247" s="70"/>
      <c r="EC1247" s="70"/>
      <c r="ED1247" s="70"/>
      <c r="EE1247" s="70"/>
      <c r="EF1247" s="70"/>
      <c r="EG1247" s="70"/>
      <c r="EH1247" s="70"/>
      <c r="EI1247" s="70"/>
      <c r="EJ1247" s="70"/>
      <c r="EK1247" s="70"/>
      <c r="EL1247" s="70"/>
      <c r="EM1247" s="70"/>
      <c r="EN1247" s="70"/>
      <c r="EO1247" s="70"/>
      <c r="EP1247" s="70"/>
      <c r="EQ1247" s="70"/>
      <c r="ER1247" s="70"/>
      <c r="ES1247" s="70"/>
      <c r="ET1247" s="70"/>
      <c r="EU1247" s="70"/>
      <c r="EV1247" s="70"/>
      <c r="EW1247" s="70"/>
      <c r="EX1247" s="70"/>
      <c r="EY1247" s="70"/>
      <c r="EZ1247" s="70"/>
      <c r="FA1247" s="70"/>
      <c r="FB1247" s="70"/>
      <c r="FC1247" s="70"/>
      <c r="FD1247" s="70"/>
      <c r="FE1247" s="70"/>
      <c r="FF1247" s="70"/>
      <c r="FG1247" s="70"/>
      <c r="FH1247" s="70"/>
      <c r="FI1247" s="70"/>
      <c r="FJ1247" s="70"/>
      <c r="FK1247" s="70"/>
      <c r="FL1247" s="70"/>
      <c r="FM1247" s="70"/>
      <c r="FN1247" s="70"/>
      <c r="FO1247" s="70"/>
      <c r="FP1247" s="70"/>
      <c r="FQ1247" s="70"/>
      <c r="FR1247" s="70"/>
      <c r="FS1247" s="70"/>
      <c r="FT1247" s="70"/>
      <c r="FU1247" s="70"/>
      <c r="FV1247" s="70"/>
      <c r="FW1247" s="70"/>
      <c r="FX1247" s="70"/>
      <c r="FY1247" s="70"/>
      <c r="FZ1247" s="70"/>
      <c r="GA1247" s="70"/>
      <c r="GB1247" s="70"/>
      <c r="GC1247" s="70"/>
      <c r="GD1247" s="70"/>
      <c r="GE1247" s="70"/>
      <c r="GF1247" s="70"/>
      <c r="GG1247" s="70"/>
      <c r="GH1247" s="70"/>
      <c r="GI1247" s="70"/>
      <c r="GJ1247" s="70"/>
      <c r="GK1247" s="70"/>
      <c r="GL1247" s="70"/>
      <c r="GM1247" s="70"/>
      <c r="GN1247" s="70"/>
      <c r="GO1247" s="70"/>
      <c r="GP1247" s="70"/>
      <c r="GQ1247" s="70"/>
      <c r="GR1247" s="70"/>
      <c r="GS1247" s="70"/>
      <c r="GT1247" s="70"/>
      <c r="GU1247" s="70"/>
      <c r="GV1247" s="70"/>
      <c r="GW1247" s="70"/>
      <c r="GX1247" s="70"/>
      <c r="GY1247" s="70"/>
      <c r="GZ1247" s="70"/>
      <c r="HA1247" s="70"/>
      <c r="HB1247" s="70"/>
      <c r="HC1247" s="70"/>
      <c r="HD1247" s="70"/>
      <c r="HE1247" s="70"/>
      <c r="HF1247" s="70"/>
      <c r="HG1247" s="70"/>
      <c r="HH1247" s="70"/>
      <c r="HI1247" s="70"/>
      <c r="HJ1247" s="70"/>
      <c r="HK1247" s="70"/>
      <c r="HL1247" s="70"/>
      <c r="HM1247" s="70"/>
      <c r="HN1247" s="70"/>
      <c r="HO1247" s="70"/>
      <c r="HP1247" s="70"/>
      <c r="HQ1247" s="70"/>
      <c r="HR1247" s="70"/>
      <c r="HS1247" s="70"/>
      <c r="HT1247" s="70"/>
      <c r="HU1247" s="70"/>
      <c r="HV1247" s="70"/>
      <c r="HW1247" s="70"/>
      <c r="HX1247" s="70"/>
      <c r="HY1247" s="70"/>
      <c r="HZ1247" s="70"/>
      <c r="IA1247" s="70"/>
      <c r="IB1247" s="70"/>
      <c r="IC1247" s="70"/>
      <c r="ID1247" s="70"/>
      <c r="IE1247" s="70"/>
      <c r="IF1247" s="70"/>
      <c r="IG1247" s="70"/>
      <c r="IH1247" s="70"/>
      <c r="II1247" s="70"/>
      <c r="IJ1247" s="70"/>
      <c r="IK1247" s="70"/>
      <c r="IL1247" s="70"/>
      <c r="IM1247" s="70"/>
      <c r="IN1247" s="70"/>
      <c r="IO1247" s="70"/>
      <c r="IP1247" s="70"/>
      <c r="IQ1247" s="70"/>
      <c r="IR1247" s="70"/>
      <c r="IS1247" s="70"/>
      <c r="IT1247" s="70"/>
      <c r="IU1247" s="70"/>
    </row>
    <row r="1248" spans="1:255" ht="14.25">
      <c r="A1248" s="69" t="s">
        <v>990</v>
      </c>
      <c r="B1248" s="69"/>
      <c r="C1248" s="66">
        <f t="shared" si="19"/>
        <v>0</v>
      </c>
      <c r="D1248" s="69"/>
      <c r="E1248" s="70"/>
      <c r="F1248" s="70"/>
      <c r="G1248" s="70"/>
      <c r="H1248" s="70"/>
      <c r="I1248" s="70"/>
      <c r="J1248" s="70"/>
      <c r="K1248" s="70"/>
      <c r="L1248" s="70"/>
      <c r="M1248" s="70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  <c r="DL1248" s="70"/>
      <c r="DM1248" s="70"/>
      <c r="DN1248" s="70"/>
      <c r="DO1248" s="70"/>
      <c r="DP1248" s="70"/>
      <c r="DQ1248" s="70"/>
      <c r="DR1248" s="70"/>
      <c r="DS1248" s="70"/>
      <c r="DT1248" s="70"/>
      <c r="DU1248" s="70"/>
      <c r="DV1248" s="70"/>
      <c r="DW1248" s="70"/>
      <c r="DX1248" s="70"/>
      <c r="DY1248" s="70"/>
      <c r="DZ1248" s="70"/>
      <c r="EA1248" s="70"/>
      <c r="EB1248" s="70"/>
      <c r="EC1248" s="70"/>
      <c r="ED1248" s="70"/>
      <c r="EE1248" s="70"/>
      <c r="EF1248" s="70"/>
      <c r="EG1248" s="70"/>
      <c r="EH1248" s="70"/>
      <c r="EI1248" s="70"/>
      <c r="EJ1248" s="70"/>
      <c r="EK1248" s="70"/>
      <c r="EL1248" s="70"/>
      <c r="EM1248" s="70"/>
      <c r="EN1248" s="70"/>
      <c r="EO1248" s="70"/>
      <c r="EP1248" s="70"/>
      <c r="EQ1248" s="70"/>
      <c r="ER1248" s="70"/>
      <c r="ES1248" s="70"/>
      <c r="ET1248" s="70"/>
      <c r="EU1248" s="70"/>
      <c r="EV1248" s="70"/>
      <c r="EW1248" s="70"/>
      <c r="EX1248" s="70"/>
      <c r="EY1248" s="70"/>
      <c r="EZ1248" s="70"/>
      <c r="FA1248" s="70"/>
      <c r="FB1248" s="70"/>
      <c r="FC1248" s="70"/>
      <c r="FD1248" s="70"/>
      <c r="FE1248" s="70"/>
      <c r="FF1248" s="70"/>
      <c r="FG1248" s="70"/>
      <c r="FH1248" s="70"/>
      <c r="FI1248" s="70"/>
      <c r="FJ1248" s="70"/>
      <c r="FK1248" s="70"/>
      <c r="FL1248" s="70"/>
      <c r="FM1248" s="70"/>
      <c r="FN1248" s="70"/>
      <c r="FO1248" s="70"/>
      <c r="FP1248" s="70"/>
      <c r="FQ1248" s="70"/>
      <c r="FR1248" s="70"/>
      <c r="FS1248" s="70"/>
      <c r="FT1248" s="70"/>
      <c r="FU1248" s="70"/>
      <c r="FV1248" s="70"/>
      <c r="FW1248" s="70"/>
      <c r="FX1248" s="70"/>
      <c r="FY1248" s="70"/>
      <c r="FZ1248" s="70"/>
      <c r="GA1248" s="70"/>
      <c r="GB1248" s="70"/>
      <c r="GC1248" s="70"/>
      <c r="GD1248" s="70"/>
      <c r="GE1248" s="70"/>
      <c r="GF1248" s="70"/>
      <c r="GG1248" s="70"/>
      <c r="GH1248" s="70"/>
      <c r="GI1248" s="70"/>
      <c r="GJ1248" s="70"/>
      <c r="GK1248" s="70"/>
      <c r="GL1248" s="70"/>
      <c r="GM1248" s="70"/>
      <c r="GN1248" s="70"/>
      <c r="GO1248" s="70"/>
      <c r="GP1248" s="70"/>
      <c r="GQ1248" s="70"/>
      <c r="GR1248" s="70"/>
      <c r="GS1248" s="70"/>
      <c r="GT1248" s="70"/>
      <c r="GU1248" s="70"/>
      <c r="GV1248" s="70"/>
      <c r="GW1248" s="70"/>
      <c r="GX1248" s="70"/>
      <c r="GY1248" s="70"/>
      <c r="GZ1248" s="70"/>
      <c r="HA1248" s="70"/>
      <c r="HB1248" s="70"/>
      <c r="HC1248" s="70"/>
      <c r="HD1248" s="70"/>
      <c r="HE1248" s="70"/>
      <c r="HF1248" s="70"/>
      <c r="HG1248" s="70"/>
      <c r="HH1248" s="70"/>
      <c r="HI1248" s="70"/>
      <c r="HJ1248" s="70"/>
      <c r="HK1248" s="70"/>
      <c r="HL1248" s="70"/>
      <c r="HM1248" s="70"/>
      <c r="HN1248" s="70"/>
      <c r="HO1248" s="70"/>
      <c r="HP1248" s="70"/>
      <c r="HQ1248" s="70"/>
      <c r="HR1248" s="70"/>
      <c r="HS1248" s="70"/>
      <c r="HT1248" s="70"/>
      <c r="HU1248" s="70"/>
      <c r="HV1248" s="70"/>
      <c r="HW1248" s="70"/>
      <c r="HX1248" s="70"/>
      <c r="HY1248" s="70"/>
      <c r="HZ1248" s="70"/>
      <c r="IA1248" s="70"/>
      <c r="IB1248" s="70"/>
      <c r="IC1248" s="70"/>
      <c r="ID1248" s="70"/>
      <c r="IE1248" s="70"/>
      <c r="IF1248" s="70"/>
      <c r="IG1248" s="70"/>
      <c r="IH1248" s="70"/>
      <c r="II1248" s="70"/>
      <c r="IJ1248" s="70"/>
      <c r="IK1248" s="70"/>
      <c r="IL1248" s="70"/>
      <c r="IM1248" s="70"/>
      <c r="IN1248" s="70"/>
      <c r="IO1248" s="70"/>
      <c r="IP1248" s="70"/>
      <c r="IQ1248" s="70"/>
      <c r="IR1248" s="70"/>
      <c r="IS1248" s="70"/>
      <c r="IT1248" s="70"/>
      <c r="IU1248" s="70"/>
    </row>
    <row r="1249" spans="1:255" ht="14.25">
      <c r="A1249" s="69" t="s">
        <v>991</v>
      </c>
      <c r="B1249" s="69"/>
      <c r="C1249" s="66">
        <f t="shared" si="19"/>
        <v>0</v>
      </c>
      <c r="D1249" s="69"/>
      <c r="E1249" s="70"/>
      <c r="F1249" s="70"/>
      <c r="G1249" s="70"/>
      <c r="H1249" s="70"/>
      <c r="I1249" s="70"/>
      <c r="J1249" s="70"/>
      <c r="K1249" s="70"/>
      <c r="L1249" s="70"/>
      <c r="M1249" s="70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  <c r="DL1249" s="70"/>
      <c r="DM1249" s="70"/>
      <c r="DN1249" s="70"/>
      <c r="DO1249" s="70"/>
      <c r="DP1249" s="70"/>
      <c r="DQ1249" s="70"/>
      <c r="DR1249" s="70"/>
      <c r="DS1249" s="70"/>
      <c r="DT1249" s="70"/>
      <c r="DU1249" s="70"/>
      <c r="DV1249" s="70"/>
      <c r="DW1249" s="70"/>
      <c r="DX1249" s="70"/>
      <c r="DY1249" s="70"/>
      <c r="DZ1249" s="70"/>
      <c r="EA1249" s="70"/>
      <c r="EB1249" s="70"/>
      <c r="EC1249" s="70"/>
      <c r="ED1249" s="70"/>
      <c r="EE1249" s="70"/>
      <c r="EF1249" s="70"/>
      <c r="EG1249" s="70"/>
      <c r="EH1249" s="70"/>
      <c r="EI1249" s="70"/>
      <c r="EJ1249" s="70"/>
      <c r="EK1249" s="70"/>
      <c r="EL1249" s="70"/>
      <c r="EM1249" s="70"/>
      <c r="EN1249" s="70"/>
      <c r="EO1249" s="70"/>
      <c r="EP1249" s="70"/>
      <c r="EQ1249" s="70"/>
      <c r="ER1249" s="70"/>
      <c r="ES1249" s="70"/>
      <c r="ET1249" s="70"/>
      <c r="EU1249" s="70"/>
      <c r="EV1249" s="70"/>
      <c r="EW1249" s="70"/>
      <c r="EX1249" s="70"/>
      <c r="EY1249" s="70"/>
      <c r="EZ1249" s="70"/>
      <c r="FA1249" s="70"/>
      <c r="FB1249" s="70"/>
      <c r="FC1249" s="70"/>
      <c r="FD1249" s="70"/>
      <c r="FE1249" s="70"/>
      <c r="FF1249" s="70"/>
      <c r="FG1249" s="70"/>
      <c r="FH1249" s="70"/>
      <c r="FI1249" s="70"/>
      <c r="FJ1249" s="70"/>
      <c r="FK1249" s="70"/>
      <c r="FL1249" s="70"/>
      <c r="FM1249" s="70"/>
      <c r="FN1249" s="70"/>
      <c r="FO1249" s="70"/>
      <c r="FP1249" s="70"/>
      <c r="FQ1249" s="70"/>
      <c r="FR1249" s="70"/>
      <c r="FS1249" s="70"/>
      <c r="FT1249" s="70"/>
      <c r="FU1249" s="70"/>
      <c r="FV1249" s="70"/>
      <c r="FW1249" s="70"/>
      <c r="FX1249" s="70"/>
      <c r="FY1249" s="70"/>
      <c r="FZ1249" s="70"/>
      <c r="GA1249" s="70"/>
      <c r="GB1249" s="70"/>
      <c r="GC1249" s="70"/>
      <c r="GD1249" s="70"/>
      <c r="GE1249" s="70"/>
      <c r="GF1249" s="70"/>
      <c r="GG1249" s="70"/>
      <c r="GH1249" s="70"/>
      <c r="GI1249" s="70"/>
      <c r="GJ1249" s="70"/>
      <c r="GK1249" s="70"/>
      <c r="GL1249" s="70"/>
      <c r="GM1249" s="70"/>
      <c r="GN1249" s="70"/>
      <c r="GO1249" s="70"/>
      <c r="GP1249" s="70"/>
      <c r="GQ1249" s="70"/>
      <c r="GR1249" s="70"/>
      <c r="GS1249" s="70"/>
      <c r="GT1249" s="70"/>
      <c r="GU1249" s="70"/>
      <c r="GV1249" s="70"/>
      <c r="GW1249" s="70"/>
      <c r="GX1249" s="70"/>
      <c r="GY1249" s="70"/>
      <c r="GZ1249" s="70"/>
      <c r="HA1249" s="70"/>
      <c r="HB1249" s="70"/>
      <c r="HC1249" s="70"/>
      <c r="HD1249" s="70"/>
      <c r="HE1249" s="70"/>
      <c r="HF1249" s="70"/>
      <c r="HG1249" s="70"/>
      <c r="HH1249" s="70"/>
      <c r="HI1249" s="70"/>
      <c r="HJ1249" s="70"/>
      <c r="HK1249" s="70"/>
      <c r="HL1249" s="70"/>
      <c r="HM1249" s="70"/>
      <c r="HN1249" s="70"/>
      <c r="HO1249" s="70"/>
      <c r="HP1249" s="70"/>
      <c r="HQ1249" s="70"/>
      <c r="HR1249" s="70"/>
      <c r="HS1249" s="70"/>
      <c r="HT1249" s="70"/>
      <c r="HU1249" s="70"/>
      <c r="HV1249" s="70"/>
      <c r="HW1249" s="70"/>
      <c r="HX1249" s="70"/>
      <c r="HY1249" s="70"/>
      <c r="HZ1249" s="70"/>
      <c r="IA1249" s="70"/>
      <c r="IB1249" s="70"/>
      <c r="IC1249" s="70"/>
      <c r="ID1249" s="70"/>
      <c r="IE1249" s="70"/>
      <c r="IF1249" s="70"/>
      <c r="IG1249" s="70"/>
      <c r="IH1249" s="70"/>
      <c r="II1249" s="70"/>
      <c r="IJ1249" s="70"/>
      <c r="IK1249" s="70"/>
      <c r="IL1249" s="70"/>
      <c r="IM1249" s="70"/>
      <c r="IN1249" s="70"/>
      <c r="IO1249" s="70"/>
      <c r="IP1249" s="70"/>
      <c r="IQ1249" s="70"/>
      <c r="IR1249" s="70"/>
      <c r="IS1249" s="70"/>
      <c r="IT1249" s="70"/>
      <c r="IU1249" s="70"/>
    </row>
    <row r="1250" spans="1:255" ht="14.25">
      <c r="A1250" s="69" t="s">
        <v>992</v>
      </c>
      <c r="B1250" s="69"/>
      <c r="C1250" s="66">
        <f t="shared" si="19"/>
        <v>0</v>
      </c>
      <c r="D1250" s="69"/>
      <c r="E1250" s="70"/>
      <c r="F1250" s="70"/>
      <c r="G1250" s="70"/>
      <c r="H1250" s="70"/>
      <c r="I1250" s="70"/>
      <c r="J1250" s="70"/>
      <c r="K1250" s="70"/>
      <c r="L1250" s="70"/>
      <c r="M1250" s="70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  <c r="DL1250" s="70"/>
      <c r="DM1250" s="70"/>
      <c r="DN1250" s="70"/>
      <c r="DO1250" s="70"/>
      <c r="DP1250" s="70"/>
      <c r="DQ1250" s="70"/>
      <c r="DR1250" s="70"/>
      <c r="DS1250" s="70"/>
      <c r="DT1250" s="70"/>
      <c r="DU1250" s="70"/>
      <c r="DV1250" s="70"/>
      <c r="DW1250" s="70"/>
      <c r="DX1250" s="70"/>
      <c r="DY1250" s="70"/>
      <c r="DZ1250" s="70"/>
      <c r="EA1250" s="70"/>
      <c r="EB1250" s="70"/>
      <c r="EC1250" s="70"/>
      <c r="ED1250" s="70"/>
      <c r="EE1250" s="70"/>
      <c r="EF1250" s="70"/>
      <c r="EG1250" s="70"/>
      <c r="EH1250" s="70"/>
      <c r="EI1250" s="70"/>
      <c r="EJ1250" s="70"/>
      <c r="EK1250" s="70"/>
      <c r="EL1250" s="70"/>
      <c r="EM1250" s="70"/>
      <c r="EN1250" s="70"/>
      <c r="EO1250" s="70"/>
      <c r="EP1250" s="70"/>
      <c r="EQ1250" s="70"/>
      <c r="ER1250" s="70"/>
      <c r="ES1250" s="70"/>
      <c r="ET1250" s="70"/>
      <c r="EU1250" s="70"/>
      <c r="EV1250" s="70"/>
      <c r="EW1250" s="70"/>
      <c r="EX1250" s="70"/>
      <c r="EY1250" s="70"/>
      <c r="EZ1250" s="70"/>
      <c r="FA1250" s="70"/>
      <c r="FB1250" s="70"/>
      <c r="FC1250" s="70"/>
      <c r="FD1250" s="70"/>
      <c r="FE1250" s="70"/>
      <c r="FF1250" s="70"/>
      <c r="FG1250" s="70"/>
      <c r="FH1250" s="70"/>
      <c r="FI1250" s="70"/>
      <c r="FJ1250" s="70"/>
      <c r="FK1250" s="70"/>
      <c r="FL1250" s="70"/>
      <c r="FM1250" s="70"/>
      <c r="FN1250" s="70"/>
      <c r="FO1250" s="70"/>
      <c r="FP1250" s="70"/>
      <c r="FQ1250" s="70"/>
      <c r="FR1250" s="70"/>
      <c r="FS1250" s="70"/>
      <c r="FT1250" s="70"/>
      <c r="FU1250" s="70"/>
      <c r="FV1250" s="70"/>
      <c r="FW1250" s="70"/>
      <c r="FX1250" s="70"/>
      <c r="FY1250" s="70"/>
      <c r="FZ1250" s="70"/>
      <c r="GA1250" s="70"/>
      <c r="GB1250" s="70"/>
      <c r="GC1250" s="70"/>
      <c r="GD1250" s="70"/>
      <c r="GE1250" s="70"/>
      <c r="GF1250" s="70"/>
      <c r="GG1250" s="70"/>
      <c r="GH1250" s="70"/>
      <c r="GI1250" s="70"/>
      <c r="GJ1250" s="70"/>
      <c r="GK1250" s="70"/>
      <c r="GL1250" s="70"/>
      <c r="GM1250" s="70"/>
      <c r="GN1250" s="70"/>
      <c r="GO1250" s="70"/>
      <c r="GP1250" s="70"/>
      <c r="GQ1250" s="70"/>
      <c r="GR1250" s="70"/>
      <c r="GS1250" s="70"/>
      <c r="GT1250" s="70"/>
      <c r="GU1250" s="70"/>
      <c r="GV1250" s="70"/>
      <c r="GW1250" s="70"/>
      <c r="GX1250" s="70"/>
      <c r="GY1250" s="70"/>
      <c r="GZ1250" s="70"/>
      <c r="HA1250" s="70"/>
      <c r="HB1250" s="70"/>
      <c r="HC1250" s="70"/>
      <c r="HD1250" s="70"/>
      <c r="HE1250" s="70"/>
      <c r="HF1250" s="70"/>
      <c r="HG1250" s="70"/>
      <c r="HH1250" s="70"/>
      <c r="HI1250" s="70"/>
      <c r="HJ1250" s="70"/>
      <c r="HK1250" s="70"/>
      <c r="HL1250" s="70"/>
      <c r="HM1250" s="70"/>
      <c r="HN1250" s="70"/>
      <c r="HO1250" s="70"/>
      <c r="HP1250" s="70"/>
      <c r="HQ1250" s="70"/>
      <c r="HR1250" s="70"/>
      <c r="HS1250" s="70"/>
      <c r="HT1250" s="70"/>
      <c r="HU1250" s="70"/>
      <c r="HV1250" s="70"/>
      <c r="HW1250" s="70"/>
      <c r="HX1250" s="70"/>
      <c r="HY1250" s="70"/>
      <c r="HZ1250" s="70"/>
      <c r="IA1250" s="70"/>
      <c r="IB1250" s="70"/>
      <c r="IC1250" s="70"/>
      <c r="ID1250" s="70"/>
      <c r="IE1250" s="70"/>
      <c r="IF1250" s="70"/>
      <c r="IG1250" s="70"/>
      <c r="IH1250" s="70"/>
      <c r="II1250" s="70"/>
      <c r="IJ1250" s="70"/>
      <c r="IK1250" s="70"/>
      <c r="IL1250" s="70"/>
      <c r="IM1250" s="70"/>
      <c r="IN1250" s="70"/>
      <c r="IO1250" s="70"/>
      <c r="IP1250" s="70"/>
      <c r="IQ1250" s="70"/>
      <c r="IR1250" s="70"/>
      <c r="IS1250" s="70"/>
      <c r="IT1250" s="70"/>
      <c r="IU1250" s="70"/>
    </row>
    <row r="1251" spans="1:255" ht="14.25">
      <c r="A1251" s="69" t="s">
        <v>993</v>
      </c>
      <c r="B1251" s="69"/>
      <c r="C1251" s="66">
        <f t="shared" si="19"/>
        <v>0</v>
      </c>
      <c r="D1251" s="69"/>
      <c r="E1251" s="70"/>
      <c r="F1251" s="70"/>
      <c r="G1251" s="70"/>
      <c r="H1251" s="70"/>
      <c r="I1251" s="70"/>
      <c r="J1251" s="70"/>
      <c r="K1251" s="70"/>
      <c r="L1251" s="70"/>
      <c r="M1251" s="70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  <c r="DL1251" s="70"/>
      <c r="DM1251" s="70"/>
      <c r="DN1251" s="70"/>
      <c r="DO1251" s="70"/>
      <c r="DP1251" s="70"/>
      <c r="DQ1251" s="70"/>
      <c r="DR1251" s="70"/>
      <c r="DS1251" s="70"/>
      <c r="DT1251" s="70"/>
      <c r="DU1251" s="70"/>
      <c r="DV1251" s="70"/>
      <c r="DW1251" s="70"/>
      <c r="DX1251" s="70"/>
      <c r="DY1251" s="70"/>
      <c r="DZ1251" s="70"/>
      <c r="EA1251" s="70"/>
      <c r="EB1251" s="70"/>
      <c r="EC1251" s="70"/>
      <c r="ED1251" s="70"/>
      <c r="EE1251" s="70"/>
      <c r="EF1251" s="70"/>
      <c r="EG1251" s="70"/>
      <c r="EH1251" s="70"/>
      <c r="EI1251" s="70"/>
      <c r="EJ1251" s="70"/>
      <c r="EK1251" s="70"/>
      <c r="EL1251" s="70"/>
      <c r="EM1251" s="70"/>
      <c r="EN1251" s="70"/>
      <c r="EO1251" s="70"/>
      <c r="EP1251" s="70"/>
      <c r="EQ1251" s="70"/>
      <c r="ER1251" s="70"/>
      <c r="ES1251" s="70"/>
      <c r="ET1251" s="70"/>
      <c r="EU1251" s="70"/>
      <c r="EV1251" s="70"/>
      <c r="EW1251" s="70"/>
      <c r="EX1251" s="70"/>
      <c r="EY1251" s="70"/>
      <c r="EZ1251" s="70"/>
      <c r="FA1251" s="70"/>
      <c r="FB1251" s="70"/>
      <c r="FC1251" s="70"/>
      <c r="FD1251" s="70"/>
      <c r="FE1251" s="70"/>
      <c r="FF1251" s="70"/>
      <c r="FG1251" s="70"/>
      <c r="FH1251" s="70"/>
      <c r="FI1251" s="70"/>
      <c r="FJ1251" s="70"/>
      <c r="FK1251" s="70"/>
      <c r="FL1251" s="70"/>
      <c r="FM1251" s="70"/>
      <c r="FN1251" s="70"/>
      <c r="FO1251" s="70"/>
      <c r="FP1251" s="70"/>
      <c r="FQ1251" s="70"/>
      <c r="FR1251" s="70"/>
      <c r="FS1251" s="70"/>
      <c r="FT1251" s="70"/>
      <c r="FU1251" s="70"/>
      <c r="FV1251" s="70"/>
      <c r="FW1251" s="70"/>
      <c r="FX1251" s="70"/>
      <c r="FY1251" s="70"/>
      <c r="FZ1251" s="70"/>
      <c r="GA1251" s="70"/>
      <c r="GB1251" s="70"/>
      <c r="GC1251" s="70"/>
      <c r="GD1251" s="70"/>
      <c r="GE1251" s="70"/>
      <c r="GF1251" s="70"/>
      <c r="GG1251" s="70"/>
      <c r="GH1251" s="70"/>
      <c r="GI1251" s="70"/>
      <c r="GJ1251" s="70"/>
      <c r="GK1251" s="70"/>
      <c r="GL1251" s="70"/>
      <c r="GM1251" s="70"/>
      <c r="GN1251" s="70"/>
      <c r="GO1251" s="70"/>
      <c r="GP1251" s="70"/>
      <c r="GQ1251" s="70"/>
      <c r="GR1251" s="70"/>
      <c r="GS1251" s="70"/>
      <c r="GT1251" s="70"/>
      <c r="GU1251" s="70"/>
      <c r="GV1251" s="70"/>
      <c r="GW1251" s="70"/>
      <c r="GX1251" s="70"/>
      <c r="GY1251" s="70"/>
      <c r="GZ1251" s="70"/>
      <c r="HA1251" s="70"/>
      <c r="HB1251" s="70"/>
      <c r="HC1251" s="70"/>
      <c r="HD1251" s="70"/>
      <c r="HE1251" s="70"/>
      <c r="HF1251" s="70"/>
      <c r="HG1251" s="70"/>
      <c r="HH1251" s="70"/>
      <c r="HI1251" s="70"/>
      <c r="HJ1251" s="70"/>
      <c r="HK1251" s="70"/>
      <c r="HL1251" s="70"/>
      <c r="HM1251" s="70"/>
      <c r="HN1251" s="70"/>
      <c r="HO1251" s="70"/>
      <c r="HP1251" s="70"/>
      <c r="HQ1251" s="70"/>
      <c r="HR1251" s="70"/>
      <c r="HS1251" s="70"/>
      <c r="HT1251" s="70"/>
      <c r="HU1251" s="70"/>
      <c r="HV1251" s="70"/>
      <c r="HW1251" s="70"/>
      <c r="HX1251" s="70"/>
      <c r="HY1251" s="70"/>
      <c r="HZ1251" s="70"/>
      <c r="IA1251" s="70"/>
      <c r="IB1251" s="70"/>
      <c r="IC1251" s="70"/>
      <c r="ID1251" s="70"/>
      <c r="IE1251" s="70"/>
      <c r="IF1251" s="70"/>
      <c r="IG1251" s="70"/>
      <c r="IH1251" s="70"/>
      <c r="II1251" s="70"/>
      <c r="IJ1251" s="70"/>
      <c r="IK1251" s="70"/>
      <c r="IL1251" s="70"/>
      <c r="IM1251" s="70"/>
      <c r="IN1251" s="70"/>
      <c r="IO1251" s="70"/>
      <c r="IP1251" s="70"/>
      <c r="IQ1251" s="70"/>
      <c r="IR1251" s="70"/>
      <c r="IS1251" s="70"/>
      <c r="IT1251" s="70"/>
      <c r="IU1251" s="70"/>
    </row>
    <row r="1252" spans="1:255" ht="14.25">
      <c r="A1252" s="69" t="s">
        <v>994</v>
      </c>
      <c r="B1252" s="69"/>
      <c r="C1252" s="66">
        <f t="shared" si="19"/>
        <v>0</v>
      </c>
      <c r="D1252" s="69"/>
      <c r="E1252" s="70"/>
      <c r="F1252" s="70"/>
      <c r="G1252" s="70"/>
      <c r="H1252" s="70"/>
      <c r="I1252" s="70"/>
      <c r="J1252" s="70"/>
      <c r="K1252" s="70"/>
      <c r="L1252" s="70"/>
      <c r="M1252" s="70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70"/>
      <c r="CO1252" s="70"/>
      <c r="CP1252" s="70"/>
      <c r="CQ1252" s="70"/>
      <c r="CR1252" s="70"/>
      <c r="CS1252" s="70"/>
      <c r="CT1252" s="70"/>
      <c r="CU1252" s="70"/>
      <c r="CV1252" s="70"/>
      <c r="CW1252" s="70"/>
      <c r="CX1252" s="70"/>
      <c r="CY1252" s="70"/>
      <c r="CZ1252" s="70"/>
      <c r="DA1252" s="70"/>
      <c r="DB1252" s="70"/>
      <c r="DC1252" s="70"/>
      <c r="DD1252" s="70"/>
      <c r="DE1252" s="70"/>
      <c r="DF1252" s="70"/>
      <c r="DG1252" s="70"/>
      <c r="DH1252" s="70"/>
      <c r="DI1252" s="70"/>
      <c r="DJ1252" s="70"/>
      <c r="DK1252" s="70"/>
      <c r="DL1252" s="70"/>
      <c r="DM1252" s="70"/>
      <c r="DN1252" s="70"/>
      <c r="DO1252" s="70"/>
      <c r="DP1252" s="70"/>
      <c r="DQ1252" s="70"/>
      <c r="DR1252" s="70"/>
      <c r="DS1252" s="70"/>
      <c r="DT1252" s="70"/>
      <c r="DU1252" s="70"/>
      <c r="DV1252" s="70"/>
      <c r="DW1252" s="70"/>
      <c r="DX1252" s="70"/>
      <c r="DY1252" s="70"/>
      <c r="DZ1252" s="70"/>
      <c r="EA1252" s="70"/>
      <c r="EB1252" s="70"/>
      <c r="EC1252" s="70"/>
      <c r="ED1252" s="70"/>
      <c r="EE1252" s="70"/>
      <c r="EF1252" s="70"/>
      <c r="EG1252" s="70"/>
      <c r="EH1252" s="70"/>
      <c r="EI1252" s="70"/>
      <c r="EJ1252" s="70"/>
      <c r="EK1252" s="70"/>
      <c r="EL1252" s="70"/>
      <c r="EM1252" s="70"/>
      <c r="EN1252" s="70"/>
      <c r="EO1252" s="70"/>
      <c r="EP1252" s="70"/>
      <c r="EQ1252" s="70"/>
      <c r="ER1252" s="70"/>
      <c r="ES1252" s="70"/>
      <c r="ET1252" s="70"/>
      <c r="EU1252" s="70"/>
      <c r="EV1252" s="70"/>
      <c r="EW1252" s="70"/>
      <c r="EX1252" s="70"/>
      <c r="EY1252" s="70"/>
      <c r="EZ1252" s="70"/>
      <c r="FA1252" s="70"/>
      <c r="FB1252" s="70"/>
      <c r="FC1252" s="70"/>
      <c r="FD1252" s="70"/>
      <c r="FE1252" s="70"/>
      <c r="FF1252" s="70"/>
      <c r="FG1252" s="70"/>
      <c r="FH1252" s="70"/>
      <c r="FI1252" s="70"/>
      <c r="FJ1252" s="70"/>
      <c r="FK1252" s="70"/>
      <c r="FL1252" s="70"/>
      <c r="FM1252" s="70"/>
      <c r="FN1252" s="70"/>
      <c r="FO1252" s="70"/>
      <c r="FP1252" s="70"/>
      <c r="FQ1252" s="70"/>
      <c r="FR1252" s="70"/>
      <c r="FS1252" s="70"/>
      <c r="FT1252" s="70"/>
      <c r="FU1252" s="70"/>
      <c r="FV1252" s="70"/>
      <c r="FW1252" s="70"/>
      <c r="FX1252" s="70"/>
      <c r="FY1252" s="70"/>
      <c r="FZ1252" s="70"/>
      <c r="GA1252" s="70"/>
      <c r="GB1252" s="70"/>
      <c r="GC1252" s="70"/>
      <c r="GD1252" s="70"/>
      <c r="GE1252" s="70"/>
      <c r="GF1252" s="70"/>
      <c r="GG1252" s="70"/>
      <c r="GH1252" s="70"/>
      <c r="GI1252" s="70"/>
      <c r="GJ1252" s="70"/>
      <c r="GK1252" s="70"/>
      <c r="GL1252" s="70"/>
      <c r="GM1252" s="70"/>
      <c r="GN1252" s="70"/>
      <c r="GO1252" s="70"/>
      <c r="GP1252" s="70"/>
      <c r="GQ1252" s="70"/>
      <c r="GR1252" s="70"/>
      <c r="GS1252" s="70"/>
      <c r="GT1252" s="70"/>
      <c r="GU1252" s="70"/>
      <c r="GV1252" s="70"/>
      <c r="GW1252" s="70"/>
      <c r="GX1252" s="70"/>
      <c r="GY1252" s="70"/>
      <c r="GZ1252" s="70"/>
      <c r="HA1252" s="70"/>
      <c r="HB1252" s="70"/>
      <c r="HC1252" s="70"/>
      <c r="HD1252" s="70"/>
      <c r="HE1252" s="70"/>
      <c r="HF1252" s="70"/>
      <c r="HG1252" s="70"/>
      <c r="HH1252" s="70"/>
      <c r="HI1252" s="70"/>
      <c r="HJ1252" s="70"/>
      <c r="HK1252" s="70"/>
      <c r="HL1252" s="70"/>
      <c r="HM1252" s="70"/>
      <c r="HN1252" s="70"/>
      <c r="HO1252" s="70"/>
      <c r="HP1252" s="70"/>
      <c r="HQ1252" s="70"/>
      <c r="HR1252" s="70"/>
      <c r="HS1252" s="70"/>
      <c r="HT1252" s="70"/>
      <c r="HU1252" s="70"/>
      <c r="HV1252" s="70"/>
      <c r="HW1252" s="70"/>
      <c r="HX1252" s="70"/>
      <c r="HY1252" s="70"/>
      <c r="HZ1252" s="70"/>
      <c r="IA1252" s="70"/>
      <c r="IB1252" s="70"/>
      <c r="IC1252" s="70"/>
      <c r="ID1252" s="70"/>
      <c r="IE1252" s="70"/>
      <c r="IF1252" s="70"/>
      <c r="IG1252" s="70"/>
      <c r="IH1252" s="70"/>
      <c r="II1252" s="70"/>
      <c r="IJ1252" s="70"/>
      <c r="IK1252" s="70"/>
      <c r="IL1252" s="70"/>
      <c r="IM1252" s="70"/>
      <c r="IN1252" s="70"/>
      <c r="IO1252" s="70"/>
      <c r="IP1252" s="70"/>
      <c r="IQ1252" s="70"/>
      <c r="IR1252" s="70"/>
      <c r="IS1252" s="70"/>
      <c r="IT1252" s="70"/>
      <c r="IU1252" s="70"/>
    </row>
    <row r="1253" spans="1:255" ht="14.25">
      <c r="A1253" s="69" t="s">
        <v>995</v>
      </c>
      <c r="B1253" s="73">
        <f>SUM(B1254:B1256)</f>
        <v>0</v>
      </c>
      <c r="C1253" s="66">
        <f t="shared" si="19"/>
        <v>0</v>
      </c>
      <c r="D1253" s="69"/>
      <c r="E1253" s="70"/>
      <c r="F1253" s="70"/>
      <c r="G1253" s="70"/>
      <c r="H1253" s="70"/>
      <c r="I1253" s="70"/>
      <c r="J1253" s="70"/>
      <c r="K1253" s="70"/>
      <c r="L1253" s="70"/>
      <c r="M1253" s="70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70"/>
      <c r="CO1253" s="70"/>
      <c r="CP1253" s="70"/>
      <c r="CQ1253" s="70"/>
      <c r="CR1253" s="70"/>
      <c r="CS1253" s="70"/>
      <c r="CT1253" s="70"/>
      <c r="CU1253" s="70"/>
      <c r="CV1253" s="70"/>
      <c r="CW1253" s="70"/>
      <c r="CX1253" s="70"/>
      <c r="CY1253" s="70"/>
      <c r="CZ1253" s="70"/>
      <c r="DA1253" s="70"/>
      <c r="DB1253" s="70"/>
      <c r="DC1253" s="70"/>
      <c r="DD1253" s="70"/>
      <c r="DE1253" s="70"/>
      <c r="DF1253" s="70"/>
      <c r="DG1253" s="70"/>
      <c r="DH1253" s="70"/>
      <c r="DI1253" s="70"/>
      <c r="DJ1253" s="70"/>
      <c r="DK1253" s="70"/>
      <c r="DL1253" s="70"/>
      <c r="DM1253" s="70"/>
      <c r="DN1253" s="70"/>
      <c r="DO1253" s="70"/>
      <c r="DP1253" s="70"/>
      <c r="DQ1253" s="70"/>
      <c r="DR1253" s="70"/>
      <c r="DS1253" s="70"/>
      <c r="DT1253" s="70"/>
      <c r="DU1253" s="70"/>
      <c r="DV1253" s="70"/>
      <c r="DW1253" s="70"/>
      <c r="DX1253" s="70"/>
      <c r="DY1253" s="70"/>
      <c r="DZ1253" s="70"/>
      <c r="EA1253" s="70"/>
      <c r="EB1253" s="70"/>
      <c r="EC1253" s="70"/>
      <c r="ED1253" s="70"/>
      <c r="EE1253" s="70"/>
      <c r="EF1253" s="70"/>
      <c r="EG1253" s="70"/>
      <c r="EH1253" s="70"/>
      <c r="EI1253" s="70"/>
      <c r="EJ1253" s="70"/>
      <c r="EK1253" s="70"/>
      <c r="EL1253" s="70"/>
      <c r="EM1253" s="70"/>
      <c r="EN1253" s="70"/>
      <c r="EO1253" s="70"/>
      <c r="EP1253" s="70"/>
      <c r="EQ1253" s="70"/>
      <c r="ER1253" s="70"/>
      <c r="ES1253" s="70"/>
      <c r="ET1253" s="70"/>
      <c r="EU1253" s="70"/>
      <c r="EV1253" s="70"/>
      <c r="EW1253" s="70"/>
      <c r="EX1253" s="70"/>
      <c r="EY1253" s="70"/>
      <c r="EZ1253" s="70"/>
      <c r="FA1253" s="70"/>
      <c r="FB1253" s="70"/>
      <c r="FC1253" s="70"/>
      <c r="FD1253" s="70"/>
      <c r="FE1253" s="70"/>
      <c r="FF1253" s="70"/>
      <c r="FG1253" s="70"/>
      <c r="FH1253" s="70"/>
      <c r="FI1253" s="70"/>
      <c r="FJ1253" s="70"/>
      <c r="FK1253" s="70"/>
      <c r="FL1253" s="70"/>
      <c r="FM1253" s="70"/>
      <c r="FN1253" s="70"/>
      <c r="FO1253" s="70"/>
      <c r="FP1253" s="70"/>
      <c r="FQ1253" s="70"/>
      <c r="FR1253" s="70"/>
      <c r="FS1253" s="70"/>
      <c r="FT1253" s="70"/>
      <c r="FU1253" s="70"/>
      <c r="FV1253" s="70"/>
      <c r="FW1253" s="70"/>
      <c r="FX1253" s="70"/>
      <c r="FY1253" s="70"/>
      <c r="FZ1253" s="70"/>
      <c r="GA1253" s="70"/>
      <c r="GB1253" s="70"/>
      <c r="GC1253" s="70"/>
      <c r="GD1253" s="70"/>
      <c r="GE1253" s="70"/>
      <c r="GF1253" s="70"/>
      <c r="GG1253" s="70"/>
      <c r="GH1253" s="70"/>
      <c r="GI1253" s="70"/>
      <c r="GJ1253" s="70"/>
      <c r="GK1253" s="70"/>
      <c r="GL1253" s="70"/>
      <c r="GM1253" s="70"/>
      <c r="GN1253" s="70"/>
      <c r="GO1253" s="70"/>
      <c r="GP1253" s="70"/>
      <c r="GQ1253" s="70"/>
      <c r="GR1253" s="70"/>
      <c r="GS1253" s="70"/>
      <c r="GT1253" s="70"/>
      <c r="GU1253" s="70"/>
      <c r="GV1253" s="70"/>
      <c r="GW1253" s="70"/>
      <c r="GX1253" s="70"/>
      <c r="GY1253" s="70"/>
      <c r="GZ1253" s="70"/>
      <c r="HA1253" s="70"/>
      <c r="HB1253" s="70"/>
      <c r="HC1253" s="70"/>
      <c r="HD1253" s="70"/>
      <c r="HE1253" s="70"/>
      <c r="HF1253" s="70"/>
      <c r="HG1253" s="70"/>
      <c r="HH1253" s="70"/>
      <c r="HI1253" s="70"/>
      <c r="HJ1253" s="70"/>
      <c r="HK1253" s="70"/>
      <c r="HL1253" s="70"/>
      <c r="HM1253" s="70"/>
      <c r="HN1253" s="70"/>
      <c r="HO1253" s="70"/>
      <c r="HP1253" s="70"/>
      <c r="HQ1253" s="70"/>
      <c r="HR1253" s="70"/>
      <c r="HS1253" s="70"/>
      <c r="HT1253" s="70"/>
      <c r="HU1253" s="70"/>
      <c r="HV1253" s="70"/>
      <c r="HW1253" s="70"/>
      <c r="HX1253" s="70"/>
      <c r="HY1253" s="70"/>
      <c r="HZ1253" s="70"/>
      <c r="IA1253" s="70"/>
      <c r="IB1253" s="70"/>
      <c r="IC1253" s="70"/>
      <c r="ID1253" s="70"/>
      <c r="IE1253" s="70"/>
      <c r="IF1253" s="70"/>
      <c r="IG1253" s="70"/>
      <c r="IH1253" s="70"/>
      <c r="II1253" s="70"/>
      <c r="IJ1253" s="70"/>
      <c r="IK1253" s="70"/>
      <c r="IL1253" s="70"/>
      <c r="IM1253" s="70"/>
      <c r="IN1253" s="70"/>
      <c r="IO1253" s="70"/>
      <c r="IP1253" s="70"/>
      <c r="IQ1253" s="70"/>
      <c r="IR1253" s="70"/>
      <c r="IS1253" s="70"/>
      <c r="IT1253" s="70"/>
      <c r="IU1253" s="70"/>
    </row>
    <row r="1254" spans="1:255" ht="14.25">
      <c r="A1254" s="69" t="s">
        <v>996</v>
      </c>
      <c r="B1254" s="69"/>
      <c r="C1254" s="66">
        <f t="shared" si="19"/>
        <v>0</v>
      </c>
      <c r="D1254" s="69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70"/>
      <c r="CO1254" s="70"/>
      <c r="CP1254" s="70"/>
      <c r="CQ1254" s="70"/>
      <c r="CR1254" s="70"/>
      <c r="CS1254" s="70"/>
      <c r="CT1254" s="70"/>
      <c r="CU1254" s="70"/>
      <c r="CV1254" s="70"/>
      <c r="CW1254" s="70"/>
      <c r="CX1254" s="70"/>
      <c r="CY1254" s="70"/>
      <c r="CZ1254" s="70"/>
      <c r="DA1254" s="70"/>
      <c r="DB1254" s="70"/>
      <c r="DC1254" s="70"/>
      <c r="DD1254" s="70"/>
      <c r="DE1254" s="70"/>
      <c r="DF1254" s="70"/>
      <c r="DG1254" s="70"/>
      <c r="DH1254" s="70"/>
      <c r="DI1254" s="70"/>
      <c r="DJ1254" s="70"/>
      <c r="DK1254" s="70"/>
      <c r="DL1254" s="70"/>
      <c r="DM1254" s="70"/>
      <c r="DN1254" s="70"/>
      <c r="DO1254" s="70"/>
      <c r="DP1254" s="70"/>
      <c r="DQ1254" s="70"/>
      <c r="DR1254" s="70"/>
      <c r="DS1254" s="70"/>
      <c r="DT1254" s="70"/>
      <c r="DU1254" s="70"/>
      <c r="DV1254" s="70"/>
      <c r="DW1254" s="70"/>
      <c r="DX1254" s="70"/>
      <c r="DY1254" s="70"/>
      <c r="DZ1254" s="70"/>
      <c r="EA1254" s="70"/>
      <c r="EB1254" s="70"/>
      <c r="EC1254" s="70"/>
      <c r="ED1254" s="70"/>
      <c r="EE1254" s="70"/>
      <c r="EF1254" s="70"/>
      <c r="EG1254" s="70"/>
      <c r="EH1254" s="70"/>
      <c r="EI1254" s="70"/>
      <c r="EJ1254" s="70"/>
      <c r="EK1254" s="70"/>
      <c r="EL1254" s="70"/>
      <c r="EM1254" s="70"/>
      <c r="EN1254" s="70"/>
      <c r="EO1254" s="70"/>
      <c r="EP1254" s="70"/>
      <c r="EQ1254" s="70"/>
      <c r="ER1254" s="70"/>
      <c r="ES1254" s="70"/>
      <c r="ET1254" s="70"/>
      <c r="EU1254" s="70"/>
      <c r="EV1254" s="70"/>
      <c r="EW1254" s="70"/>
      <c r="EX1254" s="70"/>
      <c r="EY1254" s="70"/>
      <c r="EZ1254" s="70"/>
      <c r="FA1254" s="70"/>
      <c r="FB1254" s="70"/>
      <c r="FC1254" s="70"/>
      <c r="FD1254" s="70"/>
      <c r="FE1254" s="70"/>
      <c r="FF1254" s="70"/>
      <c r="FG1254" s="70"/>
      <c r="FH1254" s="70"/>
      <c r="FI1254" s="70"/>
      <c r="FJ1254" s="70"/>
      <c r="FK1254" s="70"/>
      <c r="FL1254" s="70"/>
      <c r="FM1254" s="70"/>
      <c r="FN1254" s="70"/>
      <c r="FO1254" s="70"/>
      <c r="FP1254" s="70"/>
      <c r="FQ1254" s="70"/>
      <c r="FR1254" s="70"/>
      <c r="FS1254" s="70"/>
      <c r="FT1254" s="70"/>
      <c r="FU1254" s="70"/>
      <c r="FV1254" s="70"/>
      <c r="FW1254" s="70"/>
      <c r="FX1254" s="70"/>
      <c r="FY1254" s="70"/>
      <c r="FZ1254" s="70"/>
      <c r="GA1254" s="70"/>
      <c r="GB1254" s="70"/>
      <c r="GC1254" s="70"/>
      <c r="GD1254" s="70"/>
      <c r="GE1254" s="70"/>
      <c r="GF1254" s="70"/>
      <c r="GG1254" s="70"/>
      <c r="GH1254" s="70"/>
      <c r="GI1254" s="70"/>
      <c r="GJ1254" s="70"/>
      <c r="GK1254" s="70"/>
      <c r="GL1254" s="70"/>
      <c r="GM1254" s="70"/>
      <c r="GN1254" s="70"/>
      <c r="GO1254" s="70"/>
      <c r="GP1254" s="70"/>
      <c r="GQ1254" s="70"/>
      <c r="GR1254" s="70"/>
      <c r="GS1254" s="70"/>
      <c r="GT1254" s="70"/>
      <c r="GU1254" s="70"/>
      <c r="GV1254" s="70"/>
      <c r="GW1254" s="70"/>
      <c r="GX1254" s="70"/>
      <c r="GY1254" s="70"/>
      <c r="GZ1254" s="70"/>
      <c r="HA1254" s="70"/>
      <c r="HB1254" s="70"/>
      <c r="HC1254" s="70"/>
      <c r="HD1254" s="70"/>
      <c r="HE1254" s="70"/>
      <c r="HF1254" s="70"/>
      <c r="HG1254" s="70"/>
      <c r="HH1254" s="70"/>
      <c r="HI1254" s="70"/>
      <c r="HJ1254" s="70"/>
      <c r="HK1254" s="70"/>
      <c r="HL1254" s="70"/>
      <c r="HM1254" s="70"/>
      <c r="HN1254" s="70"/>
      <c r="HO1254" s="70"/>
      <c r="HP1254" s="70"/>
      <c r="HQ1254" s="70"/>
      <c r="HR1254" s="70"/>
      <c r="HS1254" s="70"/>
      <c r="HT1254" s="70"/>
      <c r="HU1254" s="70"/>
      <c r="HV1254" s="70"/>
      <c r="HW1254" s="70"/>
      <c r="HX1254" s="70"/>
      <c r="HY1254" s="70"/>
      <c r="HZ1254" s="70"/>
      <c r="IA1254" s="70"/>
      <c r="IB1254" s="70"/>
      <c r="IC1254" s="70"/>
      <c r="ID1254" s="70"/>
      <c r="IE1254" s="70"/>
      <c r="IF1254" s="70"/>
      <c r="IG1254" s="70"/>
      <c r="IH1254" s="70"/>
      <c r="II1254" s="70"/>
      <c r="IJ1254" s="70"/>
      <c r="IK1254" s="70"/>
      <c r="IL1254" s="70"/>
      <c r="IM1254" s="70"/>
      <c r="IN1254" s="70"/>
      <c r="IO1254" s="70"/>
      <c r="IP1254" s="70"/>
      <c r="IQ1254" s="70"/>
      <c r="IR1254" s="70"/>
      <c r="IS1254" s="70"/>
      <c r="IT1254" s="70"/>
      <c r="IU1254" s="70"/>
    </row>
    <row r="1255" spans="1:255" ht="14.25">
      <c r="A1255" s="69" t="s">
        <v>997</v>
      </c>
      <c r="B1255" s="69"/>
      <c r="C1255" s="66">
        <f t="shared" si="19"/>
        <v>0</v>
      </c>
      <c r="D1255" s="69"/>
      <c r="E1255" s="70"/>
      <c r="F1255" s="70"/>
      <c r="G1255" s="70"/>
      <c r="H1255" s="70"/>
      <c r="I1255" s="70"/>
      <c r="J1255" s="70"/>
      <c r="K1255" s="70"/>
      <c r="L1255" s="70"/>
      <c r="M1255" s="70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  <c r="CL1255" s="70"/>
      <c r="CM1255" s="70"/>
      <c r="CN1255" s="70"/>
      <c r="CO1255" s="70"/>
      <c r="CP1255" s="70"/>
      <c r="CQ1255" s="70"/>
      <c r="CR1255" s="70"/>
      <c r="CS1255" s="70"/>
      <c r="CT1255" s="70"/>
      <c r="CU1255" s="70"/>
      <c r="CV1255" s="70"/>
      <c r="CW1255" s="70"/>
      <c r="CX1255" s="70"/>
      <c r="CY1255" s="70"/>
      <c r="CZ1255" s="70"/>
      <c r="DA1255" s="70"/>
      <c r="DB1255" s="70"/>
      <c r="DC1255" s="70"/>
      <c r="DD1255" s="70"/>
      <c r="DE1255" s="70"/>
      <c r="DF1255" s="70"/>
      <c r="DG1255" s="70"/>
      <c r="DH1255" s="70"/>
      <c r="DI1255" s="70"/>
      <c r="DJ1255" s="70"/>
      <c r="DK1255" s="70"/>
      <c r="DL1255" s="70"/>
      <c r="DM1255" s="70"/>
      <c r="DN1255" s="70"/>
      <c r="DO1255" s="70"/>
      <c r="DP1255" s="70"/>
      <c r="DQ1255" s="70"/>
      <c r="DR1255" s="70"/>
      <c r="DS1255" s="70"/>
      <c r="DT1255" s="70"/>
      <c r="DU1255" s="70"/>
      <c r="DV1255" s="70"/>
      <c r="DW1255" s="70"/>
      <c r="DX1255" s="70"/>
      <c r="DY1255" s="70"/>
      <c r="DZ1255" s="70"/>
      <c r="EA1255" s="70"/>
      <c r="EB1255" s="70"/>
      <c r="EC1255" s="70"/>
      <c r="ED1255" s="70"/>
      <c r="EE1255" s="70"/>
      <c r="EF1255" s="70"/>
      <c r="EG1255" s="70"/>
      <c r="EH1255" s="70"/>
      <c r="EI1255" s="70"/>
      <c r="EJ1255" s="70"/>
      <c r="EK1255" s="70"/>
      <c r="EL1255" s="70"/>
      <c r="EM1255" s="70"/>
      <c r="EN1255" s="70"/>
      <c r="EO1255" s="70"/>
      <c r="EP1255" s="70"/>
      <c r="EQ1255" s="70"/>
      <c r="ER1255" s="70"/>
      <c r="ES1255" s="70"/>
      <c r="ET1255" s="70"/>
      <c r="EU1255" s="70"/>
      <c r="EV1255" s="70"/>
      <c r="EW1255" s="70"/>
      <c r="EX1255" s="70"/>
      <c r="EY1255" s="70"/>
      <c r="EZ1255" s="70"/>
      <c r="FA1255" s="70"/>
      <c r="FB1255" s="70"/>
      <c r="FC1255" s="70"/>
      <c r="FD1255" s="70"/>
      <c r="FE1255" s="70"/>
      <c r="FF1255" s="70"/>
      <c r="FG1255" s="70"/>
      <c r="FH1255" s="70"/>
      <c r="FI1255" s="70"/>
      <c r="FJ1255" s="70"/>
      <c r="FK1255" s="70"/>
      <c r="FL1255" s="70"/>
      <c r="FM1255" s="70"/>
      <c r="FN1255" s="70"/>
      <c r="FO1255" s="70"/>
      <c r="FP1255" s="70"/>
      <c r="FQ1255" s="70"/>
      <c r="FR1255" s="70"/>
      <c r="FS1255" s="70"/>
      <c r="FT1255" s="70"/>
      <c r="FU1255" s="70"/>
      <c r="FV1255" s="70"/>
      <c r="FW1255" s="70"/>
      <c r="FX1255" s="70"/>
      <c r="FY1255" s="70"/>
      <c r="FZ1255" s="70"/>
      <c r="GA1255" s="70"/>
      <c r="GB1255" s="70"/>
      <c r="GC1255" s="70"/>
      <c r="GD1255" s="70"/>
      <c r="GE1255" s="70"/>
      <c r="GF1255" s="70"/>
      <c r="GG1255" s="70"/>
      <c r="GH1255" s="70"/>
      <c r="GI1255" s="70"/>
      <c r="GJ1255" s="70"/>
      <c r="GK1255" s="70"/>
      <c r="GL1255" s="70"/>
      <c r="GM1255" s="70"/>
      <c r="GN1255" s="70"/>
      <c r="GO1255" s="70"/>
      <c r="GP1255" s="70"/>
      <c r="GQ1255" s="70"/>
      <c r="GR1255" s="70"/>
      <c r="GS1255" s="70"/>
      <c r="GT1255" s="70"/>
      <c r="GU1255" s="70"/>
      <c r="GV1255" s="70"/>
      <c r="GW1255" s="70"/>
      <c r="GX1255" s="70"/>
      <c r="GY1255" s="70"/>
      <c r="GZ1255" s="70"/>
      <c r="HA1255" s="70"/>
      <c r="HB1255" s="70"/>
      <c r="HC1255" s="70"/>
      <c r="HD1255" s="70"/>
      <c r="HE1255" s="70"/>
      <c r="HF1255" s="70"/>
      <c r="HG1255" s="70"/>
      <c r="HH1255" s="70"/>
      <c r="HI1255" s="70"/>
      <c r="HJ1255" s="70"/>
      <c r="HK1255" s="70"/>
      <c r="HL1255" s="70"/>
      <c r="HM1255" s="70"/>
      <c r="HN1255" s="70"/>
      <c r="HO1255" s="70"/>
      <c r="HP1255" s="70"/>
      <c r="HQ1255" s="70"/>
      <c r="HR1255" s="70"/>
      <c r="HS1255" s="70"/>
      <c r="HT1255" s="70"/>
      <c r="HU1255" s="70"/>
      <c r="HV1255" s="70"/>
      <c r="HW1255" s="70"/>
      <c r="HX1255" s="70"/>
      <c r="HY1255" s="70"/>
      <c r="HZ1255" s="70"/>
      <c r="IA1255" s="70"/>
      <c r="IB1255" s="70"/>
      <c r="IC1255" s="70"/>
      <c r="ID1255" s="70"/>
      <c r="IE1255" s="70"/>
      <c r="IF1255" s="70"/>
      <c r="IG1255" s="70"/>
      <c r="IH1255" s="70"/>
      <c r="II1255" s="70"/>
      <c r="IJ1255" s="70"/>
      <c r="IK1255" s="70"/>
      <c r="IL1255" s="70"/>
      <c r="IM1255" s="70"/>
      <c r="IN1255" s="70"/>
      <c r="IO1255" s="70"/>
      <c r="IP1255" s="70"/>
      <c r="IQ1255" s="70"/>
      <c r="IR1255" s="70"/>
      <c r="IS1255" s="70"/>
      <c r="IT1255" s="70"/>
      <c r="IU1255" s="70"/>
    </row>
    <row r="1256" spans="1:255" ht="14.25">
      <c r="A1256" s="69" t="s">
        <v>998</v>
      </c>
      <c r="B1256" s="69"/>
      <c r="C1256" s="66">
        <f t="shared" si="19"/>
        <v>0</v>
      </c>
      <c r="D1256" s="69"/>
      <c r="E1256" s="70"/>
      <c r="F1256" s="70"/>
      <c r="G1256" s="70"/>
      <c r="H1256" s="70"/>
      <c r="I1256" s="70"/>
      <c r="J1256" s="70"/>
      <c r="K1256" s="70"/>
      <c r="L1256" s="70"/>
      <c r="M1256" s="70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  <c r="DL1256" s="70"/>
      <c r="DM1256" s="70"/>
      <c r="DN1256" s="70"/>
      <c r="DO1256" s="70"/>
      <c r="DP1256" s="70"/>
      <c r="DQ1256" s="70"/>
      <c r="DR1256" s="70"/>
      <c r="DS1256" s="70"/>
      <c r="DT1256" s="70"/>
      <c r="DU1256" s="70"/>
      <c r="DV1256" s="70"/>
      <c r="DW1256" s="70"/>
      <c r="DX1256" s="70"/>
      <c r="DY1256" s="70"/>
      <c r="DZ1256" s="70"/>
      <c r="EA1256" s="70"/>
      <c r="EB1256" s="70"/>
      <c r="EC1256" s="70"/>
      <c r="ED1256" s="70"/>
      <c r="EE1256" s="70"/>
      <c r="EF1256" s="70"/>
      <c r="EG1256" s="70"/>
      <c r="EH1256" s="70"/>
      <c r="EI1256" s="70"/>
      <c r="EJ1256" s="70"/>
      <c r="EK1256" s="70"/>
      <c r="EL1256" s="70"/>
      <c r="EM1256" s="70"/>
      <c r="EN1256" s="70"/>
      <c r="EO1256" s="70"/>
      <c r="EP1256" s="70"/>
      <c r="EQ1256" s="70"/>
      <c r="ER1256" s="70"/>
      <c r="ES1256" s="70"/>
      <c r="ET1256" s="70"/>
      <c r="EU1256" s="70"/>
      <c r="EV1256" s="70"/>
      <c r="EW1256" s="70"/>
      <c r="EX1256" s="70"/>
      <c r="EY1256" s="70"/>
      <c r="EZ1256" s="70"/>
      <c r="FA1256" s="70"/>
      <c r="FB1256" s="70"/>
      <c r="FC1256" s="70"/>
      <c r="FD1256" s="70"/>
      <c r="FE1256" s="70"/>
      <c r="FF1256" s="70"/>
      <c r="FG1256" s="70"/>
      <c r="FH1256" s="70"/>
      <c r="FI1256" s="70"/>
      <c r="FJ1256" s="70"/>
      <c r="FK1256" s="70"/>
      <c r="FL1256" s="70"/>
      <c r="FM1256" s="70"/>
      <c r="FN1256" s="70"/>
      <c r="FO1256" s="70"/>
      <c r="FP1256" s="70"/>
      <c r="FQ1256" s="70"/>
      <c r="FR1256" s="70"/>
      <c r="FS1256" s="70"/>
      <c r="FT1256" s="70"/>
      <c r="FU1256" s="70"/>
      <c r="FV1256" s="70"/>
      <c r="FW1256" s="70"/>
      <c r="FX1256" s="70"/>
      <c r="FY1256" s="70"/>
      <c r="FZ1256" s="70"/>
      <c r="GA1256" s="70"/>
      <c r="GB1256" s="70"/>
      <c r="GC1256" s="70"/>
      <c r="GD1256" s="70"/>
      <c r="GE1256" s="70"/>
      <c r="GF1256" s="70"/>
      <c r="GG1256" s="70"/>
      <c r="GH1256" s="70"/>
      <c r="GI1256" s="70"/>
      <c r="GJ1256" s="70"/>
      <c r="GK1256" s="70"/>
      <c r="GL1256" s="70"/>
      <c r="GM1256" s="70"/>
      <c r="GN1256" s="70"/>
      <c r="GO1256" s="70"/>
      <c r="GP1256" s="70"/>
      <c r="GQ1256" s="70"/>
      <c r="GR1256" s="70"/>
      <c r="GS1256" s="70"/>
      <c r="GT1256" s="70"/>
      <c r="GU1256" s="70"/>
      <c r="GV1256" s="70"/>
      <c r="GW1256" s="70"/>
      <c r="GX1256" s="70"/>
      <c r="GY1256" s="70"/>
      <c r="GZ1256" s="70"/>
      <c r="HA1256" s="70"/>
      <c r="HB1256" s="70"/>
      <c r="HC1256" s="70"/>
      <c r="HD1256" s="70"/>
      <c r="HE1256" s="70"/>
      <c r="HF1256" s="70"/>
      <c r="HG1256" s="70"/>
      <c r="HH1256" s="70"/>
      <c r="HI1256" s="70"/>
      <c r="HJ1256" s="70"/>
      <c r="HK1256" s="70"/>
      <c r="HL1256" s="70"/>
      <c r="HM1256" s="70"/>
      <c r="HN1256" s="70"/>
      <c r="HO1256" s="70"/>
      <c r="HP1256" s="70"/>
      <c r="HQ1256" s="70"/>
      <c r="HR1256" s="70"/>
      <c r="HS1256" s="70"/>
      <c r="HT1256" s="70"/>
      <c r="HU1256" s="70"/>
      <c r="HV1256" s="70"/>
      <c r="HW1256" s="70"/>
      <c r="HX1256" s="70"/>
      <c r="HY1256" s="70"/>
      <c r="HZ1256" s="70"/>
      <c r="IA1256" s="70"/>
      <c r="IB1256" s="70"/>
      <c r="IC1256" s="70"/>
      <c r="ID1256" s="70"/>
      <c r="IE1256" s="70"/>
      <c r="IF1256" s="70"/>
      <c r="IG1256" s="70"/>
      <c r="IH1256" s="70"/>
      <c r="II1256" s="70"/>
      <c r="IJ1256" s="70"/>
      <c r="IK1256" s="70"/>
      <c r="IL1256" s="70"/>
      <c r="IM1256" s="70"/>
      <c r="IN1256" s="70"/>
      <c r="IO1256" s="70"/>
      <c r="IP1256" s="70"/>
      <c r="IQ1256" s="70"/>
      <c r="IR1256" s="70"/>
      <c r="IS1256" s="70"/>
      <c r="IT1256" s="70"/>
      <c r="IU1256" s="70"/>
    </row>
    <row r="1257" spans="1:255" ht="14.25">
      <c r="A1257" s="69" t="s">
        <v>999</v>
      </c>
      <c r="B1257" s="73">
        <f>SUM(B1258:B1262)</f>
        <v>0</v>
      </c>
      <c r="C1257" s="66">
        <f t="shared" si="19"/>
        <v>0</v>
      </c>
      <c r="D1257" s="69"/>
      <c r="E1257" s="70"/>
      <c r="F1257" s="70"/>
      <c r="G1257" s="70"/>
      <c r="H1257" s="70"/>
      <c r="I1257" s="70"/>
      <c r="J1257" s="70"/>
      <c r="K1257" s="70"/>
      <c r="L1257" s="70"/>
      <c r="M1257" s="70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  <c r="DL1257" s="70"/>
      <c r="DM1257" s="70"/>
      <c r="DN1257" s="70"/>
      <c r="DO1257" s="70"/>
      <c r="DP1257" s="70"/>
      <c r="DQ1257" s="70"/>
      <c r="DR1257" s="70"/>
      <c r="DS1257" s="70"/>
      <c r="DT1257" s="70"/>
      <c r="DU1257" s="70"/>
      <c r="DV1257" s="70"/>
      <c r="DW1257" s="70"/>
      <c r="DX1257" s="70"/>
      <c r="DY1257" s="70"/>
      <c r="DZ1257" s="70"/>
      <c r="EA1257" s="70"/>
      <c r="EB1257" s="70"/>
      <c r="EC1257" s="70"/>
      <c r="ED1257" s="70"/>
      <c r="EE1257" s="70"/>
      <c r="EF1257" s="70"/>
      <c r="EG1257" s="70"/>
      <c r="EH1257" s="70"/>
      <c r="EI1257" s="70"/>
      <c r="EJ1257" s="70"/>
      <c r="EK1257" s="70"/>
      <c r="EL1257" s="70"/>
      <c r="EM1257" s="70"/>
      <c r="EN1257" s="70"/>
      <c r="EO1257" s="70"/>
      <c r="EP1257" s="70"/>
      <c r="EQ1257" s="70"/>
      <c r="ER1257" s="70"/>
      <c r="ES1257" s="70"/>
      <c r="ET1257" s="70"/>
      <c r="EU1257" s="70"/>
      <c r="EV1257" s="70"/>
      <c r="EW1257" s="70"/>
      <c r="EX1257" s="70"/>
      <c r="EY1257" s="70"/>
      <c r="EZ1257" s="70"/>
      <c r="FA1257" s="70"/>
      <c r="FB1257" s="70"/>
      <c r="FC1257" s="70"/>
      <c r="FD1257" s="70"/>
      <c r="FE1257" s="70"/>
      <c r="FF1257" s="70"/>
      <c r="FG1257" s="70"/>
      <c r="FH1257" s="70"/>
      <c r="FI1257" s="70"/>
      <c r="FJ1257" s="70"/>
      <c r="FK1257" s="70"/>
      <c r="FL1257" s="70"/>
      <c r="FM1257" s="70"/>
      <c r="FN1257" s="70"/>
      <c r="FO1257" s="70"/>
      <c r="FP1257" s="70"/>
      <c r="FQ1257" s="70"/>
      <c r="FR1257" s="70"/>
      <c r="FS1257" s="70"/>
      <c r="FT1257" s="70"/>
      <c r="FU1257" s="70"/>
      <c r="FV1257" s="70"/>
      <c r="FW1257" s="70"/>
      <c r="FX1257" s="70"/>
      <c r="FY1257" s="70"/>
      <c r="FZ1257" s="70"/>
      <c r="GA1257" s="70"/>
      <c r="GB1257" s="70"/>
      <c r="GC1257" s="70"/>
      <c r="GD1257" s="70"/>
      <c r="GE1257" s="70"/>
      <c r="GF1257" s="70"/>
      <c r="GG1257" s="70"/>
      <c r="GH1257" s="70"/>
      <c r="GI1257" s="70"/>
      <c r="GJ1257" s="70"/>
      <c r="GK1257" s="70"/>
      <c r="GL1257" s="70"/>
      <c r="GM1257" s="70"/>
      <c r="GN1257" s="70"/>
      <c r="GO1257" s="70"/>
      <c r="GP1257" s="70"/>
      <c r="GQ1257" s="70"/>
      <c r="GR1257" s="70"/>
      <c r="GS1257" s="70"/>
      <c r="GT1257" s="70"/>
      <c r="GU1257" s="70"/>
      <c r="GV1257" s="70"/>
      <c r="GW1257" s="70"/>
      <c r="GX1257" s="70"/>
      <c r="GY1257" s="70"/>
      <c r="GZ1257" s="70"/>
      <c r="HA1257" s="70"/>
      <c r="HB1257" s="70"/>
      <c r="HC1257" s="70"/>
      <c r="HD1257" s="70"/>
      <c r="HE1257" s="70"/>
      <c r="HF1257" s="70"/>
      <c r="HG1257" s="70"/>
      <c r="HH1257" s="70"/>
      <c r="HI1257" s="70"/>
      <c r="HJ1257" s="70"/>
      <c r="HK1257" s="70"/>
      <c r="HL1257" s="70"/>
      <c r="HM1257" s="70"/>
      <c r="HN1257" s="70"/>
      <c r="HO1257" s="70"/>
      <c r="HP1257" s="70"/>
      <c r="HQ1257" s="70"/>
      <c r="HR1257" s="70"/>
      <c r="HS1257" s="70"/>
      <c r="HT1257" s="70"/>
      <c r="HU1257" s="70"/>
      <c r="HV1257" s="70"/>
      <c r="HW1257" s="70"/>
      <c r="HX1257" s="70"/>
      <c r="HY1257" s="70"/>
      <c r="HZ1257" s="70"/>
      <c r="IA1257" s="70"/>
      <c r="IB1257" s="70"/>
      <c r="IC1257" s="70"/>
      <c r="ID1257" s="70"/>
      <c r="IE1257" s="70"/>
      <c r="IF1257" s="70"/>
      <c r="IG1257" s="70"/>
      <c r="IH1257" s="70"/>
      <c r="II1257" s="70"/>
      <c r="IJ1257" s="70"/>
      <c r="IK1257" s="70"/>
      <c r="IL1257" s="70"/>
      <c r="IM1257" s="70"/>
      <c r="IN1257" s="70"/>
      <c r="IO1257" s="70"/>
      <c r="IP1257" s="70"/>
      <c r="IQ1257" s="70"/>
      <c r="IR1257" s="70"/>
      <c r="IS1257" s="70"/>
      <c r="IT1257" s="70"/>
      <c r="IU1257" s="70"/>
    </row>
    <row r="1258" spans="1:255" ht="14.25">
      <c r="A1258" s="69" t="s">
        <v>1000</v>
      </c>
      <c r="B1258" s="69"/>
      <c r="C1258" s="66">
        <f t="shared" si="19"/>
        <v>0</v>
      </c>
      <c r="D1258" s="69"/>
      <c r="E1258" s="70"/>
      <c r="F1258" s="70"/>
      <c r="G1258" s="70"/>
      <c r="H1258" s="70"/>
      <c r="I1258" s="70"/>
      <c r="J1258" s="70"/>
      <c r="K1258" s="70"/>
      <c r="L1258" s="70"/>
      <c r="M1258" s="70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  <c r="DL1258" s="70"/>
      <c r="DM1258" s="70"/>
      <c r="DN1258" s="70"/>
      <c r="DO1258" s="70"/>
      <c r="DP1258" s="70"/>
      <c r="DQ1258" s="70"/>
      <c r="DR1258" s="70"/>
      <c r="DS1258" s="70"/>
      <c r="DT1258" s="70"/>
      <c r="DU1258" s="70"/>
      <c r="DV1258" s="70"/>
      <c r="DW1258" s="70"/>
      <c r="DX1258" s="70"/>
      <c r="DY1258" s="70"/>
      <c r="DZ1258" s="70"/>
      <c r="EA1258" s="70"/>
      <c r="EB1258" s="70"/>
      <c r="EC1258" s="70"/>
      <c r="ED1258" s="70"/>
      <c r="EE1258" s="70"/>
      <c r="EF1258" s="70"/>
      <c r="EG1258" s="70"/>
      <c r="EH1258" s="70"/>
      <c r="EI1258" s="70"/>
      <c r="EJ1258" s="70"/>
      <c r="EK1258" s="70"/>
      <c r="EL1258" s="70"/>
      <c r="EM1258" s="70"/>
      <c r="EN1258" s="70"/>
      <c r="EO1258" s="70"/>
      <c r="EP1258" s="70"/>
      <c r="EQ1258" s="70"/>
      <c r="ER1258" s="70"/>
      <c r="ES1258" s="70"/>
      <c r="ET1258" s="70"/>
      <c r="EU1258" s="70"/>
      <c r="EV1258" s="70"/>
      <c r="EW1258" s="70"/>
      <c r="EX1258" s="70"/>
      <c r="EY1258" s="70"/>
      <c r="EZ1258" s="70"/>
      <c r="FA1258" s="70"/>
      <c r="FB1258" s="70"/>
      <c r="FC1258" s="70"/>
      <c r="FD1258" s="70"/>
      <c r="FE1258" s="70"/>
      <c r="FF1258" s="70"/>
      <c r="FG1258" s="70"/>
      <c r="FH1258" s="70"/>
      <c r="FI1258" s="70"/>
      <c r="FJ1258" s="70"/>
      <c r="FK1258" s="70"/>
      <c r="FL1258" s="70"/>
      <c r="FM1258" s="70"/>
      <c r="FN1258" s="70"/>
      <c r="FO1258" s="70"/>
      <c r="FP1258" s="70"/>
      <c r="FQ1258" s="70"/>
      <c r="FR1258" s="70"/>
      <c r="FS1258" s="70"/>
      <c r="FT1258" s="70"/>
      <c r="FU1258" s="70"/>
      <c r="FV1258" s="70"/>
      <c r="FW1258" s="70"/>
      <c r="FX1258" s="70"/>
      <c r="FY1258" s="70"/>
      <c r="FZ1258" s="70"/>
      <c r="GA1258" s="70"/>
      <c r="GB1258" s="70"/>
      <c r="GC1258" s="70"/>
      <c r="GD1258" s="70"/>
      <c r="GE1258" s="70"/>
      <c r="GF1258" s="70"/>
      <c r="GG1258" s="70"/>
      <c r="GH1258" s="70"/>
      <c r="GI1258" s="70"/>
      <c r="GJ1258" s="70"/>
      <c r="GK1258" s="70"/>
      <c r="GL1258" s="70"/>
      <c r="GM1258" s="70"/>
      <c r="GN1258" s="70"/>
      <c r="GO1258" s="70"/>
      <c r="GP1258" s="70"/>
      <c r="GQ1258" s="70"/>
      <c r="GR1258" s="70"/>
      <c r="GS1258" s="70"/>
      <c r="GT1258" s="70"/>
      <c r="GU1258" s="70"/>
      <c r="GV1258" s="70"/>
      <c r="GW1258" s="70"/>
      <c r="GX1258" s="70"/>
      <c r="GY1258" s="70"/>
      <c r="GZ1258" s="70"/>
      <c r="HA1258" s="70"/>
      <c r="HB1258" s="70"/>
      <c r="HC1258" s="70"/>
      <c r="HD1258" s="70"/>
      <c r="HE1258" s="70"/>
      <c r="HF1258" s="70"/>
      <c r="HG1258" s="70"/>
      <c r="HH1258" s="70"/>
      <c r="HI1258" s="70"/>
      <c r="HJ1258" s="70"/>
      <c r="HK1258" s="70"/>
      <c r="HL1258" s="70"/>
      <c r="HM1258" s="70"/>
      <c r="HN1258" s="70"/>
      <c r="HO1258" s="70"/>
      <c r="HP1258" s="70"/>
      <c r="HQ1258" s="70"/>
      <c r="HR1258" s="70"/>
      <c r="HS1258" s="70"/>
      <c r="HT1258" s="70"/>
      <c r="HU1258" s="70"/>
      <c r="HV1258" s="70"/>
      <c r="HW1258" s="70"/>
      <c r="HX1258" s="70"/>
      <c r="HY1258" s="70"/>
      <c r="HZ1258" s="70"/>
      <c r="IA1258" s="70"/>
      <c r="IB1258" s="70"/>
      <c r="IC1258" s="70"/>
      <c r="ID1258" s="70"/>
      <c r="IE1258" s="70"/>
      <c r="IF1258" s="70"/>
      <c r="IG1258" s="70"/>
      <c r="IH1258" s="70"/>
      <c r="II1258" s="70"/>
      <c r="IJ1258" s="70"/>
      <c r="IK1258" s="70"/>
      <c r="IL1258" s="70"/>
      <c r="IM1258" s="70"/>
      <c r="IN1258" s="70"/>
      <c r="IO1258" s="70"/>
      <c r="IP1258" s="70"/>
      <c r="IQ1258" s="70"/>
      <c r="IR1258" s="70"/>
      <c r="IS1258" s="70"/>
      <c r="IT1258" s="70"/>
      <c r="IU1258" s="70"/>
    </row>
    <row r="1259" spans="1:255" ht="14.25">
      <c r="A1259" s="69" t="s">
        <v>1001</v>
      </c>
      <c r="B1259" s="69"/>
      <c r="C1259" s="66">
        <f t="shared" si="19"/>
        <v>0</v>
      </c>
      <c r="D1259" s="69"/>
      <c r="E1259" s="70"/>
      <c r="F1259" s="70"/>
      <c r="G1259" s="70"/>
      <c r="H1259" s="70"/>
      <c r="I1259" s="70"/>
      <c r="J1259" s="70"/>
      <c r="K1259" s="70"/>
      <c r="L1259" s="70"/>
      <c r="M1259" s="70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  <c r="DL1259" s="70"/>
      <c r="DM1259" s="70"/>
      <c r="DN1259" s="70"/>
      <c r="DO1259" s="70"/>
      <c r="DP1259" s="70"/>
      <c r="DQ1259" s="70"/>
      <c r="DR1259" s="70"/>
      <c r="DS1259" s="70"/>
      <c r="DT1259" s="70"/>
      <c r="DU1259" s="70"/>
      <c r="DV1259" s="70"/>
      <c r="DW1259" s="70"/>
      <c r="DX1259" s="70"/>
      <c r="DY1259" s="70"/>
      <c r="DZ1259" s="70"/>
      <c r="EA1259" s="70"/>
      <c r="EB1259" s="70"/>
      <c r="EC1259" s="70"/>
      <c r="ED1259" s="70"/>
      <c r="EE1259" s="70"/>
      <c r="EF1259" s="70"/>
      <c r="EG1259" s="70"/>
      <c r="EH1259" s="70"/>
      <c r="EI1259" s="70"/>
      <c r="EJ1259" s="70"/>
      <c r="EK1259" s="70"/>
      <c r="EL1259" s="70"/>
      <c r="EM1259" s="70"/>
      <c r="EN1259" s="70"/>
      <c r="EO1259" s="70"/>
      <c r="EP1259" s="70"/>
      <c r="EQ1259" s="70"/>
      <c r="ER1259" s="70"/>
      <c r="ES1259" s="70"/>
      <c r="ET1259" s="70"/>
      <c r="EU1259" s="70"/>
      <c r="EV1259" s="70"/>
      <c r="EW1259" s="70"/>
      <c r="EX1259" s="70"/>
      <c r="EY1259" s="70"/>
      <c r="EZ1259" s="70"/>
      <c r="FA1259" s="70"/>
      <c r="FB1259" s="70"/>
      <c r="FC1259" s="70"/>
      <c r="FD1259" s="70"/>
      <c r="FE1259" s="70"/>
      <c r="FF1259" s="70"/>
      <c r="FG1259" s="70"/>
      <c r="FH1259" s="70"/>
      <c r="FI1259" s="70"/>
      <c r="FJ1259" s="70"/>
      <c r="FK1259" s="70"/>
      <c r="FL1259" s="70"/>
      <c r="FM1259" s="70"/>
      <c r="FN1259" s="70"/>
      <c r="FO1259" s="70"/>
      <c r="FP1259" s="70"/>
      <c r="FQ1259" s="70"/>
      <c r="FR1259" s="70"/>
      <c r="FS1259" s="70"/>
      <c r="FT1259" s="70"/>
      <c r="FU1259" s="70"/>
      <c r="FV1259" s="70"/>
      <c r="FW1259" s="70"/>
      <c r="FX1259" s="70"/>
      <c r="FY1259" s="70"/>
      <c r="FZ1259" s="70"/>
      <c r="GA1259" s="70"/>
      <c r="GB1259" s="70"/>
      <c r="GC1259" s="70"/>
      <c r="GD1259" s="70"/>
      <c r="GE1259" s="70"/>
      <c r="GF1259" s="70"/>
      <c r="GG1259" s="70"/>
      <c r="GH1259" s="70"/>
      <c r="GI1259" s="70"/>
      <c r="GJ1259" s="70"/>
      <c r="GK1259" s="70"/>
      <c r="GL1259" s="70"/>
      <c r="GM1259" s="70"/>
      <c r="GN1259" s="70"/>
      <c r="GO1259" s="70"/>
      <c r="GP1259" s="70"/>
      <c r="GQ1259" s="70"/>
      <c r="GR1259" s="70"/>
      <c r="GS1259" s="70"/>
      <c r="GT1259" s="70"/>
      <c r="GU1259" s="70"/>
      <c r="GV1259" s="70"/>
      <c r="GW1259" s="70"/>
      <c r="GX1259" s="70"/>
      <c r="GY1259" s="70"/>
      <c r="GZ1259" s="70"/>
      <c r="HA1259" s="70"/>
      <c r="HB1259" s="70"/>
      <c r="HC1259" s="70"/>
      <c r="HD1259" s="70"/>
      <c r="HE1259" s="70"/>
      <c r="HF1259" s="70"/>
      <c r="HG1259" s="70"/>
      <c r="HH1259" s="70"/>
      <c r="HI1259" s="70"/>
      <c r="HJ1259" s="70"/>
      <c r="HK1259" s="70"/>
      <c r="HL1259" s="70"/>
      <c r="HM1259" s="70"/>
      <c r="HN1259" s="70"/>
      <c r="HO1259" s="70"/>
      <c r="HP1259" s="70"/>
      <c r="HQ1259" s="70"/>
      <c r="HR1259" s="70"/>
      <c r="HS1259" s="70"/>
      <c r="HT1259" s="70"/>
      <c r="HU1259" s="70"/>
      <c r="HV1259" s="70"/>
      <c r="HW1259" s="70"/>
      <c r="HX1259" s="70"/>
      <c r="HY1259" s="70"/>
      <c r="HZ1259" s="70"/>
      <c r="IA1259" s="70"/>
      <c r="IB1259" s="70"/>
      <c r="IC1259" s="70"/>
      <c r="ID1259" s="70"/>
      <c r="IE1259" s="70"/>
      <c r="IF1259" s="70"/>
      <c r="IG1259" s="70"/>
      <c r="IH1259" s="70"/>
      <c r="II1259" s="70"/>
      <c r="IJ1259" s="70"/>
      <c r="IK1259" s="70"/>
      <c r="IL1259" s="70"/>
      <c r="IM1259" s="70"/>
      <c r="IN1259" s="70"/>
      <c r="IO1259" s="70"/>
      <c r="IP1259" s="70"/>
      <c r="IQ1259" s="70"/>
      <c r="IR1259" s="70"/>
      <c r="IS1259" s="70"/>
      <c r="IT1259" s="70"/>
      <c r="IU1259" s="70"/>
    </row>
    <row r="1260" spans="1:255" ht="14.25">
      <c r="A1260" s="69" t="s">
        <v>1002</v>
      </c>
      <c r="B1260" s="69"/>
      <c r="C1260" s="66">
        <f t="shared" si="19"/>
        <v>0</v>
      </c>
      <c r="D1260" s="69"/>
      <c r="E1260" s="70"/>
      <c r="F1260" s="70"/>
      <c r="G1260" s="70"/>
      <c r="H1260" s="70"/>
      <c r="I1260" s="70"/>
      <c r="J1260" s="70"/>
      <c r="K1260" s="70"/>
      <c r="L1260" s="70"/>
      <c r="M1260" s="70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  <c r="DL1260" s="70"/>
      <c r="DM1260" s="70"/>
      <c r="DN1260" s="70"/>
      <c r="DO1260" s="70"/>
      <c r="DP1260" s="70"/>
      <c r="DQ1260" s="70"/>
      <c r="DR1260" s="70"/>
      <c r="DS1260" s="70"/>
      <c r="DT1260" s="70"/>
      <c r="DU1260" s="70"/>
      <c r="DV1260" s="70"/>
      <c r="DW1260" s="70"/>
      <c r="DX1260" s="70"/>
      <c r="DY1260" s="70"/>
      <c r="DZ1260" s="70"/>
      <c r="EA1260" s="70"/>
      <c r="EB1260" s="70"/>
      <c r="EC1260" s="70"/>
      <c r="ED1260" s="70"/>
      <c r="EE1260" s="70"/>
      <c r="EF1260" s="70"/>
      <c r="EG1260" s="70"/>
      <c r="EH1260" s="70"/>
      <c r="EI1260" s="70"/>
      <c r="EJ1260" s="70"/>
      <c r="EK1260" s="70"/>
      <c r="EL1260" s="70"/>
      <c r="EM1260" s="70"/>
      <c r="EN1260" s="70"/>
      <c r="EO1260" s="70"/>
      <c r="EP1260" s="70"/>
      <c r="EQ1260" s="70"/>
      <c r="ER1260" s="70"/>
      <c r="ES1260" s="70"/>
      <c r="ET1260" s="70"/>
      <c r="EU1260" s="70"/>
      <c r="EV1260" s="70"/>
      <c r="EW1260" s="70"/>
      <c r="EX1260" s="70"/>
      <c r="EY1260" s="70"/>
      <c r="EZ1260" s="70"/>
      <c r="FA1260" s="70"/>
      <c r="FB1260" s="70"/>
      <c r="FC1260" s="70"/>
      <c r="FD1260" s="70"/>
      <c r="FE1260" s="70"/>
      <c r="FF1260" s="70"/>
      <c r="FG1260" s="70"/>
      <c r="FH1260" s="70"/>
      <c r="FI1260" s="70"/>
      <c r="FJ1260" s="70"/>
      <c r="FK1260" s="70"/>
      <c r="FL1260" s="70"/>
      <c r="FM1260" s="70"/>
      <c r="FN1260" s="70"/>
      <c r="FO1260" s="70"/>
      <c r="FP1260" s="70"/>
      <c r="FQ1260" s="70"/>
      <c r="FR1260" s="70"/>
      <c r="FS1260" s="70"/>
      <c r="FT1260" s="70"/>
      <c r="FU1260" s="70"/>
      <c r="FV1260" s="70"/>
      <c r="FW1260" s="70"/>
      <c r="FX1260" s="70"/>
      <c r="FY1260" s="70"/>
      <c r="FZ1260" s="70"/>
      <c r="GA1260" s="70"/>
      <c r="GB1260" s="70"/>
      <c r="GC1260" s="70"/>
      <c r="GD1260" s="70"/>
      <c r="GE1260" s="70"/>
      <c r="GF1260" s="70"/>
      <c r="GG1260" s="70"/>
      <c r="GH1260" s="70"/>
      <c r="GI1260" s="70"/>
      <c r="GJ1260" s="70"/>
      <c r="GK1260" s="70"/>
      <c r="GL1260" s="70"/>
      <c r="GM1260" s="70"/>
      <c r="GN1260" s="70"/>
      <c r="GO1260" s="70"/>
      <c r="GP1260" s="70"/>
      <c r="GQ1260" s="70"/>
      <c r="GR1260" s="70"/>
      <c r="GS1260" s="70"/>
      <c r="GT1260" s="70"/>
      <c r="GU1260" s="70"/>
      <c r="GV1260" s="70"/>
      <c r="GW1260" s="70"/>
      <c r="GX1260" s="70"/>
      <c r="GY1260" s="70"/>
      <c r="GZ1260" s="70"/>
      <c r="HA1260" s="70"/>
      <c r="HB1260" s="70"/>
      <c r="HC1260" s="70"/>
      <c r="HD1260" s="70"/>
      <c r="HE1260" s="70"/>
      <c r="HF1260" s="70"/>
      <c r="HG1260" s="70"/>
      <c r="HH1260" s="70"/>
      <c r="HI1260" s="70"/>
      <c r="HJ1260" s="70"/>
      <c r="HK1260" s="70"/>
      <c r="HL1260" s="70"/>
      <c r="HM1260" s="70"/>
      <c r="HN1260" s="70"/>
      <c r="HO1260" s="70"/>
      <c r="HP1260" s="70"/>
      <c r="HQ1260" s="70"/>
      <c r="HR1260" s="70"/>
      <c r="HS1260" s="70"/>
      <c r="HT1260" s="70"/>
      <c r="HU1260" s="70"/>
      <c r="HV1260" s="70"/>
      <c r="HW1260" s="70"/>
      <c r="HX1260" s="70"/>
      <c r="HY1260" s="70"/>
      <c r="HZ1260" s="70"/>
      <c r="IA1260" s="70"/>
      <c r="IB1260" s="70"/>
      <c r="IC1260" s="70"/>
      <c r="ID1260" s="70"/>
      <c r="IE1260" s="70"/>
      <c r="IF1260" s="70"/>
      <c r="IG1260" s="70"/>
      <c r="IH1260" s="70"/>
      <c r="II1260" s="70"/>
      <c r="IJ1260" s="70"/>
      <c r="IK1260" s="70"/>
      <c r="IL1260" s="70"/>
      <c r="IM1260" s="70"/>
      <c r="IN1260" s="70"/>
      <c r="IO1260" s="70"/>
      <c r="IP1260" s="70"/>
      <c r="IQ1260" s="70"/>
      <c r="IR1260" s="70"/>
      <c r="IS1260" s="70"/>
      <c r="IT1260" s="70"/>
      <c r="IU1260" s="70"/>
    </row>
    <row r="1261" spans="1:255" ht="14.25">
      <c r="A1261" s="69" t="s">
        <v>1003</v>
      </c>
      <c r="B1261" s="69"/>
      <c r="C1261" s="66">
        <f t="shared" si="19"/>
        <v>0</v>
      </c>
      <c r="D1261" s="69"/>
      <c r="E1261" s="70"/>
      <c r="F1261" s="70"/>
      <c r="G1261" s="70"/>
      <c r="H1261" s="70"/>
      <c r="I1261" s="70"/>
      <c r="J1261" s="70"/>
      <c r="K1261" s="70"/>
      <c r="L1261" s="70"/>
      <c r="M1261" s="70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  <c r="DL1261" s="70"/>
      <c r="DM1261" s="70"/>
      <c r="DN1261" s="70"/>
      <c r="DO1261" s="70"/>
      <c r="DP1261" s="70"/>
      <c r="DQ1261" s="70"/>
      <c r="DR1261" s="70"/>
      <c r="DS1261" s="70"/>
      <c r="DT1261" s="70"/>
      <c r="DU1261" s="70"/>
      <c r="DV1261" s="70"/>
      <c r="DW1261" s="70"/>
      <c r="DX1261" s="70"/>
      <c r="DY1261" s="70"/>
      <c r="DZ1261" s="70"/>
      <c r="EA1261" s="70"/>
      <c r="EB1261" s="70"/>
      <c r="EC1261" s="70"/>
      <c r="ED1261" s="70"/>
      <c r="EE1261" s="70"/>
      <c r="EF1261" s="70"/>
      <c r="EG1261" s="70"/>
      <c r="EH1261" s="70"/>
      <c r="EI1261" s="70"/>
      <c r="EJ1261" s="70"/>
      <c r="EK1261" s="70"/>
      <c r="EL1261" s="70"/>
      <c r="EM1261" s="70"/>
      <c r="EN1261" s="70"/>
      <c r="EO1261" s="70"/>
      <c r="EP1261" s="70"/>
      <c r="EQ1261" s="70"/>
      <c r="ER1261" s="70"/>
      <c r="ES1261" s="70"/>
      <c r="ET1261" s="70"/>
      <c r="EU1261" s="70"/>
      <c r="EV1261" s="70"/>
      <c r="EW1261" s="70"/>
      <c r="EX1261" s="70"/>
      <c r="EY1261" s="70"/>
      <c r="EZ1261" s="70"/>
      <c r="FA1261" s="70"/>
      <c r="FB1261" s="70"/>
      <c r="FC1261" s="70"/>
      <c r="FD1261" s="70"/>
      <c r="FE1261" s="70"/>
      <c r="FF1261" s="70"/>
      <c r="FG1261" s="70"/>
      <c r="FH1261" s="70"/>
      <c r="FI1261" s="70"/>
      <c r="FJ1261" s="70"/>
      <c r="FK1261" s="70"/>
      <c r="FL1261" s="70"/>
      <c r="FM1261" s="70"/>
      <c r="FN1261" s="70"/>
      <c r="FO1261" s="70"/>
      <c r="FP1261" s="70"/>
      <c r="FQ1261" s="70"/>
      <c r="FR1261" s="70"/>
      <c r="FS1261" s="70"/>
      <c r="FT1261" s="70"/>
      <c r="FU1261" s="70"/>
      <c r="FV1261" s="70"/>
      <c r="FW1261" s="70"/>
      <c r="FX1261" s="70"/>
      <c r="FY1261" s="70"/>
      <c r="FZ1261" s="70"/>
      <c r="GA1261" s="70"/>
      <c r="GB1261" s="70"/>
      <c r="GC1261" s="70"/>
      <c r="GD1261" s="70"/>
      <c r="GE1261" s="70"/>
      <c r="GF1261" s="70"/>
      <c r="GG1261" s="70"/>
      <c r="GH1261" s="70"/>
      <c r="GI1261" s="70"/>
      <c r="GJ1261" s="70"/>
      <c r="GK1261" s="70"/>
      <c r="GL1261" s="70"/>
      <c r="GM1261" s="70"/>
      <c r="GN1261" s="70"/>
      <c r="GO1261" s="70"/>
      <c r="GP1261" s="70"/>
      <c r="GQ1261" s="70"/>
      <c r="GR1261" s="70"/>
      <c r="GS1261" s="70"/>
      <c r="GT1261" s="70"/>
      <c r="GU1261" s="70"/>
      <c r="GV1261" s="70"/>
      <c r="GW1261" s="70"/>
      <c r="GX1261" s="70"/>
      <c r="GY1261" s="70"/>
      <c r="GZ1261" s="70"/>
      <c r="HA1261" s="70"/>
      <c r="HB1261" s="70"/>
      <c r="HC1261" s="70"/>
      <c r="HD1261" s="70"/>
      <c r="HE1261" s="70"/>
      <c r="HF1261" s="70"/>
      <c r="HG1261" s="70"/>
      <c r="HH1261" s="70"/>
      <c r="HI1261" s="70"/>
      <c r="HJ1261" s="70"/>
      <c r="HK1261" s="70"/>
      <c r="HL1261" s="70"/>
      <c r="HM1261" s="70"/>
      <c r="HN1261" s="70"/>
      <c r="HO1261" s="70"/>
      <c r="HP1261" s="70"/>
      <c r="HQ1261" s="70"/>
      <c r="HR1261" s="70"/>
      <c r="HS1261" s="70"/>
      <c r="HT1261" s="70"/>
      <c r="HU1261" s="70"/>
      <c r="HV1261" s="70"/>
      <c r="HW1261" s="70"/>
      <c r="HX1261" s="70"/>
      <c r="HY1261" s="70"/>
      <c r="HZ1261" s="70"/>
      <c r="IA1261" s="70"/>
      <c r="IB1261" s="70"/>
      <c r="IC1261" s="70"/>
      <c r="ID1261" s="70"/>
      <c r="IE1261" s="70"/>
      <c r="IF1261" s="70"/>
      <c r="IG1261" s="70"/>
      <c r="IH1261" s="70"/>
      <c r="II1261" s="70"/>
      <c r="IJ1261" s="70"/>
      <c r="IK1261" s="70"/>
      <c r="IL1261" s="70"/>
      <c r="IM1261" s="70"/>
      <c r="IN1261" s="70"/>
      <c r="IO1261" s="70"/>
      <c r="IP1261" s="70"/>
      <c r="IQ1261" s="70"/>
      <c r="IR1261" s="70"/>
      <c r="IS1261" s="70"/>
      <c r="IT1261" s="70"/>
      <c r="IU1261" s="70"/>
    </row>
    <row r="1262" spans="1:255" ht="14.25">
      <c r="A1262" s="69" t="s">
        <v>1004</v>
      </c>
      <c r="B1262" s="69"/>
      <c r="C1262" s="66">
        <f t="shared" si="19"/>
        <v>0</v>
      </c>
      <c r="D1262" s="69"/>
      <c r="E1262" s="70"/>
      <c r="F1262" s="70"/>
      <c r="G1262" s="70"/>
      <c r="H1262" s="70"/>
      <c r="I1262" s="70"/>
      <c r="J1262" s="70"/>
      <c r="K1262" s="70"/>
      <c r="L1262" s="70"/>
      <c r="M1262" s="70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  <c r="DL1262" s="70"/>
      <c r="DM1262" s="70"/>
      <c r="DN1262" s="70"/>
      <c r="DO1262" s="70"/>
      <c r="DP1262" s="70"/>
      <c r="DQ1262" s="70"/>
      <c r="DR1262" s="70"/>
      <c r="DS1262" s="70"/>
      <c r="DT1262" s="70"/>
      <c r="DU1262" s="70"/>
      <c r="DV1262" s="70"/>
      <c r="DW1262" s="70"/>
      <c r="DX1262" s="70"/>
      <c r="DY1262" s="70"/>
      <c r="DZ1262" s="70"/>
      <c r="EA1262" s="70"/>
      <c r="EB1262" s="70"/>
      <c r="EC1262" s="70"/>
      <c r="ED1262" s="70"/>
      <c r="EE1262" s="70"/>
      <c r="EF1262" s="70"/>
      <c r="EG1262" s="70"/>
      <c r="EH1262" s="70"/>
      <c r="EI1262" s="70"/>
      <c r="EJ1262" s="70"/>
      <c r="EK1262" s="70"/>
      <c r="EL1262" s="70"/>
      <c r="EM1262" s="70"/>
      <c r="EN1262" s="70"/>
      <c r="EO1262" s="70"/>
      <c r="EP1262" s="70"/>
      <c r="EQ1262" s="70"/>
      <c r="ER1262" s="70"/>
      <c r="ES1262" s="70"/>
      <c r="ET1262" s="70"/>
      <c r="EU1262" s="70"/>
      <c r="EV1262" s="70"/>
      <c r="EW1262" s="70"/>
      <c r="EX1262" s="70"/>
      <c r="EY1262" s="70"/>
      <c r="EZ1262" s="70"/>
      <c r="FA1262" s="70"/>
      <c r="FB1262" s="70"/>
      <c r="FC1262" s="70"/>
      <c r="FD1262" s="70"/>
      <c r="FE1262" s="70"/>
      <c r="FF1262" s="70"/>
      <c r="FG1262" s="70"/>
      <c r="FH1262" s="70"/>
      <c r="FI1262" s="70"/>
      <c r="FJ1262" s="70"/>
      <c r="FK1262" s="70"/>
      <c r="FL1262" s="70"/>
      <c r="FM1262" s="70"/>
      <c r="FN1262" s="70"/>
      <c r="FO1262" s="70"/>
      <c r="FP1262" s="70"/>
      <c r="FQ1262" s="70"/>
      <c r="FR1262" s="70"/>
      <c r="FS1262" s="70"/>
      <c r="FT1262" s="70"/>
      <c r="FU1262" s="70"/>
      <c r="FV1262" s="70"/>
      <c r="FW1262" s="70"/>
      <c r="FX1262" s="70"/>
      <c r="FY1262" s="70"/>
      <c r="FZ1262" s="70"/>
      <c r="GA1262" s="70"/>
      <c r="GB1262" s="70"/>
      <c r="GC1262" s="70"/>
      <c r="GD1262" s="70"/>
      <c r="GE1262" s="70"/>
      <c r="GF1262" s="70"/>
      <c r="GG1262" s="70"/>
      <c r="GH1262" s="70"/>
      <c r="GI1262" s="70"/>
      <c r="GJ1262" s="70"/>
      <c r="GK1262" s="70"/>
      <c r="GL1262" s="70"/>
      <c r="GM1262" s="70"/>
      <c r="GN1262" s="70"/>
      <c r="GO1262" s="70"/>
      <c r="GP1262" s="70"/>
      <c r="GQ1262" s="70"/>
      <c r="GR1262" s="70"/>
      <c r="GS1262" s="70"/>
      <c r="GT1262" s="70"/>
      <c r="GU1262" s="70"/>
      <c r="GV1262" s="70"/>
      <c r="GW1262" s="70"/>
      <c r="GX1262" s="70"/>
      <c r="GY1262" s="70"/>
      <c r="GZ1262" s="70"/>
      <c r="HA1262" s="70"/>
      <c r="HB1262" s="70"/>
      <c r="HC1262" s="70"/>
      <c r="HD1262" s="70"/>
      <c r="HE1262" s="70"/>
      <c r="HF1262" s="70"/>
      <c r="HG1262" s="70"/>
      <c r="HH1262" s="70"/>
      <c r="HI1262" s="70"/>
      <c r="HJ1262" s="70"/>
      <c r="HK1262" s="70"/>
      <c r="HL1262" s="70"/>
      <c r="HM1262" s="70"/>
      <c r="HN1262" s="70"/>
      <c r="HO1262" s="70"/>
      <c r="HP1262" s="70"/>
      <c r="HQ1262" s="70"/>
      <c r="HR1262" s="70"/>
      <c r="HS1262" s="70"/>
      <c r="HT1262" s="70"/>
      <c r="HU1262" s="70"/>
      <c r="HV1262" s="70"/>
      <c r="HW1262" s="70"/>
      <c r="HX1262" s="70"/>
      <c r="HY1262" s="70"/>
      <c r="HZ1262" s="70"/>
      <c r="IA1262" s="70"/>
      <c r="IB1262" s="70"/>
      <c r="IC1262" s="70"/>
      <c r="ID1262" s="70"/>
      <c r="IE1262" s="70"/>
      <c r="IF1262" s="70"/>
      <c r="IG1262" s="70"/>
      <c r="IH1262" s="70"/>
      <c r="II1262" s="70"/>
      <c r="IJ1262" s="70"/>
      <c r="IK1262" s="70"/>
      <c r="IL1262" s="70"/>
      <c r="IM1262" s="70"/>
      <c r="IN1262" s="70"/>
      <c r="IO1262" s="70"/>
      <c r="IP1262" s="70"/>
      <c r="IQ1262" s="70"/>
      <c r="IR1262" s="70"/>
      <c r="IS1262" s="70"/>
      <c r="IT1262" s="70"/>
      <c r="IU1262" s="70"/>
    </row>
    <row r="1263" spans="1:255" ht="14.25">
      <c r="A1263" s="69" t="s">
        <v>1005</v>
      </c>
      <c r="B1263" s="73"/>
      <c r="C1263" s="66">
        <f t="shared" si="19"/>
        <v>0</v>
      </c>
      <c r="D1263" s="69"/>
      <c r="E1263" s="70"/>
      <c r="F1263" s="70"/>
      <c r="G1263" s="70"/>
      <c r="H1263" s="70"/>
      <c r="I1263" s="70"/>
      <c r="J1263" s="70"/>
      <c r="K1263" s="70"/>
      <c r="L1263" s="70"/>
      <c r="M1263" s="70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  <c r="DL1263" s="70"/>
      <c r="DM1263" s="70"/>
      <c r="DN1263" s="70"/>
      <c r="DO1263" s="70"/>
      <c r="DP1263" s="70"/>
      <c r="DQ1263" s="70"/>
      <c r="DR1263" s="70"/>
      <c r="DS1263" s="70"/>
      <c r="DT1263" s="70"/>
      <c r="DU1263" s="70"/>
      <c r="DV1263" s="70"/>
      <c r="DW1263" s="70"/>
      <c r="DX1263" s="70"/>
      <c r="DY1263" s="70"/>
      <c r="DZ1263" s="70"/>
      <c r="EA1263" s="70"/>
      <c r="EB1263" s="70"/>
      <c r="EC1263" s="70"/>
      <c r="ED1263" s="70"/>
      <c r="EE1263" s="70"/>
      <c r="EF1263" s="70"/>
      <c r="EG1263" s="70"/>
      <c r="EH1263" s="70"/>
      <c r="EI1263" s="70"/>
      <c r="EJ1263" s="70"/>
      <c r="EK1263" s="70"/>
      <c r="EL1263" s="70"/>
      <c r="EM1263" s="70"/>
      <c r="EN1263" s="70"/>
      <c r="EO1263" s="70"/>
      <c r="EP1263" s="70"/>
      <c r="EQ1263" s="70"/>
      <c r="ER1263" s="70"/>
      <c r="ES1263" s="70"/>
      <c r="ET1263" s="70"/>
      <c r="EU1263" s="70"/>
      <c r="EV1263" s="70"/>
      <c r="EW1263" s="70"/>
      <c r="EX1263" s="70"/>
      <c r="EY1263" s="70"/>
      <c r="EZ1263" s="70"/>
      <c r="FA1263" s="70"/>
      <c r="FB1263" s="70"/>
      <c r="FC1263" s="70"/>
      <c r="FD1263" s="70"/>
      <c r="FE1263" s="70"/>
      <c r="FF1263" s="70"/>
      <c r="FG1263" s="70"/>
      <c r="FH1263" s="70"/>
      <c r="FI1263" s="70"/>
      <c r="FJ1263" s="70"/>
      <c r="FK1263" s="70"/>
      <c r="FL1263" s="70"/>
      <c r="FM1263" s="70"/>
      <c r="FN1263" s="70"/>
      <c r="FO1263" s="70"/>
      <c r="FP1263" s="70"/>
      <c r="FQ1263" s="70"/>
      <c r="FR1263" s="70"/>
      <c r="FS1263" s="70"/>
      <c r="FT1263" s="70"/>
      <c r="FU1263" s="70"/>
      <c r="FV1263" s="70"/>
      <c r="FW1263" s="70"/>
      <c r="FX1263" s="70"/>
      <c r="FY1263" s="70"/>
      <c r="FZ1263" s="70"/>
      <c r="GA1263" s="70"/>
      <c r="GB1263" s="70"/>
      <c r="GC1263" s="70"/>
      <c r="GD1263" s="70"/>
      <c r="GE1263" s="70"/>
      <c r="GF1263" s="70"/>
      <c r="GG1263" s="70"/>
      <c r="GH1263" s="70"/>
      <c r="GI1263" s="70"/>
      <c r="GJ1263" s="70"/>
      <c r="GK1263" s="70"/>
      <c r="GL1263" s="70"/>
      <c r="GM1263" s="70"/>
      <c r="GN1263" s="70"/>
      <c r="GO1263" s="70"/>
      <c r="GP1263" s="70"/>
      <c r="GQ1263" s="70"/>
      <c r="GR1263" s="70"/>
      <c r="GS1263" s="70"/>
      <c r="GT1263" s="70"/>
      <c r="GU1263" s="70"/>
      <c r="GV1263" s="70"/>
      <c r="GW1263" s="70"/>
      <c r="GX1263" s="70"/>
      <c r="GY1263" s="70"/>
      <c r="GZ1263" s="70"/>
      <c r="HA1263" s="70"/>
      <c r="HB1263" s="70"/>
      <c r="HC1263" s="70"/>
      <c r="HD1263" s="70"/>
      <c r="HE1263" s="70"/>
      <c r="HF1263" s="70"/>
      <c r="HG1263" s="70"/>
      <c r="HH1263" s="70"/>
      <c r="HI1263" s="70"/>
      <c r="HJ1263" s="70"/>
      <c r="HK1263" s="70"/>
      <c r="HL1263" s="70"/>
      <c r="HM1263" s="70"/>
      <c r="HN1263" s="70"/>
      <c r="HO1263" s="70"/>
      <c r="HP1263" s="70"/>
      <c r="HQ1263" s="70"/>
      <c r="HR1263" s="70"/>
      <c r="HS1263" s="70"/>
      <c r="HT1263" s="70"/>
      <c r="HU1263" s="70"/>
      <c r="HV1263" s="70"/>
      <c r="HW1263" s="70"/>
      <c r="HX1263" s="70"/>
      <c r="HY1263" s="70"/>
      <c r="HZ1263" s="70"/>
      <c r="IA1263" s="70"/>
      <c r="IB1263" s="70"/>
      <c r="IC1263" s="70"/>
      <c r="ID1263" s="70"/>
      <c r="IE1263" s="70"/>
      <c r="IF1263" s="70"/>
      <c r="IG1263" s="70"/>
      <c r="IH1263" s="70"/>
      <c r="II1263" s="70"/>
      <c r="IJ1263" s="70"/>
      <c r="IK1263" s="70"/>
      <c r="IL1263" s="70"/>
      <c r="IM1263" s="70"/>
      <c r="IN1263" s="70"/>
      <c r="IO1263" s="70"/>
      <c r="IP1263" s="70"/>
      <c r="IQ1263" s="70"/>
      <c r="IR1263" s="70"/>
      <c r="IS1263" s="70"/>
      <c r="IT1263" s="70"/>
      <c r="IU1263" s="70"/>
    </row>
    <row r="1264" spans="1:255" ht="14.25">
      <c r="A1264" s="69" t="s">
        <v>1006</v>
      </c>
      <c r="B1264" s="79">
        <v>6500</v>
      </c>
      <c r="C1264" s="66">
        <f t="shared" si="19"/>
        <v>-6500</v>
      </c>
      <c r="D1264" s="69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  <c r="DL1264" s="70"/>
      <c r="DM1264" s="70"/>
      <c r="DN1264" s="70"/>
      <c r="DO1264" s="70"/>
      <c r="DP1264" s="70"/>
      <c r="DQ1264" s="70"/>
      <c r="DR1264" s="70"/>
      <c r="DS1264" s="70"/>
      <c r="DT1264" s="70"/>
      <c r="DU1264" s="70"/>
      <c r="DV1264" s="70"/>
      <c r="DW1264" s="70"/>
      <c r="DX1264" s="70"/>
      <c r="DY1264" s="70"/>
      <c r="DZ1264" s="70"/>
      <c r="EA1264" s="70"/>
      <c r="EB1264" s="70"/>
      <c r="EC1264" s="70"/>
      <c r="ED1264" s="70"/>
      <c r="EE1264" s="70"/>
      <c r="EF1264" s="70"/>
      <c r="EG1264" s="70"/>
      <c r="EH1264" s="70"/>
      <c r="EI1264" s="70"/>
      <c r="EJ1264" s="70"/>
      <c r="EK1264" s="70"/>
      <c r="EL1264" s="70"/>
      <c r="EM1264" s="70"/>
      <c r="EN1264" s="70"/>
      <c r="EO1264" s="70"/>
      <c r="EP1264" s="70"/>
      <c r="EQ1264" s="70"/>
      <c r="ER1264" s="70"/>
      <c r="ES1264" s="70"/>
      <c r="ET1264" s="70"/>
      <c r="EU1264" s="70"/>
      <c r="EV1264" s="70"/>
      <c r="EW1264" s="70"/>
      <c r="EX1264" s="70"/>
      <c r="EY1264" s="70"/>
      <c r="EZ1264" s="70"/>
      <c r="FA1264" s="70"/>
      <c r="FB1264" s="70"/>
      <c r="FC1264" s="70"/>
      <c r="FD1264" s="70"/>
      <c r="FE1264" s="70"/>
      <c r="FF1264" s="70"/>
      <c r="FG1264" s="70"/>
      <c r="FH1264" s="70"/>
      <c r="FI1264" s="70"/>
      <c r="FJ1264" s="70"/>
      <c r="FK1264" s="70"/>
      <c r="FL1264" s="70"/>
      <c r="FM1264" s="70"/>
      <c r="FN1264" s="70"/>
      <c r="FO1264" s="70"/>
      <c r="FP1264" s="70"/>
      <c r="FQ1264" s="70"/>
      <c r="FR1264" s="70"/>
      <c r="FS1264" s="70"/>
      <c r="FT1264" s="70"/>
      <c r="FU1264" s="70"/>
      <c r="FV1264" s="70"/>
      <c r="FW1264" s="70"/>
      <c r="FX1264" s="70"/>
      <c r="FY1264" s="70"/>
      <c r="FZ1264" s="70"/>
      <c r="GA1264" s="70"/>
      <c r="GB1264" s="70"/>
      <c r="GC1264" s="70"/>
      <c r="GD1264" s="70"/>
      <c r="GE1264" s="70"/>
      <c r="GF1264" s="70"/>
      <c r="GG1264" s="70"/>
      <c r="GH1264" s="70"/>
      <c r="GI1264" s="70"/>
      <c r="GJ1264" s="70"/>
      <c r="GK1264" s="70"/>
      <c r="GL1264" s="70"/>
      <c r="GM1264" s="70"/>
      <c r="GN1264" s="70"/>
      <c r="GO1264" s="70"/>
      <c r="GP1264" s="70"/>
      <c r="GQ1264" s="70"/>
      <c r="GR1264" s="70"/>
      <c r="GS1264" s="70"/>
      <c r="GT1264" s="70"/>
      <c r="GU1264" s="70"/>
      <c r="GV1264" s="70"/>
      <c r="GW1264" s="70"/>
      <c r="GX1264" s="70"/>
      <c r="GY1264" s="70"/>
      <c r="GZ1264" s="70"/>
      <c r="HA1264" s="70"/>
      <c r="HB1264" s="70"/>
      <c r="HC1264" s="70"/>
      <c r="HD1264" s="70"/>
      <c r="HE1264" s="70"/>
      <c r="HF1264" s="70"/>
      <c r="HG1264" s="70"/>
      <c r="HH1264" s="70"/>
      <c r="HI1264" s="70"/>
      <c r="HJ1264" s="70"/>
      <c r="HK1264" s="70"/>
      <c r="HL1264" s="70"/>
      <c r="HM1264" s="70"/>
      <c r="HN1264" s="70"/>
      <c r="HO1264" s="70"/>
      <c r="HP1264" s="70"/>
      <c r="HQ1264" s="70"/>
      <c r="HR1264" s="70"/>
      <c r="HS1264" s="70"/>
      <c r="HT1264" s="70"/>
      <c r="HU1264" s="70"/>
      <c r="HV1264" s="70"/>
      <c r="HW1264" s="70"/>
      <c r="HX1264" s="70"/>
      <c r="HY1264" s="70"/>
      <c r="HZ1264" s="70"/>
      <c r="IA1264" s="70"/>
      <c r="IB1264" s="70"/>
      <c r="IC1264" s="70"/>
      <c r="ID1264" s="70"/>
      <c r="IE1264" s="70"/>
      <c r="IF1264" s="70"/>
      <c r="IG1264" s="70"/>
      <c r="IH1264" s="70"/>
      <c r="II1264" s="70"/>
      <c r="IJ1264" s="70"/>
      <c r="IK1264" s="70"/>
      <c r="IL1264" s="70"/>
      <c r="IM1264" s="70"/>
      <c r="IN1264" s="70"/>
      <c r="IO1264" s="70"/>
      <c r="IP1264" s="70"/>
      <c r="IQ1264" s="70"/>
      <c r="IR1264" s="70"/>
      <c r="IS1264" s="70"/>
      <c r="IT1264" s="70"/>
      <c r="IU1264" s="70"/>
    </row>
    <row r="1265" spans="1:255" s="62" customFormat="1" ht="14.25">
      <c r="A1265" s="65" t="s">
        <v>1007</v>
      </c>
      <c r="B1265" s="65">
        <f>SUM(B1266)</f>
        <v>0</v>
      </c>
      <c r="C1265" s="66">
        <f t="shared" si="19"/>
        <v>100</v>
      </c>
      <c r="D1265" s="65">
        <f>SUM(D1266)</f>
        <v>100</v>
      </c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  <c r="FK1265" s="7"/>
      <c r="FL1265" s="7"/>
      <c r="FM1265" s="7"/>
      <c r="FN1265" s="7"/>
      <c r="FO1265" s="7"/>
      <c r="FP1265" s="7"/>
      <c r="FQ1265" s="7"/>
      <c r="FR1265" s="7"/>
      <c r="FS1265" s="7"/>
      <c r="FT1265" s="7"/>
      <c r="FU1265" s="7"/>
      <c r="FV1265" s="7"/>
      <c r="FW1265" s="7"/>
      <c r="FX1265" s="7"/>
      <c r="FY1265" s="7"/>
      <c r="FZ1265" s="7"/>
      <c r="GA1265" s="7"/>
      <c r="GB1265" s="7"/>
      <c r="GC1265" s="7"/>
      <c r="GD1265" s="7"/>
      <c r="GE1265" s="7"/>
      <c r="GF1265" s="7"/>
      <c r="GG1265" s="7"/>
      <c r="GH1265" s="7"/>
      <c r="GI1265" s="7"/>
      <c r="GJ1265" s="7"/>
      <c r="GK1265" s="7"/>
      <c r="GL1265" s="7"/>
      <c r="GM1265" s="7"/>
      <c r="GN1265" s="7"/>
      <c r="GO1265" s="7"/>
      <c r="GP1265" s="7"/>
      <c r="GQ1265" s="7"/>
      <c r="GR1265" s="7"/>
      <c r="GS1265" s="7"/>
      <c r="GT1265" s="7"/>
      <c r="GU1265" s="7"/>
      <c r="GV1265" s="7"/>
      <c r="GW1265" s="7"/>
      <c r="GX1265" s="7"/>
      <c r="GY1265" s="7"/>
      <c r="GZ1265" s="7"/>
      <c r="HA1265" s="7"/>
      <c r="HB1265" s="7"/>
      <c r="HC1265" s="7"/>
      <c r="HD1265" s="7"/>
      <c r="HE1265" s="7"/>
      <c r="HF1265" s="7"/>
      <c r="HG1265" s="7"/>
      <c r="HH1265" s="7"/>
      <c r="HI1265" s="7"/>
      <c r="HJ1265" s="7"/>
      <c r="HK1265" s="7"/>
      <c r="HL1265" s="7"/>
      <c r="HM1265" s="7"/>
      <c r="HN1265" s="7"/>
      <c r="HO1265" s="7"/>
      <c r="HP1265" s="7"/>
      <c r="HQ1265" s="7"/>
      <c r="HR1265" s="7"/>
      <c r="HS1265" s="7"/>
      <c r="HT1265" s="7"/>
      <c r="HU1265" s="7"/>
      <c r="HV1265" s="7"/>
      <c r="HW1265" s="7"/>
      <c r="HX1265" s="7"/>
      <c r="HY1265" s="7"/>
      <c r="HZ1265" s="7"/>
      <c r="IA1265" s="7"/>
      <c r="IB1265" s="7"/>
      <c r="IC1265" s="7"/>
      <c r="ID1265" s="7"/>
      <c r="IE1265" s="7"/>
      <c r="IF1265" s="7"/>
      <c r="IG1265" s="7"/>
      <c r="IH1265" s="7"/>
      <c r="II1265" s="7"/>
      <c r="IJ1265" s="7"/>
      <c r="IK1265" s="7"/>
      <c r="IL1265" s="7"/>
      <c r="IM1265" s="7"/>
      <c r="IN1265" s="7"/>
      <c r="IO1265" s="7"/>
      <c r="IP1265" s="7"/>
      <c r="IQ1265" s="7"/>
      <c r="IR1265" s="7"/>
      <c r="IS1265" s="7"/>
      <c r="IT1265" s="7"/>
      <c r="IU1265" s="7"/>
    </row>
    <row r="1266" spans="1:255" s="62" customFormat="1" ht="14.25">
      <c r="A1266" s="65" t="s">
        <v>1008</v>
      </c>
      <c r="B1266" s="65">
        <f>SUM(B1267:B1270)</f>
        <v>0</v>
      </c>
      <c r="C1266" s="66">
        <f t="shared" si="19"/>
        <v>100</v>
      </c>
      <c r="D1266" s="65">
        <f>SUM(D1267:D1270)</f>
        <v>100</v>
      </c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  <c r="CC1266" s="7"/>
      <c r="CD1266" s="7"/>
      <c r="CE1266" s="7"/>
      <c r="CF1266" s="7"/>
      <c r="CG1266" s="7"/>
      <c r="CH1266" s="7"/>
      <c r="CI1266" s="7"/>
      <c r="CJ1266" s="7"/>
      <c r="CK1266" s="7"/>
      <c r="CL1266" s="7"/>
      <c r="CM1266" s="7"/>
      <c r="CN1266" s="7"/>
      <c r="CO1266" s="7"/>
      <c r="CP1266" s="7"/>
      <c r="CQ1266" s="7"/>
      <c r="CR1266" s="7"/>
      <c r="CS1266" s="7"/>
      <c r="CT1266" s="7"/>
      <c r="CU1266" s="7"/>
      <c r="CV1266" s="7"/>
      <c r="CW1266" s="7"/>
      <c r="CX1266" s="7"/>
      <c r="CY1266" s="7"/>
      <c r="CZ1266" s="7"/>
      <c r="DA1266" s="7"/>
      <c r="DB1266" s="7"/>
      <c r="DC1266" s="7"/>
      <c r="DD1266" s="7"/>
      <c r="DE1266" s="7"/>
      <c r="DF1266" s="7"/>
      <c r="DG1266" s="7"/>
      <c r="DH1266" s="7"/>
      <c r="DI1266" s="7"/>
      <c r="DJ1266" s="7"/>
      <c r="DK1266" s="7"/>
      <c r="DL1266" s="7"/>
      <c r="DM1266" s="7"/>
      <c r="DN1266" s="7"/>
      <c r="DO1266" s="7"/>
      <c r="DP1266" s="7"/>
      <c r="DQ1266" s="7"/>
      <c r="DR1266" s="7"/>
      <c r="DS1266" s="7"/>
      <c r="DT1266" s="7"/>
      <c r="DU1266" s="7"/>
      <c r="DV1266" s="7"/>
      <c r="DW1266" s="7"/>
      <c r="DX1266" s="7"/>
      <c r="DY1266" s="7"/>
      <c r="DZ1266" s="7"/>
      <c r="EA1266" s="7"/>
      <c r="EB1266" s="7"/>
      <c r="EC1266" s="7"/>
      <c r="ED1266" s="7"/>
      <c r="EE1266" s="7"/>
      <c r="EF1266" s="7"/>
      <c r="EG1266" s="7"/>
      <c r="EH1266" s="7"/>
      <c r="EI1266" s="7"/>
      <c r="EJ1266" s="7"/>
      <c r="EK1266" s="7"/>
      <c r="EL1266" s="7"/>
      <c r="EM1266" s="7"/>
      <c r="EN1266" s="7"/>
      <c r="EO1266" s="7"/>
      <c r="EP1266" s="7"/>
      <c r="EQ1266" s="7"/>
      <c r="ER1266" s="7"/>
      <c r="ES1266" s="7"/>
      <c r="ET1266" s="7"/>
      <c r="EU1266" s="7"/>
      <c r="EV1266" s="7"/>
      <c r="EW1266" s="7"/>
      <c r="EX1266" s="7"/>
      <c r="EY1266" s="7"/>
      <c r="EZ1266" s="7"/>
      <c r="FA1266" s="7"/>
      <c r="FB1266" s="7"/>
      <c r="FC1266" s="7"/>
      <c r="FD1266" s="7"/>
      <c r="FE1266" s="7"/>
      <c r="FF1266" s="7"/>
      <c r="FG1266" s="7"/>
      <c r="FH1266" s="7"/>
      <c r="FI1266" s="7"/>
      <c r="FJ1266" s="7"/>
      <c r="FK1266" s="7"/>
      <c r="FL1266" s="7"/>
      <c r="FM1266" s="7"/>
      <c r="FN1266" s="7"/>
      <c r="FO1266" s="7"/>
      <c r="FP1266" s="7"/>
      <c r="FQ1266" s="7"/>
      <c r="FR1266" s="7"/>
      <c r="FS1266" s="7"/>
      <c r="FT1266" s="7"/>
      <c r="FU1266" s="7"/>
      <c r="FV1266" s="7"/>
      <c r="FW1266" s="7"/>
      <c r="FX1266" s="7"/>
      <c r="FY1266" s="7"/>
      <c r="FZ1266" s="7"/>
      <c r="GA1266" s="7"/>
      <c r="GB1266" s="7"/>
      <c r="GC1266" s="7"/>
      <c r="GD1266" s="7"/>
      <c r="GE1266" s="7"/>
      <c r="GF1266" s="7"/>
      <c r="GG1266" s="7"/>
      <c r="GH1266" s="7"/>
      <c r="GI1266" s="7"/>
      <c r="GJ1266" s="7"/>
      <c r="GK1266" s="7"/>
      <c r="GL1266" s="7"/>
      <c r="GM1266" s="7"/>
      <c r="GN1266" s="7"/>
      <c r="GO1266" s="7"/>
      <c r="GP1266" s="7"/>
      <c r="GQ1266" s="7"/>
      <c r="GR1266" s="7"/>
      <c r="GS1266" s="7"/>
      <c r="GT1266" s="7"/>
      <c r="GU1266" s="7"/>
      <c r="GV1266" s="7"/>
      <c r="GW1266" s="7"/>
      <c r="GX1266" s="7"/>
      <c r="GY1266" s="7"/>
      <c r="GZ1266" s="7"/>
      <c r="HA1266" s="7"/>
      <c r="HB1266" s="7"/>
      <c r="HC1266" s="7"/>
      <c r="HD1266" s="7"/>
      <c r="HE1266" s="7"/>
      <c r="HF1266" s="7"/>
      <c r="HG1266" s="7"/>
      <c r="HH1266" s="7"/>
      <c r="HI1266" s="7"/>
      <c r="HJ1266" s="7"/>
      <c r="HK1266" s="7"/>
      <c r="HL1266" s="7"/>
      <c r="HM1266" s="7"/>
      <c r="HN1266" s="7"/>
      <c r="HO1266" s="7"/>
      <c r="HP1266" s="7"/>
      <c r="HQ1266" s="7"/>
      <c r="HR1266" s="7"/>
      <c r="HS1266" s="7"/>
      <c r="HT1266" s="7"/>
      <c r="HU1266" s="7"/>
      <c r="HV1266" s="7"/>
      <c r="HW1266" s="7"/>
      <c r="HX1266" s="7"/>
      <c r="HY1266" s="7"/>
      <c r="HZ1266" s="7"/>
      <c r="IA1266" s="7"/>
      <c r="IB1266" s="7"/>
      <c r="IC1266" s="7"/>
      <c r="ID1266" s="7"/>
      <c r="IE1266" s="7"/>
      <c r="IF1266" s="7"/>
      <c r="IG1266" s="7"/>
      <c r="IH1266" s="7"/>
      <c r="II1266" s="7"/>
      <c r="IJ1266" s="7"/>
      <c r="IK1266" s="7"/>
      <c r="IL1266" s="7"/>
      <c r="IM1266" s="7"/>
      <c r="IN1266" s="7"/>
      <c r="IO1266" s="7"/>
      <c r="IP1266" s="7"/>
      <c r="IQ1266" s="7"/>
      <c r="IR1266" s="7"/>
      <c r="IS1266" s="7"/>
      <c r="IT1266" s="7"/>
      <c r="IU1266" s="7"/>
    </row>
    <row r="1267" spans="1:255" ht="14.25">
      <c r="A1267" s="69" t="s">
        <v>1009</v>
      </c>
      <c r="B1267" s="69"/>
      <c r="C1267" s="66">
        <f t="shared" si="19"/>
        <v>0</v>
      </c>
      <c r="D1267" s="69">
        <f>13697-13697</f>
        <v>0</v>
      </c>
      <c r="E1267" s="70"/>
      <c r="F1267" s="70"/>
      <c r="G1267" s="70"/>
      <c r="H1267" s="70"/>
      <c r="I1267" s="70"/>
      <c r="J1267" s="70"/>
      <c r="K1267" s="70"/>
      <c r="L1267" s="70"/>
      <c r="M1267" s="70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  <c r="DL1267" s="70"/>
      <c r="DM1267" s="70"/>
      <c r="DN1267" s="70"/>
      <c r="DO1267" s="70"/>
      <c r="DP1267" s="70"/>
      <c r="DQ1267" s="70"/>
      <c r="DR1267" s="70"/>
      <c r="DS1267" s="70"/>
      <c r="DT1267" s="70"/>
      <c r="DU1267" s="70"/>
      <c r="DV1267" s="70"/>
      <c r="DW1267" s="70"/>
      <c r="DX1267" s="70"/>
      <c r="DY1267" s="70"/>
      <c r="DZ1267" s="70"/>
      <c r="EA1267" s="70"/>
      <c r="EB1267" s="70"/>
      <c r="EC1267" s="70"/>
      <c r="ED1267" s="70"/>
      <c r="EE1267" s="70"/>
      <c r="EF1267" s="70"/>
      <c r="EG1267" s="70"/>
      <c r="EH1267" s="70"/>
      <c r="EI1267" s="70"/>
      <c r="EJ1267" s="70"/>
      <c r="EK1267" s="70"/>
      <c r="EL1267" s="70"/>
      <c r="EM1267" s="70"/>
      <c r="EN1267" s="70"/>
      <c r="EO1267" s="70"/>
      <c r="EP1267" s="70"/>
      <c r="EQ1267" s="70"/>
      <c r="ER1267" s="70"/>
      <c r="ES1267" s="70"/>
      <c r="ET1267" s="70"/>
      <c r="EU1267" s="70"/>
      <c r="EV1267" s="70"/>
      <c r="EW1267" s="70"/>
      <c r="EX1267" s="70"/>
      <c r="EY1267" s="70"/>
      <c r="EZ1267" s="70"/>
      <c r="FA1267" s="70"/>
      <c r="FB1267" s="70"/>
      <c r="FC1267" s="70"/>
      <c r="FD1267" s="70"/>
      <c r="FE1267" s="70"/>
      <c r="FF1267" s="70"/>
      <c r="FG1267" s="70"/>
      <c r="FH1267" s="70"/>
      <c r="FI1267" s="70"/>
      <c r="FJ1267" s="70"/>
      <c r="FK1267" s="70"/>
      <c r="FL1267" s="70"/>
      <c r="FM1267" s="70"/>
      <c r="FN1267" s="70"/>
      <c r="FO1267" s="70"/>
      <c r="FP1267" s="70"/>
      <c r="FQ1267" s="70"/>
      <c r="FR1267" s="70"/>
      <c r="FS1267" s="70"/>
      <c r="FT1267" s="70"/>
      <c r="FU1267" s="70"/>
      <c r="FV1267" s="70"/>
      <c r="FW1267" s="70"/>
      <c r="FX1267" s="70"/>
      <c r="FY1267" s="70"/>
      <c r="FZ1267" s="70"/>
      <c r="GA1267" s="70"/>
      <c r="GB1267" s="70"/>
      <c r="GC1267" s="70"/>
      <c r="GD1267" s="70"/>
      <c r="GE1267" s="70"/>
      <c r="GF1267" s="70"/>
      <c r="GG1267" s="70"/>
      <c r="GH1267" s="70"/>
      <c r="GI1267" s="70"/>
      <c r="GJ1267" s="70"/>
      <c r="GK1267" s="70"/>
      <c r="GL1267" s="70"/>
      <c r="GM1267" s="70"/>
      <c r="GN1267" s="70"/>
      <c r="GO1267" s="70"/>
      <c r="GP1267" s="70"/>
      <c r="GQ1267" s="70"/>
      <c r="GR1267" s="70"/>
      <c r="GS1267" s="70"/>
      <c r="GT1267" s="70"/>
      <c r="GU1267" s="70"/>
      <c r="GV1267" s="70"/>
      <c r="GW1267" s="70"/>
      <c r="GX1267" s="70"/>
      <c r="GY1267" s="70"/>
      <c r="GZ1267" s="70"/>
      <c r="HA1267" s="70"/>
      <c r="HB1267" s="70"/>
      <c r="HC1267" s="70"/>
      <c r="HD1267" s="70"/>
      <c r="HE1267" s="70"/>
      <c r="HF1267" s="70"/>
      <c r="HG1267" s="70"/>
      <c r="HH1267" s="70"/>
      <c r="HI1267" s="70"/>
      <c r="HJ1267" s="70"/>
      <c r="HK1267" s="70"/>
      <c r="HL1267" s="70"/>
      <c r="HM1267" s="70"/>
      <c r="HN1267" s="70"/>
      <c r="HO1267" s="70"/>
      <c r="HP1267" s="70"/>
      <c r="HQ1267" s="70"/>
      <c r="HR1267" s="70"/>
      <c r="HS1267" s="70"/>
      <c r="HT1267" s="70"/>
      <c r="HU1267" s="70"/>
      <c r="HV1267" s="70"/>
      <c r="HW1267" s="70"/>
      <c r="HX1267" s="70"/>
      <c r="HY1267" s="70"/>
      <c r="HZ1267" s="70"/>
      <c r="IA1267" s="70"/>
      <c r="IB1267" s="70"/>
      <c r="IC1267" s="70"/>
      <c r="ID1267" s="70"/>
      <c r="IE1267" s="70"/>
      <c r="IF1267" s="70"/>
      <c r="IG1267" s="70"/>
      <c r="IH1267" s="70"/>
      <c r="II1267" s="70"/>
      <c r="IJ1267" s="70"/>
      <c r="IK1267" s="70"/>
      <c r="IL1267" s="70"/>
      <c r="IM1267" s="70"/>
      <c r="IN1267" s="70"/>
      <c r="IO1267" s="70"/>
      <c r="IP1267" s="70"/>
      <c r="IQ1267" s="70"/>
      <c r="IR1267" s="70"/>
      <c r="IS1267" s="70"/>
      <c r="IT1267" s="70"/>
      <c r="IU1267" s="70"/>
    </row>
    <row r="1268" spans="1:255" ht="14.25">
      <c r="A1268" s="69" t="s">
        <v>1010</v>
      </c>
      <c r="B1268" s="69"/>
      <c r="C1268" s="66">
        <f t="shared" si="19"/>
        <v>0</v>
      </c>
      <c r="D1268" s="69"/>
      <c r="E1268" s="70"/>
      <c r="F1268" s="70"/>
      <c r="G1268" s="70"/>
      <c r="H1268" s="70"/>
      <c r="I1268" s="70"/>
      <c r="J1268" s="70"/>
      <c r="K1268" s="70"/>
      <c r="L1268" s="70"/>
      <c r="M1268" s="70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  <c r="DL1268" s="70"/>
      <c r="DM1268" s="70"/>
      <c r="DN1268" s="70"/>
      <c r="DO1268" s="70"/>
      <c r="DP1268" s="70"/>
      <c r="DQ1268" s="70"/>
      <c r="DR1268" s="70"/>
      <c r="DS1268" s="70"/>
      <c r="DT1268" s="70"/>
      <c r="DU1268" s="70"/>
      <c r="DV1268" s="70"/>
      <c r="DW1268" s="70"/>
      <c r="DX1268" s="70"/>
      <c r="DY1268" s="70"/>
      <c r="DZ1268" s="70"/>
      <c r="EA1268" s="70"/>
      <c r="EB1268" s="70"/>
      <c r="EC1268" s="70"/>
      <c r="ED1268" s="70"/>
      <c r="EE1268" s="70"/>
      <c r="EF1268" s="70"/>
      <c r="EG1268" s="70"/>
      <c r="EH1268" s="70"/>
      <c r="EI1268" s="70"/>
      <c r="EJ1268" s="70"/>
      <c r="EK1268" s="70"/>
      <c r="EL1268" s="70"/>
      <c r="EM1268" s="70"/>
      <c r="EN1268" s="70"/>
      <c r="EO1268" s="70"/>
      <c r="EP1268" s="70"/>
      <c r="EQ1268" s="70"/>
      <c r="ER1268" s="70"/>
      <c r="ES1268" s="70"/>
      <c r="ET1268" s="70"/>
      <c r="EU1268" s="70"/>
      <c r="EV1268" s="70"/>
      <c r="EW1268" s="70"/>
      <c r="EX1268" s="70"/>
      <c r="EY1268" s="70"/>
      <c r="EZ1268" s="70"/>
      <c r="FA1268" s="70"/>
      <c r="FB1268" s="70"/>
      <c r="FC1268" s="70"/>
      <c r="FD1268" s="70"/>
      <c r="FE1268" s="70"/>
      <c r="FF1268" s="70"/>
      <c r="FG1268" s="70"/>
      <c r="FH1268" s="70"/>
      <c r="FI1268" s="70"/>
      <c r="FJ1268" s="70"/>
      <c r="FK1268" s="70"/>
      <c r="FL1268" s="70"/>
      <c r="FM1268" s="70"/>
      <c r="FN1268" s="70"/>
      <c r="FO1268" s="70"/>
      <c r="FP1268" s="70"/>
      <c r="FQ1268" s="70"/>
      <c r="FR1268" s="70"/>
      <c r="FS1268" s="70"/>
      <c r="FT1268" s="70"/>
      <c r="FU1268" s="70"/>
      <c r="FV1268" s="70"/>
      <c r="FW1268" s="70"/>
      <c r="FX1268" s="70"/>
      <c r="FY1268" s="70"/>
      <c r="FZ1268" s="70"/>
      <c r="GA1268" s="70"/>
      <c r="GB1268" s="70"/>
      <c r="GC1268" s="70"/>
      <c r="GD1268" s="70"/>
      <c r="GE1268" s="70"/>
      <c r="GF1268" s="70"/>
      <c r="GG1268" s="70"/>
      <c r="GH1268" s="70"/>
      <c r="GI1268" s="70"/>
      <c r="GJ1268" s="70"/>
      <c r="GK1268" s="70"/>
      <c r="GL1268" s="70"/>
      <c r="GM1268" s="70"/>
      <c r="GN1268" s="70"/>
      <c r="GO1268" s="70"/>
      <c r="GP1268" s="70"/>
      <c r="GQ1268" s="70"/>
      <c r="GR1268" s="70"/>
      <c r="GS1268" s="70"/>
      <c r="GT1268" s="70"/>
      <c r="GU1268" s="70"/>
      <c r="GV1268" s="70"/>
      <c r="GW1268" s="70"/>
      <c r="GX1268" s="70"/>
      <c r="GY1268" s="70"/>
      <c r="GZ1268" s="70"/>
      <c r="HA1268" s="70"/>
      <c r="HB1268" s="70"/>
      <c r="HC1268" s="70"/>
      <c r="HD1268" s="70"/>
      <c r="HE1268" s="70"/>
      <c r="HF1268" s="70"/>
      <c r="HG1268" s="70"/>
      <c r="HH1268" s="70"/>
      <c r="HI1268" s="70"/>
      <c r="HJ1268" s="70"/>
      <c r="HK1268" s="70"/>
      <c r="HL1268" s="70"/>
      <c r="HM1268" s="70"/>
      <c r="HN1268" s="70"/>
      <c r="HO1268" s="70"/>
      <c r="HP1268" s="70"/>
      <c r="HQ1268" s="70"/>
      <c r="HR1268" s="70"/>
      <c r="HS1268" s="70"/>
      <c r="HT1268" s="70"/>
      <c r="HU1268" s="70"/>
      <c r="HV1268" s="70"/>
      <c r="HW1268" s="70"/>
      <c r="HX1268" s="70"/>
      <c r="HY1268" s="70"/>
      <c r="HZ1268" s="70"/>
      <c r="IA1268" s="70"/>
      <c r="IB1268" s="70"/>
      <c r="IC1268" s="70"/>
      <c r="ID1268" s="70"/>
      <c r="IE1268" s="70"/>
      <c r="IF1268" s="70"/>
      <c r="IG1268" s="70"/>
      <c r="IH1268" s="70"/>
      <c r="II1268" s="70"/>
      <c r="IJ1268" s="70"/>
      <c r="IK1268" s="70"/>
      <c r="IL1268" s="70"/>
      <c r="IM1268" s="70"/>
      <c r="IN1268" s="70"/>
      <c r="IO1268" s="70"/>
      <c r="IP1268" s="70"/>
      <c r="IQ1268" s="70"/>
      <c r="IR1268" s="70"/>
      <c r="IS1268" s="70"/>
      <c r="IT1268" s="70"/>
      <c r="IU1268" s="70"/>
    </row>
    <row r="1269" spans="1:255" s="62" customFormat="1" ht="14.25">
      <c r="A1269" s="65" t="s">
        <v>1011</v>
      </c>
      <c r="B1269" s="65"/>
      <c r="C1269" s="66">
        <f t="shared" si="19"/>
        <v>100</v>
      </c>
      <c r="D1269" s="65">
        <v>100</v>
      </c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  <c r="FK1269" s="7"/>
      <c r="FL1269" s="7"/>
      <c r="FM1269" s="7"/>
      <c r="FN1269" s="7"/>
      <c r="FO1269" s="7"/>
      <c r="FP1269" s="7"/>
      <c r="FQ1269" s="7"/>
      <c r="FR1269" s="7"/>
      <c r="FS1269" s="7"/>
      <c r="FT1269" s="7"/>
      <c r="FU1269" s="7"/>
      <c r="FV1269" s="7"/>
      <c r="FW1269" s="7"/>
      <c r="FX1269" s="7"/>
      <c r="FY1269" s="7"/>
      <c r="FZ1269" s="7"/>
      <c r="GA1269" s="7"/>
      <c r="GB1269" s="7"/>
      <c r="GC1269" s="7"/>
      <c r="GD1269" s="7"/>
      <c r="GE1269" s="7"/>
      <c r="GF1269" s="7"/>
      <c r="GG1269" s="7"/>
      <c r="GH1269" s="7"/>
      <c r="GI1269" s="7"/>
      <c r="GJ1269" s="7"/>
      <c r="GK1269" s="7"/>
      <c r="GL1269" s="7"/>
      <c r="GM1269" s="7"/>
      <c r="GN1269" s="7"/>
      <c r="GO1269" s="7"/>
      <c r="GP1269" s="7"/>
      <c r="GQ1269" s="7"/>
      <c r="GR1269" s="7"/>
      <c r="GS1269" s="7"/>
      <c r="GT1269" s="7"/>
      <c r="GU1269" s="7"/>
      <c r="GV1269" s="7"/>
      <c r="GW1269" s="7"/>
      <c r="GX1269" s="7"/>
      <c r="GY1269" s="7"/>
      <c r="GZ1269" s="7"/>
      <c r="HA1269" s="7"/>
      <c r="HB1269" s="7"/>
      <c r="HC1269" s="7"/>
      <c r="HD1269" s="7"/>
      <c r="HE1269" s="7"/>
      <c r="HF1269" s="7"/>
      <c r="HG1269" s="7"/>
      <c r="HH1269" s="7"/>
      <c r="HI1269" s="7"/>
      <c r="HJ1269" s="7"/>
      <c r="HK1269" s="7"/>
      <c r="HL1269" s="7"/>
      <c r="HM1269" s="7"/>
      <c r="HN1269" s="7"/>
      <c r="HO1269" s="7"/>
      <c r="HP1269" s="7"/>
      <c r="HQ1269" s="7"/>
      <c r="HR1269" s="7"/>
      <c r="HS1269" s="7"/>
      <c r="HT1269" s="7"/>
      <c r="HU1269" s="7"/>
      <c r="HV1269" s="7"/>
      <c r="HW1269" s="7"/>
      <c r="HX1269" s="7"/>
      <c r="HY1269" s="7"/>
      <c r="HZ1269" s="7"/>
      <c r="IA1269" s="7"/>
      <c r="IB1269" s="7"/>
      <c r="IC1269" s="7"/>
      <c r="ID1269" s="7"/>
      <c r="IE1269" s="7"/>
      <c r="IF1269" s="7"/>
      <c r="IG1269" s="7"/>
      <c r="IH1269" s="7"/>
      <c r="II1269" s="7"/>
      <c r="IJ1269" s="7"/>
      <c r="IK1269" s="7"/>
      <c r="IL1269" s="7"/>
      <c r="IM1269" s="7"/>
      <c r="IN1269" s="7"/>
      <c r="IO1269" s="7"/>
      <c r="IP1269" s="7"/>
      <c r="IQ1269" s="7"/>
      <c r="IR1269" s="7"/>
      <c r="IS1269" s="7"/>
      <c r="IT1269" s="7"/>
      <c r="IU1269" s="7"/>
    </row>
    <row r="1270" spans="1:255" ht="14.25">
      <c r="A1270" s="69" t="s">
        <v>1012</v>
      </c>
      <c r="B1270" s="80"/>
      <c r="C1270" s="66">
        <f t="shared" si="19"/>
        <v>0</v>
      </c>
      <c r="D1270" s="69"/>
      <c r="E1270" s="70"/>
      <c r="F1270" s="70"/>
      <c r="G1270" s="70"/>
      <c r="H1270" s="70"/>
      <c r="I1270" s="70"/>
      <c r="J1270" s="70"/>
      <c r="K1270" s="70"/>
      <c r="L1270" s="70"/>
      <c r="M1270" s="70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  <c r="DL1270" s="70"/>
      <c r="DM1270" s="70"/>
      <c r="DN1270" s="70"/>
      <c r="DO1270" s="70"/>
      <c r="DP1270" s="70"/>
      <c r="DQ1270" s="70"/>
      <c r="DR1270" s="70"/>
      <c r="DS1270" s="70"/>
      <c r="DT1270" s="70"/>
      <c r="DU1270" s="70"/>
      <c r="DV1270" s="70"/>
      <c r="DW1270" s="70"/>
      <c r="DX1270" s="70"/>
      <c r="DY1270" s="70"/>
      <c r="DZ1270" s="70"/>
      <c r="EA1270" s="70"/>
      <c r="EB1270" s="70"/>
      <c r="EC1270" s="70"/>
      <c r="ED1270" s="70"/>
      <c r="EE1270" s="70"/>
      <c r="EF1270" s="70"/>
      <c r="EG1270" s="70"/>
      <c r="EH1270" s="70"/>
      <c r="EI1270" s="70"/>
      <c r="EJ1270" s="70"/>
      <c r="EK1270" s="70"/>
      <c r="EL1270" s="70"/>
      <c r="EM1270" s="70"/>
      <c r="EN1270" s="70"/>
      <c r="EO1270" s="70"/>
      <c r="EP1270" s="70"/>
      <c r="EQ1270" s="70"/>
      <c r="ER1270" s="70"/>
      <c r="ES1270" s="70"/>
      <c r="ET1270" s="70"/>
      <c r="EU1270" s="70"/>
      <c r="EV1270" s="70"/>
      <c r="EW1270" s="70"/>
      <c r="EX1270" s="70"/>
      <c r="EY1270" s="70"/>
      <c r="EZ1270" s="70"/>
      <c r="FA1270" s="70"/>
      <c r="FB1270" s="70"/>
      <c r="FC1270" s="70"/>
      <c r="FD1270" s="70"/>
      <c r="FE1270" s="70"/>
      <c r="FF1270" s="70"/>
      <c r="FG1270" s="70"/>
      <c r="FH1270" s="70"/>
      <c r="FI1270" s="70"/>
      <c r="FJ1270" s="70"/>
      <c r="FK1270" s="70"/>
      <c r="FL1270" s="70"/>
      <c r="FM1270" s="70"/>
      <c r="FN1270" s="70"/>
      <c r="FO1270" s="70"/>
      <c r="FP1270" s="70"/>
      <c r="FQ1270" s="70"/>
      <c r="FR1270" s="70"/>
      <c r="FS1270" s="70"/>
      <c r="FT1270" s="70"/>
      <c r="FU1270" s="70"/>
      <c r="FV1270" s="70"/>
      <c r="FW1270" s="70"/>
      <c r="FX1270" s="70"/>
      <c r="FY1270" s="70"/>
      <c r="FZ1270" s="70"/>
      <c r="GA1270" s="70"/>
      <c r="GB1270" s="70"/>
      <c r="GC1270" s="70"/>
      <c r="GD1270" s="70"/>
      <c r="GE1270" s="70"/>
      <c r="GF1270" s="70"/>
      <c r="GG1270" s="70"/>
      <c r="GH1270" s="70"/>
      <c r="GI1270" s="70"/>
      <c r="GJ1270" s="70"/>
      <c r="GK1270" s="70"/>
      <c r="GL1270" s="70"/>
      <c r="GM1270" s="70"/>
      <c r="GN1270" s="70"/>
      <c r="GO1270" s="70"/>
      <c r="GP1270" s="70"/>
      <c r="GQ1270" s="70"/>
      <c r="GR1270" s="70"/>
      <c r="GS1270" s="70"/>
      <c r="GT1270" s="70"/>
      <c r="GU1270" s="70"/>
      <c r="GV1270" s="70"/>
      <c r="GW1270" s="70"/>
      <c r="GX1270" s="70"/>
      <c r="GY1270" s="70"/>
      <c r="GZ1270" s="70"/>
      <c r="HA1270" s="70"/>
      <c r="HB1270" s="70"/>
      <c r="HC1270" s="70"/>
      <c r="HD1270" s="70"/>
      <c r="HE1270" s="70"/>
      <c r="HF1270" s="70"/>
      <c r="HG1270" s="70"/>
      <c r="HH1270" s="70"/>
      <c r="HI1270" s="70"/>
      <c r="HJ1270" s="70"/>
      <c r="HK1270" s="70"/>
      <c r="HL1270" s="70"/>
      <c r="HM1270" s="70"/>
      <c r="HN1270" s="70"/>
      <c r="HO1270" s="70"/>
      <c r="HP1270" s="70"/>
      <c r="HQ1270" s="70"/>
      <c r="HR1270" s="70"/>
      <c r="HS1270" s="70"/>
      <c r="HT1270" s="70"/>
      <c r="HU1270" s="70"/>
      <c r="HV1270" s="70"/>
      <c r="HW1270" s="70"/>
      <c r="HX1270" s="70"/>
      <c r="HY1270" s="70"/>
      <c r="HZ1270" s="70"/>
      <c r="IA1270" s="70"/>
      <c r="IB1270" s="70"/>
      <c r="IC1270" s="70"/>
      <c r="ID1270" s="70"/>
      <c r="IE1270" s="70"/>
      <c r="IF1270" s="70"/>
      <c r="IG1270" s="70"/>
      <c r="IH1270" s="70"/>
      <c r="II1270" s="70"/>
      <c r="IJ1270" s="70"/>
      <c r="IK1270" s="70"/>
      <c r="IL1270" s="70"/>
      <c r="IM1270" s="70"/>
      <c r="IN1270" s="70"/>
      <c r="IO1270" s="70"/>
      <c r="IP1270" s="70"/>
      <c r="IQ1270" s="70"/>
      <c r="IR1270" s="70"/>
      <c r="IS1270" s="70"/>
      <c r="IT1270" s="70"/>
      <c r="IU1270" s="70"/>
    </row>
    <row r="1271" spans="1:255" s="62" customFormat="1" ht="14.25">
      <c r="A1271" s="65" t="s">
        <v>1013</v>
      </c>
      <c r="B1271" s="14">
        <f>SUM(B1272)</f>
        <v>0</v>
      </c>
      <c r="C1271" s="66">
        <f t="shared" si="19"/>
        <v>70</v>
      </c>
      <c r="D1271" s="65">
        <v>70</v>
      </c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  <c r="FK1271" s="7"/>
      <c r="FL1271" s="7"/>
      <c r="FM1271" s="7"/>
      <c r="FN1271" s="7"/>
      <c r="FO1271" s="7"/>
      <c r="FP1271" s="7"/>
      <c r="FQ1271" s="7"/>
      <c r="FR1271" s="7"/>
      <c r="FS1271" s="7"/>
      <c r="FT1271" s="7"/>
      <c r="FU1271" s="7"/>
      <c r="FV1271" s="7"/>
      <c r="FW1271" s="7"/>
      <c r="FX1271" s="7"/>
      <c r="FY1271" s="7"/>
      <c r="FZ1271" s="7"/>
      <c r="GA1271" s="7"/>
      <c r="GB1271" s="7"/>
      <c r="GC1271" s="7"/>
      <c r="GD1271" s="7"/>
      <c r="GE1271" s="7"/>
      <c r="GF1271" s="7"/>
      <c r="GG1271" s="7"/>
      <c r="GH1271" s="7"/>
      <c r="GI1271" s="7"/>
      <c r="GJ1271" s="7"/>
      <c r="GK1271" s="7"/>
      <c r="GL1271" s="7"/>
      <c r="GM1271" s="7"/>
      <c r="GN1271" s="7"/>
      <c r="GO1271" s="7"/>
      <c r="GP1271" s="7"/>
      <c r="GQ1271" s="7"/>
      <c r="GR1271" s="7"/>
      <c r="GS1271" s="7"/>
      <c r="GT1271" s="7"/>
      <c r="GU1271" s="7"/>
      <c r="GV1271" s="7"/>
      <c r="GW1271" s="7"/>
      <c r="GX1271" s="7"/>
      <c r="GY1271" s="7"/>
      <c r="GZ1271" s="7"/>
      <c r="HA1271" s="7"/>
      <c r="HB1271" s="7"/>
      <c r="HC1271" s="7"/>
      <c r="HD1271" s="7"/>
      <c r="HE1271" s="7"/>
      <c r="HF1271" s="7"/>
      <c r="HG1271" s="7"/>
      <c r="HH1271" s="7"/>
      <c r="HI1271" s="7"/>
      <c r="HJ1271" s="7"/>
      <c r="HK1271" s="7"/>
      <c r="HL1271" s="7"/>
      <c r="HM1271" s="7"/>
      <c r="HN1271" s="7"/>
      <c r="HO1271" s="7"/>
      <c r="HP1271" s="7"/>
      <c r="HQ1271" s="7"/>
      <c r="HR1271" s="7"/>
      <c r="HS1271" s="7"/>
      <c r="HT1271" s="7"/>
      <c r="HU1271" s="7"/>
      <c r="HV1271" s="7"/>
      <c r="HW1271" s="7"/>
      <c r="HX1271" s="7"/>
      <c r="HY1271" s="7"/>
      <c r="HZ1271" s="7"/>
      <c r="IA1271" s="7"/>
      <c r="IB1271" s="7"/>
      <c r="IC1271" s="7"/>
      <c r="ID1271" s="7"/>
      <c r="IE1271" s="7"/>
      <c r="IF1271" s="7"/>
      <c r="IG1271" s="7"/>
      <c r="IH1271" s="7"/>
      <c r="II1271" s="7"/>
      <c r="IJ1271" s="7"/>
      <c r="IK1271" s="7"/>
      <c r="IL1271" s="7"/>
      <c r="IM1271" s="7"/>
      <c r="IN1271" s="7"/>
      <c r="IO1271" s="7"/>
      <c r="IP1271" s="7"/>
      <c r="IQ1271" s="7"/>
      <c r="IR1271" s="7"/>
      <c r="IS1271" s="7"/>
      <c r="IT1271" s="7"/>
      <c r="IU1271" s="7"/>
    </row>
    <row r="1272" spans="1:255" ht="14.25">
      <c r="A1272" s="69" t="s">
        <v>1014</v>
      </c>
      <c r="B1272" s="87"/>
      <c r="C1272" s="66">
        <f t="shared" si="19"/>
        <v>0</v>
      </c>
      <c r="D1272" s="80"/>
      <c r="E1272" s="70"/>
      <c r="F1272" s="70"/>
      <c r="G1272" s="70"/>
      <c r="H1272" s="70"/>
      <c r="I1272" s="70"/>
      <c r="J1272" s="70"/>
      <c r="K1272" s="70"/>
      <c r="L1272" s="70"/>
      <c r="M1272" s="70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  <c r="CL1272" s="70"/>
      <c r="CM1272" s="70"/>
      <c r="CN1272" s="70"/>
      <c r="CO1272" s="70"/>
      <c r="CP1272" s="70"/>
      <c r="CQ1272" s="70"/>
      <c r="CR1272" s="70"/>
      <c r="CS1272" s="70"/>
      <c r="CT1272" s="70"/>
      <c r="CU1272" s="70"/>
      <c r="CV1272" s="70"/>
      <c r="CW1272" s="70"/>
      <c r="CX1272" s="70"/>
      <c r="CY1272" s="70"/>
      <c r="CZ1272" s="70"/>
      <c r="DA1272" s="70"/>
      <c r="DB1272" s="70"/>
      <c r="DC1272" s="70"/>
      <c r="DD1272" s="70"/>
      <c r="DE1272" s="70"/>
      <c r="DF1272" s="70"/>
      <c r="DG1272" s="70"/>
      <c r="DH1272" s="70"/>
      <c r="DI1272" s="70"/>
      <c r="DJ1272" s="70"/>
      <c r="DK1272" s="70"/>
      <c r="DL1272" s="70"/>
      <c r="DM1272" s="70"/>
      <c r="DN1272" s="70"/>
      <c r="DO1272" s="70"/>
      <c r="DP1272" s="70"/>
      <c r="DQ1272" s="70"/>
      <c r="DR1272" s="70"/>
      <c r="DS1272" s="70"/>
      <c r="DT1272" s="70"/>
      <c r="DU1272" s="70"/>
      <c r="DV1272" s="70"/>
      <c r="DW1272" s="70"/>
      <c r="DX1272" s="70"/>
      <c r="DY1272" s="70"/>
      <c r="DZ1272" s="70"/>
      <c r="EA1272" s="70"/>
      <c r="EB1272" s="70"/>
      <c r="EC1272" s="70"/>
      <c r="ED1272" s="70"/>
      <c r="EE1272" s="70"/>
      <c r="EF1272" s="70"/>
      <c r="EG1272" s="70"/>
      <c r="EH1272" s="70"/>
      <c r="EI1272" s="70"/>
      <c r="EJ1272" s="70"/>
      <c r="EK1272" s="70"/>
      <c r="EL1272" s="70"/>
      <c r="EM1272" s="70"/>
      <c r="EN1272" s="70"/>
      <c r="EO1272" s="70"/>
      <c r="EP1272" s="70"/>
      <c r="EQ1272" s="70"/>
      <c r="ER1272" s="70"/>
      <c r="ES1272" s="70"/>
      <c r="ET1272" s="70"/>
      <c r="EU1272" s="70"/>
      <c r="EV1272" s="70"/>
      <c r="EW1272" s="70"/>
      <c r="EX1272" s="70"/>
      <c r="EY1272" s="70"/>
      <c r="EZ1272" s="70"/>
      <c r="FA1272" s="70"/>
      <c r="FB1272" s="70"/>
      <c r="FC1272" s="70"/>
      <c r="FD1272" s="70"/>
      <c r="FE1272" s="70"/>
      <c r="FF1272" s="70"/>
      <c r="FG1272" s="70"/>
      <c r="FH1272" s="70"/>
      <c r="FI1272" s="70"/>
      <c r="FJ1272" s="70"/>
      <c r="FK1272" s="70"/>
      <c r="FL1272" s="70"/>
      <c r="FM1272" s="70"/>
      <c r="FN1272" s="70"/>
      <c r="FO1272" s="70"/>
      <c r="FP1272" s="70"/>
      <c r="FQ1272" s="70"/>
      <c r="FR1272" s="70"/>
      <c r="FS1272" s="70"/>
      <c r="FT1272" s="70"/>
      <c r="FU1272" s="70"/>
      <c r="FV1272" s="70"/>
      <c r="FW1272" s="70"/>
      <c r="FX1272" s="70"/>
      <c r="FY1272" s="70"/>
      <c r="FZ1272" s="70"/>
      <c r="GA1272" s="70"/>
      <c r="GB1272" s="70"/>
      <c r="GC1272" s="70"/>
      <c r="GD1272" s="70"/>
      <c r="GE1272" s="70"/>
      <c r="GF1272" s="70"/>
      <c r="GG1272" s="70"/>
      <c r="GH1272" s="70"/>
      <c r="GI1272" s="70"/>
      <c r="GJ1272" s="70"/>
      <c r="GK1272" s="70"/>
      <c r="GL1272" s="70"/>
      <c r="GM1272" s="70"/>
      <c r="GN1272" s="70"/>
      <c r="GO1272" s="70"/>
      <c r="GP1272" s="70"/>
      <c r="GQ1272" s="70"/>
      <c r="GR1272" s="70"/>
      <c r="GS1272" s="70"/>
      <c r="GT1272" s="70"/>
      <c r="GU1272" s="70"/>
      <c r="GV1272" s="70"/>
      <c r="GW1272" s="70"/>
      <c r="GX1272" s="70"/>
      <c r="GY1272" s="70"/>
      <c r="GZ1272" s="70"/>
      <c r="HA1272" s="70"/>
      <c r="HB1272" s="70"/>
      <c r="HC1272" s="70"/>
      <c r="HD1272" s="70"/>
      <c r="HE1272" s="70"/>
      <c r="HF1272" s="70"/>
      <c r="HG1272" s="70"/>
      <c r="HH1272" s="70"/>
      <c r="HI1272" s="70"/>
      <c r="HJ1272" s="70"/>
      <c r="HK1272" s="70"/>
      <c r="HL1272" s="70"/>
      <c r="HM1272" s="70"/>
      <c r="HN1272" s="70"/>
      <c r="HO1272" s="70"/>
      <c r="HP1272" s="70"/>
      <c r="HQ1272" s="70"/>
      <c r="HR1272" s="70"/>
      <c r="HS1272" s="70"/>
      <c r="HT1272" s="70"/>
      <c r="HU1272" s="70"/>
      <c r="HV1272" s="70"/>
      <c r="HW1272" s="70"/>
      <c r="HX1272" s="70"/>
      <c r="HY1272" s="70"/>
      <c r="HZ1272" s="70"/>
      <c r="IA1272" s="70"/>
      <c r="IB1272" s="70"/>
      <c r="IC1272" s="70"/>
      <c r="ID1272" s="70"/>
      <c r="IE1272" s="70"/>
      <c r="IF1272" s="70"/>
      <c r="IG1272" s="70"/>
      <c r="IH1272" s="70"/>
      <c r="II1272" s="70"/>
      <c r="IJ1272" s="70"/>
      <c r="IK1272" s="70"/>
      <c r="IL1272" s="70"/>
      <c r="IM1272" s="70"/>
      <c r="IN1272" s="70"/>
      <c r="IO1272" s="70"/>
      <c r="IP1272" s="70"/>
      <c r="IQ1272" s="70"/>
      <c r="IR1272" s="70"/>
      <c r="IS1272" s="70"/>
      <c r="IT1272" s="70"/>
      <c r="IU1272" s="70"/>
    </row>
    <row r="1273" spans="1:255" ht="14.25">
      <c r="A1273" s="69" t="s">
        <v>1015</v>
      </c>
      <c r="B1273" s="88">
        <f>SUM(B1274:B1275)</f>
        <v>0</v>
      </c>
      <c r="C1273" s="66">
        <f t="shared" si="19"/>
        <v>0</v>
      </c>
      <c r="D1273" s="87"/>
      <c r="E1273" s="70"/>
      <c r="F1273" s="70"/>
      <c r="G1273" s="70"/>
      <c r="H1273" s="70"/>
      <c r="I1273" s="70"/>
      <c r="J1273" s="70"/>
      <c r="K1273" s="70"/>
      <c r="L1273" s="70"/>
      <c r="M1273" s="70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  <c r="CL1273" s="70"/>
      <c r="CM1273" s="70"/>
      <c r="CN1273" s="70"/>
      <c r="CO1273" s="70"/>
      <c r="CP1273" s="70"/>
      <c r="CQ1273" s="70"/>
      <c r="CR1273" s="70"/>
      <c r="CS1273" s="70"/>
      <c r="CT1273" s="70"/>
      <c r="CU1273" s="70"/>
      <c r="CV1273" s="70"/>
      <c r="CW1273" s="70"/>
      <c r="CX1273" s="70"/>
      <c r="CY1273" s="70"/>
      <c r="CZ1273" s="70"/>
      <c r="DA1273" s="70"/>
      <c r="DB1273" s="70"/>
      <c r="DC1273" s="70"/>
      <c r="DD1273" s="70"/>
      <c r="DE1273" s="70"/>
      <c r="DF1273" s="70"/>
      <c r="DG1273" s="70"/>
      <c r="DH1273" s="70"/>
      <c r="DI1273" s="70"/>
      <c r="DJ1273" s="70"/>
      <c r="DK1273" s="70"/>
      <c r="DL1273" s="70"/>
      <c r="DM1273" s="70"/>
      <c r="DN1273" s="70"/>
      <c r="DO1273" s="70"/>
      <c r="DP1273" s="70"/>
      <c r="DQ1273" s="70"/>
      <c r="DR1273" s="70"/>
      <c r="DS1273" s="70"/>
      <c r="DT1273" s="70"/>
      <c r="DU1273" s="70"/>
      <c r="DV1273" s="70"/>
      <c r="DW1273" s="70"/>
      <c r="DX1273" s="70"/>
      <c r="DY1273" s="70"/>
      <c r="DZ1273" s="70"/>
      <c r="EA1273" s="70"/>
      <c r="EB1273" s="70"/>
      <c r="EC1273" s="70"/>
      <c r="ED1273" s="70"/>
      <c r="EE1273" s="70"/>
      <c r="EF1273" s="70"/>
      <c r="EG1273" s="70"/>
      <c r="EH1273" s="70"/>
      <c r="EI1273" s="70"/>
      <c r="EJ1273" s="70"/>
      <c r="EK1273" s="70"/>
      <c r="EL1273" s="70"/>
      <c r="EM1273" s="70"/>
      <c r="EN1273" s="70"/>
      <c r="EO1273" s="70"/>
      <c r="EP1273" s="70"/>
      <c r="EQ1273" s="70"/>
      <c r="ER1273" s="70"/>
      <c r="ES1273" s="70"/>
      <c r="ET1273" s="70"/>
      <c r="EU1273" s="70"/>
      <c r="EV1273" s="70"/>
      <c r="EW1273" s="70"/>
      <c r="EX1273" s="70"/>
      <c r="EY1273" s="70"/>
      <c r="EZ1273" s="70"/>
      <c r="FA1273" s="70"/>
      <c r="FB1273" s="70"/>
      <c r="FC1273" s="70"/>
      <c r="FD1273" s="70"/>
      <c r="FE1273" s="70"/>
      <c r="FF1273" s="70"/>
      <c r="FG1273" s="70"/>
      <c r="FH1273" s="70"/>
      <c r="FI1273" s="70"/>
      <c r="FJ1273" s="70"/>
      <c r="FK1273" s="70"/>
      <c r="FL1273" s="70"/>
      <c r="FM1273" s="70"/>
      <c r="FN1273" s="70"/>
      <c r="FO1273" s="70"/>
      <c r="FP1273" s="70"/>
      <c r="FQ1273" s="70"/>
      <c r="FR1273" s="70"/>
      <c r="FS1273" s="70"/>
      <c r="FT1273" s="70"/>
      <c r="FU1273" s="70"/>
      <c r="FV1273" s="70"/>
      <c r="FW1273" s="70"/>
      <c r="FX1273" s="70"/>
      <c r="FY1273" s="70"/>
      <c r="FZ1273" s="70"/>
      <c r="GA1273" s="70"/>
      <c r="GB1273" s="70"/>
      <c r="GC1273" s="70"/>
      <c r="GD1273" s="70"/>
      <c r="GE1273" s="70"/>
      <c r="GF1273" s="70"/>
      <c r="GG1273" s="70"/>
      <c r="GH1273" s="70"/>
      <c r="GI1273" s="70"/>
      <c r="GJ1273" s="70"/>
      <c r="GK1273" s="70"/>
      <c r="GL1273" s="70"/>
      <c r="GM1273" s="70"/>
      <c r="GN1273" s="70"/>
      <c r="GO1273" s="70"/>
      <c r="GP1273" s="70"/>
      <c r="GQ1273" s="70"/>
      <c r="GR1273" s="70"/>
      <c r="GS1273" s="70"/>
      <c r="GT1273" s="70"/>
      <c r="GU1273" s="70"/>
      <c r="GV1273" s="70"/>
      <c r="GW1273" s="70"/>
      <c r="GX1273" s="70"/>
      <c r="GY1273" s="70"/>
      <c r="GZ1273" s="70"/>
      <c r="HA1273" s="70"/>
      <c r="HB1273" s="70"/>
      <c r="HC1273" s="70"/>
      <c r="HD1273" s="70"/>
      <c r="HE1273" s="70"/>
      <c r="HF1273" s="70"/>
      <c r="HG1273" s="70"/>
      <c r="HH1273" s="70"/>
      <c r="HI1273" s="70"/>
      <c r="HJ1273" s="70"/>
      <c r="HK1273" s="70"/>
      <c r="HL1273" s="70"/>
      <c r="HM1273" s="70"/>
      <c r="HN1273" s="70"/>
      <c r="HO1273" s="70"/>
      <c r="HP1273" s="70"/>
      <c r="HQ1273" s="70"/>
      <c r="HR1273" s="70"/>
      <c r="HS1273" s="70"/>
      <c r="HT1273" s="70"/>
      <c r="HU1273" s="70"/>
      <c r="HV1273" s="70"/>
      <c r="HW1273" s="70"/>
      <c r="HX1273" s="70"/>
      <c r="HY1273" s="70"/>
      <c r="HZ1273" s="70"/>
      <c r="IA1273" s="70"/>
      <c r="IB1273" s="70"/>
      <c r="IC1273" s="70"/>
      <c r="ID1273" s="70"/>
      <c r="IE1273" s="70"/>
      <c r="IF1273" s="70"/>
      <c r="IG1273" s="70"/>
      <c r="IH1273" s="70"/>
      <c r="II1273" s="70"/>
      <c r="IJ1273" s="70"/>
      <c r="IK1273" s="70"/>
      <c r="IL1273" s="70"/>
      <c r="IM1273" s="70"/>
      <c r="IN1273" s="70"/>
      <c r="IO1273" s="70"/>
      <c r="IP1273" s="70"/>
      <c r="IQ1273" s="70"/>
      <c r="IR1273" s="70"/>
      <c r="IS1273" s="70"/>
      <c r="IT1273" s="70"/>
      <c r="IU1273" s="70"/>
    </row>
    <row r="1274" spans="1:255" ht="14.25">
      <c r="A1274" s="69" t="s">
        <v>1016</v>
      </c>
      <c r="B1274" s="87"/>
      <c r="C1274" s="66">
        <f t="shared" si="19"/>
        <v>0</v>
      </c>
      <c r="D1274" s="87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  <c r="CL1274" s="70"/>
      <c r="CM1274" s="70"/>
      <c r="CN1274" s="70"/>
      <c r="CO1274" s="70"/>
      <c r="CP1274" s="70"/>
      <c r="CQ1274" s="70"/>
      <c r="CR1274" s="70"/>
      <c r="CS1274" s="70"/>
      <c r="CT1274" s="70"/>
      <c r="CU1274" s="70"/>
      <c r="CV1274" s="70"/>
      <c r="CW1274" s="70"/>
      <c r="CX1274" s="70"/>
      <c r="CY1274" s="70"/>
      <c r="CZ1274" s="70"/>
      <c r="DA1274" s="70"/>
      <c r="DB1274" s="70"/>
      <c r="DC1274" s="70"/>
      <c r="DD1274" s="70"/>
      <c r="DE1274" s="70"/>
      <c r="DF1274" s="70"/>
      <c r="DG1274" s="70"/>
      <c r="DH1274" s="70"/>
      <c r="DI1274" s="70"/>
      <c r="DJ1274" s="70"/>
      <c r="DK1274" s="70"/>
      <c r="DL1274" s="70"/>
      <c r="DM1274" s="70"/>
      <c r="DN1274" s="70"/>
      <c r="DO1274" s="70"/>
      <c r="DP1274" s="70"/>
      <c r="DQ1274" s="70"/>
      <c r="DR1274" s="70"/>
      <c r="DS1274" s="70"/>
      <c r="DT1274" s="70"/>
      <c r="DU1274" s="70"/>
      <c r="DV1274" s="70"/>
      <c r="DW1274" s="70"/>
      <c r="DX1274" s="70"/>
      <c r="DY1274" s="70"/>
      <c r="DZ1274" s="70"/>
      <c r="EA1274" s="70"/>
      <c r="EB1274" s="70"/>
      <c r="EC1274" s="70"/>
      <c r="ED1274" s="70"/>
      <c r="EE1274" s="70"/>
      <c r="EF1274" s="70"/>
      <c r="EG1274" s="70"/>
      <c r="EH1274" s="70"/>
      <c r="EI1274" s="70"/>
      <c r="EJ1274" s="70"/>
      <c r="EK1274" s="70"/>
      <c r="EL1274" s="70"/>
      <c r="EM1274" s="70"/>
      <c r="EN1274" s="70"/>
      <c r="EO1274" s="70"/>
      <c r="EP1274" s="70"/>
      <c r="EQ1274" s="70"/>
      <c r="ER1274" s="70"/>
      <c r="ES1274" s="70"/>
      <c r="ET1274" s="70"/>
      <c r="EU1274" s="70"/>
      <c r="EV1274" s="70"/>
      <c r="EW1274" s="70"/>
      <c r="EX1274" s="70"/>
      <c r="EY1274" s="70"/>
      <c r="EZ1274" s="70"/>
      <c r="FA1274" s="70"/>
      <c r="FB1274" s="70"/>
      <c r="FC1274" s="70"/>
      <c r="FD1274" s="70"/>
      <c r="FE1274" s="70"/>
      <c r="FF1274" s="70"/>
      <c r="FG1274" s="70"/>
      <c r="FH1274" s="70"/>
      <c r="FI1274" s="70"/>
      <c r="FJ1274" s="70"/>
      <c r="FK1274" s="70"/>
      <c r="FL1274" s="70"/>
      <c r="FM1274" s="70"/>
      <c r="FN1274" s="70"/>
      <c r="FO1274" s="70"/>
      <c r="FP1274" s="70"/>
      <c r="FQ1274" s="70"/>
      <c r="FR1274" s="70"/>
      <c r="FS1274" s="70"/>
      <c r="FT1274" s="70"/>
      <c r="FU1274" s="70"/>
      <c r="FV1274" s="70"/>
      <c r="FW1274" s="70"/>
      <c r="FX1274" s="70"/>
      <c r="FY1274" s="70"/>
      <c r="FZ1274" s="70"/>
      <c r="GA1274" s="70"/>
      <c r="GB1274" s="70"/>
      <c r="GC1274" s="70"/>
      <c r="GD1274" s="70"/>
      <c r="GE1274" s="70"/>
      <c r="GF1274" s="70"/>
      <c r="GG1274" s="70"/>
      <c r="GH1274" s="70"/>
      <c r="GI1274" s="70"/>
      <c r="GJ1274" s="70"/>
      <c r="GK1274" s="70"/>
      <c r="GL1274" s="70"/>
      <c r="GM1274" s="70"/>
      <c r="GN1274" s="70"/>
      <c r="GO1274" s="70"/>
      <c r="GP1274" s="70"/>
      <c r="GQ1274" s="70"/>
      <c r="GR1274" s="70"/>
      <c r="GS1274" s="70"/>
      <c r="GT1274" s="70"/>
      <c r="GU1274" s="70"/>
      <c r="GV1274" s="70"/>
      <c r="GW1274" s="70"/>
      <c r="GX1274" s="70"/>
      <c r="GY1274" s="70"/>
      <c r="GZ1274" s="70"/>
      <c r="HA1274" s="70"/>
      <c r="HB1274" s="70"/>
      <c r="HC1274" s="70"/>
      <c r="HD1274" s="70"/>
      <c r="HE1274" s="70"/>
      <c r="HF1274" s="70"/>
      <c r="HG1274" s="70"/>
      <c r="HH1274" s="70"/>
      <c r="HI1274" s="70"/>
      <c r="HJ1274" s="70"/>
      <c r="HK1274" s="70"/>
      <c r="HL1274" s="70"/>
      <c r="HM1274" s="70"/>
      <c r="HN1274" s="70"/>
      <c r="HO1274" s="70"/>
      <c r="HP1274" s="70"/>
      <c r="HQ1274" s="70"/>
      <c r="HR1274" s="70"/>
      <c r="HS1274" s="70"/>
      <c r="HT1274" s="70"/>
      <c r="HU1274" s="70"/>
      <c r="HV1274" s="70"/>
      <c r="HW1274" s="70"/>
      <c r="HX1274" s="70"/>
      <c r="HY1274" s="70"/>
      <c r="HZ1274" s="70"/>
      <c r="IA1274" s="70"/>
      <c r="IB1274" s="70"/>
      <c r="IC1274" s="70"/>
      <c r="ID1274" s="70"/>
      <c r="IE1274" s="70"/>
      <c r="IF1274" s="70"/>
      <c r="IG1274" s="70"/>
      <c r="IH1274" s="70"/>
      <c r="II1274" s="70"/>
      <c r="IJ1274" s="70"/>
      <c r="IK1274" s="70"/>
      <c r="IL1274" s="70"/>
      <c r="IM1274" s="70"/>
      <c r="IN1274" s="70"/>
      <c r="IO1274" s="70"/>
      <c r="IP1274" s="70"/>
      <c r="IQ1274" s="70"/>
      <c r="IR1274" s="70"/>
      <c r="IS1274" s="70"/>
      <c r="IT1274" s="70"/>
      <c r="IU1274" s="70"/>
    </row>
    <row r="1275" spans="1:255" ht="14.25">
      <c r="A1275" s="69" t="s">
        <v>863</v>
      </c>
      <c r="B1275" s="87"/>
      <c r="C1275" s="66">
        <f t="shared" si="19"/>
        <v>0</v>
      </c>
      <c r="D1275" s="87"/>
      <c r="E1275" s="70"/>
      <c r="F1275" s="70"/>
      <c r="G1275" s="70"/>
      <c r="H1275" s="70"/>
      <c r="I1275" s="70"/>
      <c r="J1275" s="70"/>
      <c r="K1275" s="70"/>
      <c r="L1275" s="70"/>
      <c r="M1275" s="70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  <c r="DL1275" s="70"/>
      <c r="DM1275" s="70"/>
      <c r="DN1275" s="70"/>
      <c r="DO1275" s="70"/>
      <c r="DP1275" s="70"/>
      <c r="DQ1275" s="70"/>
      <c r="DR1275" s="70"/>
      <c r="DS1275" s="70"/>
      <c r="DT1275" s="70"/>
      <c r="DU1275" s="70"/>
      <c r="DV1275" s="70"/>
      <c r="DW1275" s="70"/>
      <c r="DX1275" s="70"/>
      <c r="DY1275" s="70"/>
      <c r="DZ1275" s="70"/>
      <c r="EA1275" s="70"/>
      <c r="EB1275" s="70"/>
      <c r="EC1275" s="70"/>
      <c r="ED1275" s="70"/>
      <c r="EE1275" s="70"/>
      <c r="EF1275" s="70"/>
      <c r="EG1275" s="70"/>
      <c r="EH1275" s="70"/>
      <c r="EI1275" s="70"/>
      <c r="EJ1275" s="70"/>
      <c r="EK1275" s="70"/>
      <c r="EL1275" s="70"/>
      <c r="EM1275" s="70"/>
      <c r="EN1275" s="70"/>
      <c r="EO1275" s="70"/>
      <c r="EP1275" s="70"/>
      <c r="EQ1275" s="70"/>
      <c r="ER1275" s="70"/>
      <c r="ES1275" s="70"/>
      <c r="ET1275" s="70"/>
      <c r="EU1275" s="70"/>
      <c r="EV1275" s="70"/>
      <c r="EW1275" s="70"/>
      <c r="EX1275" s="70"/>
      <c r="EY1275" s="70"/>
      <c r="EZ1275" s="70"/>
      <c r="FA1275" s="70"/>
      <c r="FB1275" s="70"/>
      <c r="FC1275" s="70"/>
      <c r="FD1275" s="70"/>
      <c r="FE1275" s="70"/>
      <c r="FF1275" s="70"/>
      <c r="FG1275" s="70"/>
      <c r="FH1275" s="70"/>
      <c r="FI1275" s="70"/>
      <c r="FJ1275" s="70"/>
      <c r="FK1275" s="70"/>
      <c r="FL1275" s="70"/>
      <c r="FM1275" s="70"/>
      <c r="FN1275" s="70"/>
      <c r="FO1275" s="70"/>
      <c r="FP1275" s="70"/>
      <c r="FQ1275" s="70"/>
      <c r="FR1275" s="70"/>
      <c r="FS1275" s="70"/>
      <c r="FT1275" s="70"/>
      <c r="FU1275" s="70"/>
      <c r="FV1275" s="70"/>
      <c r="FW1275" s="70"/>
      <c r="FX1275" s="70"/>
      <c r="FY1275" s="70"/>
      <c r="FZ1275" s="70"/>
      <c r="GA1275" s="70"/>
      <c r="GB1275" s="70"/>
      <c r="GC1275" s="70"/>
      <c r="GD1275" s="70"/>
      <c r="GE1275" s="70"/>
      <c r="GF1275" s="70"/>
      <c r="GG1275" s="70"/>
      <c r="GH1275" s="70"/>
      <c r="GI1275" s="70"/>
      <c r="GJ1275" s="70"/>
      <c r="GK1275" s="70"/>
      <c r="GL1275" s="70"/>
      <c r="GM1275" s="70"/>
      <c r="GN1275" s="70"/>
      <c r="GO1275" s="70"/>
      <c r="GP1275" s="70"/>
      <c r="GQ1275" s="70"/>
      <c r="GR1275" s="70"/>
      <c r="GS1275" s="70"/>
      <c r="GT1275" s="70"/>
      <c r="GU1275" s="70"/>
      <c r="GV1275" s="70"/>
      <c r="GW1275" s="70"/>
      <c r="GX1275" s="70"/>
      <c r="GY1275" s="70"/>
      <c r="GZ1275" s="70"/>
      <c r="HA1275" s="70"/>
      <c r="HB1275" s="70"/>
      <c r="HC1275" s="70"/>
      <c r="HD1275" s="70"/>
      <c r="HE1275" s="70"/>
      <c r="HF1275" s="70"/>
      <c r="HG1275" s="70"/>
      <c r="HH1275" s="70"/>
      <c r="HI1275" s="70"/>
      <c r="HJ1275" s="70"/>
      <c r="HK1275" s="70"/>
      <c r="HL1275" s="70"/>
      <c r="HM1275" s="70"/>
      <c r="HN1275" s="70"/>
      <c r="HO1275" s="70"/>
      <c r="HP1275" s="70"/>
      <c r="HQ1275" s="70"/>
      <c r="HR1275" s="70"/>
      <c r="HS1275" s="70"/>
      <c r="HT1275" s="70"/>
      <c r="HU1275" s="70"/>
      <c r="HV1275" s="70"/>
      <c r="HW1275" s="70"/>
      <c r="HX1275" s="70"/>
      <c r="HY1275" s="70"/>
      <c r="HZ1275" s="70"/>
      <c r="IA1275" s="70"/>
      <c r="IB1275" s="70"/>
      <c r="IC1275" s="70"/>
      <c r="ID1275" s="70"/>
      <c r="IE1275" s="70"/>
      <c r="IF1275" s="70"/>
      <c r="IG1275" s="70"/>
      <c r="IH1275" s="70"/>
      <c r="II1275" s="70"/>
      <c r="IJ1275" s="70"/>
      <c r="IK1275" s="70"/>
      <c r="IL1275" s="70"/>
      <c r="IM1275" s="70"/>
      <c r="IN1275" s="70"/>
      <c r="IO1275" s="70"/>
      <c r="IP1275" s="70"/>
      <c r="IQ1275" s="70"/>
      <c r="IR1275" s="70"/>
      <c r="IS1275" s="70"/>
      <c r="IT1275" s="70"/>
      <c r="IU1275" s="70"/>
    </row>
    <row r="1276" spans="1:255" ht="14.25">
      <c r="A1276" s="69"/>
      <c r="B1276" s="87"/>
      <c r="C1276" s="66">
        <f t="shared" si="19"/>
        <v>0</v>
      </c>
      <c r="D1276" s="87"/>
      <c r="E1276" s="70"/>
      <c r="F1276" s="70"/>
      <c r="G1276" s="70"/>
      <c r="H1276" s="70"/>
      <c r="I1276" s="70"/>
      <c r="J1276" s="70"/>
      <c r="K1276" s="70"/>
      <c r="L1276" s="70"/>
      <c r="M1276" s="70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  <c r="DL1276" s="70"/>
      <c r="DM1276" s="70"/>
      <c r="DN1276" s="70"/>
      <c r="DO1276" s="70"/>
      <c r="DP1276" s="70"/>
      <c r="DQ1276" s="70"/>
      <c r="DR1276" s="70"/>
      <c r="DS1276" s="70"/>
      <c r="DT1276" s="70"/>
      <c r="DU1276" s="70"/>
      <c r="DV1276" s="70"/>
      <c r="DW1276" s="70"/>
      <c r="DX1276" s="70"/>
      <c r="DY1276" s="70"/>
      <c r="DZ1276" s="70"/>
      <c r="EA1276" s="70"/>
      <c r="EB1276" s="70"/>
      <c r="EC1276" s="70"/>
      <c r="ED1276" s="70"/>
      <c r="EE1276" s="70"/>
      <c r="EF1276" s="70"/>
      <c r="EG1276" s="70"/>
      <c r="EH1276" s="70"/>
      <c r="EI1276" s="70"/>
      <c r="EJ1276" s="70"/>
      <c r="EK1276" s="70"/>
      <c r="EL1276" s="70"/>
      <c r="EM1276" s="70"/>
      <c r="EN1276" s="70"/>
      <c r="EO1276" s="70"/>
      <c r="EP1276" s="70"/>
      <c r="EQ1276" s="70"/>
      <c r="ER1276" s="70"/>
      <c r="ES1276" s="70"/>
      <c r="ET1276" s="70"/>
      <c r="EU1276" s="70"/>
      <c r="EV1276" s="70"/>
      <c r="EW1276" s="70"/>
      <c r="EX1276" s="70"/>
      <c r="EY1276" s="70"/>
      <c r="EZ1276" s="70"/>
      <c r="FA1276" s="70"/>
      <c r="FB1276" s="70"/>
      <c r="FC1276" s="70"/>
      <c r="FD1276" s="70"/>
      <c r="FE1276" s="70"/>
      <c r="FF1276" s="70"/>
      <c r="FG1276" s="70"/>
      <c r="FH1276" s="70"/>
      <c r="FI1276" s="70"/>
      <c r="FJ1276" s="70"/>
      <c r="FK1276" s="70"/>
      <c r="FL1276" s="70"/>
      <c r="FM1276" s="70"/>
      <c r="FN1276" s="70"/>
      <c r="FO1276" s="70"/>
      <c r="FP1276" s="70"/>
      <c r="FQ1276" s="70"/>
      <c r="FR1276" s="70"/>
      <c r="FS1276" s="70"/>
      <c r="FT1276" s="70"/>
      <c r="FU1276" s="70"/>
      <c r="FV1276" s="70"/>
      <c r="FW1276" s="70"/>
      <c r="FX1276" s="70"/>
      <c r="FY1276" s="70"/>
      <c r="FZ1276" s="70"/>
      <c r="GA1276" s="70"/>
      <c r="GB1276" s="70"/>
      <c r="GC1276" s="70"/>
      <c r="GD1276" s="70"/>
      <c r="GE1276" s="70"/>
      <c r="GF1276" s="70"/>
      <c r="GG1276" s="70"/>
      <c r="GH1276" s="70"/>
      <c r="GI1276" s="70"/>
      <c r="GJ1276" s="70"/>
      <c r="GK1276" s="70"/>
      <c r="GL1276" s="70"/>
      <c r="GM1276" s="70"/>
      <c r="GN1276" s="70"/>
      <c r="GO1276" s="70"/>
      <c r="GP1276" s="70"/>
      <c r="GQ1276" s="70"/>
      <c r="GR1276" s="70"/>
      <c r="GS1276" s="70"/>
      <c r="GT1276" s="70"/>
      <c r="GU1276" s="70"/>
      <c r="GV1276" s="70"/>
      <c r="GW1276" s="70"/>
      <c r="GX1276" s="70"/>
      <c r="GY1276" s="70"/>
      <c r="GZ1276" s="70"/>
      <c r="HA1276" s="70"/>
      <c r="HB1276" s="70"/>
      <c r="HC1276" s="70"/>
      <c r="HD1276" s="70"/>
      <c r="HE1276" s="70"/>
      <c r="HF1276" s="70"/>
      <c r="HG1276" s="70"/>
      <c r="HH1276" s="70"/>
      <c r="HI1276" s="70"/>
      <c r="HJ1276" s="70"/>
      <c r="HK1276" s="70"/>
      <c r="HL1276" s="70"/>
      <c r="HM1276" s="70"/>
      <c r="HN1276" s="70"/>
      <c r="HO1276" s="70"/>
      <c r="HP1276" s="70"/>
      <c r="HQ1276" s="70"/>
      <c r="HR1276" s="70"/>
      <c r="HS1276" s="70"/>
      <c r="HT1276" s="70"/>
      <c r="HU1276" s="70"/>
      <c r="HV1276" s="70"/>
      <c r="HW1276" s="70"/>
      <c r="HX1276" s="70"/>
      <c r="HY1276" s="70"/>
      <c r="HZ1276" s="70"/>
      <c r="IA1276" s="70"/>
      <c r="IB1276" s="70"/>
      <c r="IC1276" s="70"/>
      <c r="ID1276" s="70"/>
      <c r="IE1276" s="70"/>
      <c r="IF1276" s="70"/>
      <c r="IG1276" s="70"/>
      <c r="IH1276" s="70"/>
      <c r="II1276" s="70"/>
      <c r="IJ1276" s="70"/>
      <c r="IK1276" s="70"/>
      <c r="IL1276" s="70"/>
      <c r="IM1276" s="70"/>
      <c r="IN1276" s="70"/>
      <c r="IO1276" s="70"/>
      <c r="IP1276" s="70"/>
      <c r="IQ1276" s="70"/>
      <c r="IR1276" s="70"/>
      <c r="IS1276" s="70"/>
      <c r="IT1276" s="70"/>
      <c r="IU1276" s="70"/>
    </row>
    <row r="1277" spans="1:255" ht="14.25">
      <c r="A1277" s="69"/>
      <c r="B1277" s="87"/>
      <c r="C1277" s="66">
        <f t="shared" si="19"/>
        <v>0</v>
      </c>
      <c r="D1277" s="87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  <c r="DL1277" s="70"/>
      <c r="DM1277" s="70"/>
      <c r="DN1277" s="70"/>
      <c r="DO1277" s="70"/>
      <c r="DP1277" s="70"/>
      <c r="DQ1277" s="70"/>
      <c r="DR1277" s="70"/>
      <c r="DS1277" s="70"/>
      <c r="DT1277" s="70"/>
      <c r="DU1277" s="70"/>
      <c r="DV1277" s="70"/>
      <c r="DW1277" s="70"/>
      <c r="DX1277" s="70"/>
      <c r="DY1277" s="70"/>
      <c r="DZ1277" s="70"/>
      <c r="EA1277" s="70"/>
      <c r="EB1277" s="70"/>
      <c r="EC1277" s="70"/>
      <c r="ED1277" s="70"/>
      <c r="EE1277" s="70"/>
      <c r="EF1277" s="70"/>
      <c r="EG1277" s="70"/>
      <c r="EH1277" s="70"/>
      <c r="EI1277" s="70"/>
      <c r="EJ1277" s="70"/>
      <c r="EK1277" s="70"/>
      <c r="EL1277" s="70"/>
      <c r="EM1277" s="70"/>
      <c r="EN1277" s="70"/>
      <c r="EO1277" s="70"/>
      <c r="EP1277" s="70"/>
      <c r="EQ1277" s="70"/>
      <c r="ER1277" s="70"/>
      <c r="ES1277" s="70"/>
      <c r="ET1277" s="70"/>
      <c r="EU1277" s="70"/>
      <c r="EV1277" s="70"/>
      <c r="EW1277" s="70"/>
      <c r="EX1277" s="70"/>
      <c r="EY1277" s="70"/>
      <c r="EZ1277" s="70"/>
      <c r="FA1277" s="70"/>
      <c r="FB1277" s="70"/>
      <c r="FC1277" s="70"/>
      <c r="FD1277" s="70"/>
      <c r="FE1277" s="70"/>
      <c r="FF1277" s="70"/>
      <c r="FG1277" s="70"/>
      <c r="FH1277" s="70"/>
      <c r="FI1277" s="70"/>
      <c r="FJ1277" s="70"/>
      <c r="FK1277" s="70"/>
      <c r="FL1277" s="70"/>
      <c r="FM1277" s="70"/>
      <c r="FN1277" s="70"/>
      <c r="FO1277" s="70"/>
      <c r="FP1277" s="70"/>
      <c r="FQ1277" s="70"/>
      <c r="FR1277" s="70"/>
      <c r="FS1277" s="70"/>
      <c r="FT1277" s="70"/>
      <c r="FU1277" s="70"/>
      <c r="FV1277" s="70"/>
      <c r="FW1277" s="70"/>
      <c r="FX1277" s="70"/>
      <c r="FY1277" s="70"/>
      <c r="FZ1277" s="70"/>
      <c r="GA1277" s="70"/>
      <c r="GB1277" s="70"/>
      <c r="GC1277" s="70"/>
      <c r="GD1277" s="70"/>
      <c r="GE1277" s="70"/>
      <c r="GF1277" s="70"/>
      <c r="GG1277" s="70"/>
      <c r="GH1277" s="70"/>
      <c r="GI1277" s="70"/>
      <c r="GJ1277" s="70"/>
      <c r="GK1277" s="70"/>
      <c r="GL1277" s="70"/>
      <c r="GM1277" s="70"/>
      <c r="GN1277" s="70"/>
      <c r="GO1277" s="70"/>
      <c r="GP1277" s="70"/>
      <c r="GQ1277" s="70"/>
      <c r="GR1277" s="70"/>
      <c r="GS1277" s="70"/>
      <c r="GT1277" s="70"/>
      <c r="GU1277" s="70"/>
      <c r="GV1277" s="70"/>
      <c r="GW1277" s="70"/>
      <c r="GX1277" s="70"/>
      <c r="GY1277" s="70"/>
      <c r="GZ1277" s="70"/>
      <c r="HA1277" s="70"/>
      <c r="HB1277" s="70"/>
      <c r="HC1277" s="70"/>
      <c r="HD1277" s="70"/>
      <c r="HE1277" s="70"/>
      <c r="HF1277" s="70"/>
      <c r="HG1277" s="70"/>
      <c r="HH1277" s="70"/>
      <c r="HI1277" s="70"/>
      <c r="HJ1277" s="70"/>
      <c r="HK1277" s="70"/>
      <c r="HL1277" s="70"/>
      <c r="HM1277" s="70"/>
      <c r="HN1277" s="70"/>
      <c r="HO1277" s="70"/>
      <c r="HP1277" s="70"/>
      <c r="HQ1277" s="70"/>
      <c r="HR1277" s="70"/>
      <c r="HS1277" s="70"/>
      <c r="HT1277" s="70"/>
      <c r="HU1277" s="70"/>
      <c r="HV1277" s="70"/>
      <c r="HW1277" s="70"/>
      <c r="HX1277" s="70"/>
      <c r="HY1277" s="70"/>
      <c r="HZ1277" s="70"/>
      <c r="IA1277" s="70"/>
      <c r="IB1277" s="70"/>
      <c r="IC1277" s="70"/>
      <c r="ID1277" s="70"/>
      <c r="IE1277" s="70"/>
      <c r="IF1277" s="70"/>
      <c r="IG1277" s="70"/>
      <c r="IH1277" s="70"/>
      <c r="II1277" s="70"/>
      <c r="IJ1277" s="70"/>
      <c r="IK1277" s="70"/>
      <c r="IL1277" s="70"/>
      <c r="IM1277" s="70"/>
      <c r="IN1277" s="70"/>
      <c r="IO1277" s="70"/>
      <c r="IP1277" s="70"/>
      <c r="IQ1277" s="70"/>
      <c r="IR1277" s="70"/>
      <c r="IS1277" s="70"/>
      <c r="IT1277" s="70"/>
      <c r="IU1277" s="70"/>
    </row>
    <row r="1278" spans="1:4" ht="14.25">
      <c r="A1278" s="89" t="s">
        <v>1017</v>
      </c>
      <c r="B1278" s="90">
        <f>B5+B249+B253+B265+B356+B409+B463+B520+B640+B712+B785+B804+B915+B979+B1045+B1065+B1080+B1090+B1134+B1154+B1207+B1264+B1265+B1271+B1273</f>
        <v>257713</v>
      </c>
      <c r="C1278" s="90">
        <f>C5+C249+C253+C265+C356+C409+C463+C520+C640+C712+C785+C804+C915+C979+C1045+C1065+C1080+C1090+C1134+C1154+C1207+C1264+C1265+C1271+C1273</f>
        <v>195200</v>
      </c>
      <c r="D1278" s="90">
        <f>D5+D249+D253+D265+D356+D409+D463+D520+D640+D712+D785+D804+D915+D979+D1045+D1065+D1080+D1090+D1134+D1154+D1207+D1264+D1265+D1271+D1273</f>
        <v>452913</v>
      </c>
    </row>
  </sheetData>
  <sheetProtection/>
  <mergeCells count="1">
    <mergeCell ref="A2:D2"/>
  </mergeCells>
  <printOptions horizontalCentered="1"/>
  <pageMargins left="0.3145833333333333" right="0.3145833333333333" top="0.6298611111111111" bottom="0.7479166666666667" header="0.3145833333333333" footer="0.3145833333333333"/>
  <pageSetup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showGridLines="0" showZeros="0" tabSelected="1" workbookViewId="0" topLeftCell="A1">
      <pane ySplit="5" topLeftCell="A6" activePane="bottomLeft" state="frozen"/>
      <selection pane="bottomLeft" activeCell="E52" sqref="E52"/>
    </sheetView>
  </sheetViews>
  <sheetFormatPr defaultColWidth="9.00390625" defaultRowHeight="15"/>
  <cols>
    <col min="1" max="1" width="42.57421875" style="32" customWidth="1"/>
    <col min="2" max="2" width="10.421875" style="32" customWidth="1"/>
    <col min="3" max="3" width="10.00390625" style="32" customWidth="1"/>
    <col min="4" max="4" width="11.421875" style="32" customWidth="1"/>
    <col min="5" max="5" width="53.7109375" style="32" customWidth="1"/>
    <col min="6" max="6" width="10.8515625" style="32" customWidth="1"/>
    <col min="7" max="7" width="9.28125" style="32" customWidth="1"/>
    <col min="8" max="8" width="12.140625" style="32" customWidth="1"/>
    <col min="9" max="9" width="13.7109375" style="32" hidden="1" customWidth="1"/>
    <col min="10" max="16384" width="9.00390625" style="32" customWidth="1"/>
  </cols>
  <sheetData>
    <row r="1" spans="1:9" ht="14.25">
      <c r="A1" s="32" t="s">
        <v>1018</v>
      </c>
      <c r="I1" s="57" t="s">
        <v>37</v>
      </c>
    </row>
    <row r="2" spans="1:9" ht="18" customHeight="1">
      <c r="A2" s="33" t="s">
        <v>1019</v>
      </c>
      <c r="B2" s="33"/>
      <c r="C2" s="33"/>
      <c r="D2" s="33"/>
      <c r="E2" s="33"/>
      <c r="F2" s="33"/>
      <c r="G2" s="33"/>
      <c r="H2" s="33"/>
      <c r="I2" s="33"/>
    </row>
    <row r="3" spans="1:9" ht="18" customHeight="1">
      <c r="A3" s="34"/>
      <c r="H3" s="32" t="s">
        <v>2</v>
      </c>
      <c r="I3" s="58" t="s">
        <v>2</v>
      </c>
    </row>
    <row r="4" spans="1:9" ht="31.5" customHeight="1">
      <c r="A4" s="35" t="s">
        <v>1020</v>
      </c>
      <c r="B4" s="36"/>
      <c r="C4" s="36"/>
      <c r="D4" s="36"/>
      <c r="E4" s="37" t="s">
        <v>1021</v>
      </c>
      <c r="F4" s="37"/>
      <c r="G4" s="37"/>
      <c r="H4" s="37"/>
      <c r="I4" s="37"/>
    </row>
    <row r="5" spans="1:9" ht="35.25" customHeight="1">
      <c r="A5" s="13" t="s">
        <v>1022</v>
      </c>
      <c r="B5" s="13" t="s">
        <v>4</v>
      </c>
      <c r="C5" s="13" t="s">
        <v>1023</v>
      </c>
      <c r="D5" s="13" t="s">
        <v>6</v>
      </c>
      <c r="E5" s="13" t="s">
        <v>1022</v>
      </c>
      <c r="F5" s="13" t="s">
        <v>4</v>
      </c>
      <c r="G5" s="13" t="s">
        <v>1023</v>
      </c>
      <c r="H5" s="13" t="s">
        <v>6</v>
      </c>
      <c r="I5" s="59" t="s">
        <v>1024</v>
      </c>
    </row>
    <row r="6" spans="1:9" s="30" customFormat="1" ht="19.5" customHeight="1">
      <c r="A6" s="38" t="s">
        <v>1025</v>
      </c>
      <c r="B6" s="39"/>
      <c r="C6" s="39">
        <f>D6-B6</f>
        <v>0</v>
      </c>
      <c r="D6" s="39"/>
      <c r="E6" s="38" t="s">
        <v>1026</v>
      </c>
      <c r="F6" s="40"/>
      <c r="G6" s="41">
        <f>H6-F6</f>
        <v>30</v>
      </c>
      <c r="H6" s="40">
        <v>30</v>
      </c>
      <c r="I6" s="60"/>
    </row>
    <row r="7" spans="1:9" s="30" customFormat="1" ht="19.5" customHeight="1">
      <c r="A7" s="38" t="s">
        <v>1027</v>
      </c>
      <c r="B7" s="39"/>
      <c r="C7" s="39">
        <f aca="true" t="shared" si="0" ref="C7:C57">D7-B7</f>
        <v>0</v>
      </c>
      <c r="D7" s="39"/>
      <c r="E7" s="42" t="s">
        <v>1028</v>
      </c>
      <c r="F7" s="43"/>
      <c r="G7" s="41">
        <f aca="true" t="shared" si="1" ref="G7:G57">H7-F7</f>
        <v>30</v>
      </c>
      <c r="H7" s="43">
        <v>30</v>
      </c>
      <c r="I7" s="39"/>
    </row>
    <row r="8" spans="1:9" s="30" customFormat="1" ht="19.5" customHeight="1">
      <c r="A8" s="38" t="s">
        <v>1029</v>
      </c>
      <c r="B8" s="39"/>
      <c r="C8" s="39">
        <f t="shared" si="0"/>
        <v>0</v>
      </c>
      <c r="D8" s="39"/>
      <c r="E8" s="38" t="s">
        <v>1030</v>
      </c>
      <c r="F8" s="43"/>
      <c r="G8" s="41">
        <f t="shared" si="1"/>
        <v>2346</v>
      </c>
      <c r="H8" s="43">
        <f>H9+H10</f>
        <v>2346</v>
      </c>
      <c r="I8" s="39"/>
    </row>
    <row r="9" spans="1:9" s="30" customFormat="1" ht="19.5" customHeight="1">
      <c r="A9" s="44" t="s">
        <v>1031</v>
      </c>
      <c r="B9" s="39"/>
      <c r="C9" s="39">
        <f t="shared" si="0"/>
        <v>0</v>
      </c>
      <c r="D9" s="39"/>
      <c r="E9" s="42" t="s">
        <v>1032</v>
      </c>
      <c r="F9" s="43"/>
      <c r="G9" s="41">
        <f t="shared" si="1"/>
        <v>2142</v>
      </c>
      <c r="H9" s="43">
        <v>2142</v>
      </c>
      <c r="I9" s="39"/>
    </row>
    <row r="10" spans="1:9" s="30" customFormat="1" ht="19.5" customHeight="1">
      <c r="A10" s="38" t="s">
        <v>1033</v>
      </c>
      <c r="B10" s="43"/>
      <c r="C10" s="43"/>
      <c r="D10" s="43"/>
      <c r="E10" s="42" t="s">
        <v>1034</v>
      </c>
      <c r="F10" s="43"/>
      <c r="G10" s="41">
        <f t="shared" si="1"/>
        <v>204</v>
      </c>
      <c r="H10" s="43">
        <v>204</v>
      </c>
      <c r="I10" s="39"/>
    </row>
    <row r="11" spans="1:9" s="30" customFormat="1" ht="19.5" customHeight="1">
      <c r="A11" s="38" t="s">
        <v>1035</v>
      </c>
      <c r="B11" s="43"/>
      <c r="C11" s="43"/>
      <c r="D11" s="43"/>
      <c r="E11" s="38" t="s">
        <v>1036</v>
      </c>
      <c r="F11" s="43"/>
      <c r="G11" s="41">
        <f t="shared" si="1"/>
        <v>0</v>
      </c>
      <c r="H11" s="43"/>
      <c r="I11" s="39"/>
    </row>
    <row r="12" spans="1:9" s="30" customFormat="1" ht="19.5" customHeight="1">
      <c r="A12" s="38" t="s">
        <v>1037</v>
      </c>
      <c r="B12" s="43">
        <v>14500</v>
      </c>
      <c r="C12" s="43">
        <f t="shared" si="0"/>
        <v>0</v>
      </c>
      <c r="D12" s="43">
        <v>14500</v>
      </c>
      <c r="E12" s="38" t="s">
        <v>1038</v>
      </c>
      <c r="F12" s="43"/>
      <c r="G12" s="41">
        <f t="shared" si="1"/>
        <v>0</v>
      </c>
      <c r="H12" s="43"/>
      <c r="I12" s="39"/>
    </row>
    <row r="13" spans="1:9" s="30" customFormat="1" ht="19.5" customHeight="1">
      <c r="A13" s="38" t="s">
        <v>1039</v>
      </c>
      <c r="B13" s="43"/>
      <c r="C13" s="43">
        <f t="shared" si="0"/>
        <v>0</v>
      </c>
      <c r="D13" s="43"/>
      <c r="E13" s="38" t="s">
        <v>1040</v>
      </c>
      <c r="F13" s="43"/>
      <c r="G13" s="41">
        <f t="shared" si="1"/>
        <v>0</v>
      </c>
      <c r="H13" s="43"/>
      <c r="I13" s="39"/>
    </row>
    <row r="14" spans="1:9" s="30" customFormat="1" ht="19.5" customHeight="1">
      <c r="A14" s="38" t="s">
        <v>1041</v>
      </c>
      <c r="B14" s="43"/>
      <c r="C14" s="43">
        <f t="shared" si="0"/>
        <v>0</v>
      </c>
      <c r="D14" s="43"/>
      <c r="E14" s="38" t="s">
        <v>1042</v>
      </c>
      <c r="F14" s="43">
        <f>SUM(F15:F20)</f>
        <v>15000</v>
      </c>
      <c r="G14" s="41">
        <f t="shared" si="1"/>
        <v>59690</v>
      </c>
      <c r="H14" s="43">
        <f>SUM(H15:H20)</f>
        <v>74690</v>
      </c>
      <c r="I14" s="39"/>
    </row>
    <row r="15" spans="1:9" s="30" customFormat="1" ht="19.5" customHeight="1">
      <c r="A15" s="38" t="s">
        <v>1043</v>
      </c>
      <c r="B15" s="43">
        <v>70</v>
      </c>
      <c r="C15" s="43">
        <f t="shared" si="0"/>
        <v>0</v>
      </c>
      <c r="D15" s="43">
        <v>70</v>
      </c>
      <c r="E15" s="38" t="s">
        <v>1044</v>
      </c>
      <c r="F15" s="43">
        <v>14500</v>
      </c>
      <c r="G15" s="41">
        <f t="shared" si="1"/>
        <v>24814</v>
      </c>
      <c r="H15" s="43">
        <f>32045+7455-186</f>
        <v>39314</v>
      </c>
      <c r="I15" s="39"/>
    </row>
    <row r="16" spans="1:9" s="30" customFormat="1" ht="19.5" customHeight="1">
      <c r="A16" s="38" t="s">
        <v>1045</v>
      </c>
      <c r="B16" s="43"/>
      <c r="C16" s="43">
        <f t="shared" si="0"/>
        <v>0</v>
      </c>
      <c r="D16" s="43"/>
      <c r="E16" s="38" t="s">
        <v>1046</v>
      </c>
      <c r="F16" s="43"/>
      <c r="G16" s="41">
        <f t="shared" si="1"/>
        <v>0</v>
      </c>
      <c r="H16" s="43"/>
      <c r="I16" s="39"/>
    </row>
    <row r="17" spans="1:9" s="30" customFormat="1" ht="19.5" customHeight="1">
      <c r="A17" s="38" t="s">
        <v>1047</v>
      </c>
      <c r="B17" s="43"/>
      <c r="C17" s="43">
        <f t="shared" si="0"/>
        <v>0</v>
      </c>
      <c r="D17" s="43"/>
      <c r="E17" s="38" t="s">
        <v>1048</v>
      </c>
      <c r="F17" s="43"/>
      <c r="G17" s="41">
        <f t="shared" si="1"/>
        <v>0</v>
      </c>
      <c r="H17" s="43"/>
      <c r="I17" s="39"/>
    </row>
    <row r="18" spans="1:9" s="30" customFormat="1" ht="19.5" customHeight="1">
      <c r="A18" s="38" t="s">
        <v>1049</v>
      </c>
      <c r="B18" s="43"/>
      <c r="C18" s="43">
        <f t="shared" si="0"/>
        <v>0</v>
      </c>
      <c r="D18" s="43"/>
      <c r="E18" s="38" t="s">
        <v>1050</v>
      </c>
      <c r="F18" s="43"/>
      <c r="G18" s="41">
        <f t="shared" si="1"/>
        <v>0</v>
      </c>
      <c r="H18" s="43"/>
      <c r="I18" s="39"/>
    </row>
    <row r="19" spans="1:9" s="30" customFormat="1" ht="19.5" customHeight="1">
      <c r="A19" s="38" t="s">
        <v>1051</v>
      </c>
      <c r="B19" s="43">
        <v>430</v>
      </c>
      <c r="C19" s="43">
        <f t="shared" si="0"/>
        <v>-124</v>
      </c>
      <c r="D19" s="43">
        <v>306</v>
      </c>
      <c r="E19" s="38" t="s">
        <v>1052</v>
      </c>
      <c r="F19" s="43">
        <v>70</v>
      </c>
      <c r="G19" s="41">
        <f t="shared" si="1"/>
        <v>35000</v>
      </c>
      <c r="H19" s="43">
        <f>70+35000</f>
        <v>35070</v>
      </c>
      <c r="I19" s="39"/>
    </row>
    <row r="20" spans="1:9" s="30" customFormat="1" ht="19.5" customHeight="1">
      <c r="A20" s="38" t="s">
        <v>1053</v>
      </c>
      <c r="B20" s="43"/>
      <c r="C20" s="43">
        <f t="shared" si="0"/>
        <v>0</v>
      </c>
      <c r="D20" s="43"/>
      <c r="E20" s="38" t="s">
        <v>1054</v>
      </c>
      <c r="F20" s="43">
        <v>430</v>
      </c>
      <c r="G20" s="41">
        <f t="shared" si="1"/>
        <v>-124</v>
      </c>
      <c r="H20" s="43">
        <v>306</v>
      </c>
      <c r="I20" s="39"/>
    </row>
    <row r="21" spans="1:9" s="30" customFormat="1" ht="19.5" customHeight="1">
      <c r="A21" s="45" t="s">
        <v>1055</v>
      </c>
      <c r="B21" s="46"/>
      <c r="C21" s="43">
        <f t="shared" si="0"/>
        <v>0</v>
      </c>
      <c r="D21" s="46"/>
      <c r="E21" s="38" t="s">
        <v>1056</v>
      </c>
      <c r="F21" s="43"/>
      <c r="G21" s="41">
        <f t="shared" si="1"/>
        <v>243</v>
      </c>
      <c r="H21" s="43">
        <f>SUM(H22:H25)</f>
        <v>243</v>
      </c>
      <c r="I21" s="39"/>
    </row>
    <row r="22" spans="1:9" s="30" customFormat="1" ht="19.5" customHeight="1">
      <c r="A22" s="45" t="s">
        <v>1057</v>
      </c>
      <c r="B22" s="46"/>
      <c r="C22" s="43">
        <f t="shared" si="0"/>
        <v>0</v>
      </c>
      <c r="D22" s="46"/>
      <c r="E22" s="47" t="s">
        <v>1058</v>
      </c>
      <c r="F22" s="43"/>
      <c r="G22" s="41">
        <f t="shared" si="1"/>
        <v>0</v>
      </c>
      <c r="H22" s="43"/>
      <c r="I22" s="39"/>
    </row>
    <row r="23" spans="1:9" ht="19.5" customHeight="1">
      <c r="A23" s="48"/>
      <c r="B23" s="46"/>
      <c r="C23" s="43">
        <f t="shared" si="0"/>
        <v>0</v>
      </c>
      <c r="D23" s="46"/>
      <c r="E23" s="49" t="s">
        <v>1059</v>
      </c>
      <c r="F23" s="46"/>
      <c r="G23" s="41">
        <f t="shared" si="1"/>
        <v>0</v>
      </c>
      <c r="H23" s="46"/>
      <c r="I23" s="50"/>
    </row>
    <row r="24" spans="1:9" ht="19.5" customHeight="1">
      <c r="A24" s="45"/>
      <c r="B24" s="46"/>
      <c r="C24" s="43">
        <f t="shared" si="0"/>
        <v>0</v>
      </c>
      <c r="D24" s="46"/>
      <c r="E24" s="49" t="s">
        <v>1060</v>
      </c>
      <c r="F24" s="46"/>
      <c r="G24" s="41">
        <f t="shared" si="1"/>
        <v>0</v>
      </c>
      <c r="H24" s="46"/>
      <c r="I24" s="50"/>
    </row>
    <row r="25" spans="1:9" ht="19.5" customHeight="1">
      <c r="A25" s="50"/>
      <c r="B25" s="46"/>
      <c r="C25" s="43">
        <f t="shared" si="0"/>
        <v>0</v>
      </c>
      <c r="D25" s="46"/>
      <c r="E25" s="49" t="s">
        <v>1061</v>
      </c>
      <c r="F25" s="51"/>
      <c r="G25" s="41">
        <f t="shared" si="1"/>
        <v>243</v>
      </c>
      <c r="H25" s="51">
        <v>243</v>
      </c>
      <c r="I25" s="61"/>
    </row>
    <row r="26" spans="1:9" ht="19.5" customHeight="1" hidden="1">
      <c r="A26" s="50"/>
      <c r="B26" s="46"/>
      <c r="C26" s="43">
        <f t="shared" si="0"/>
        <v>0</v>
      </c>
      <c r="D26" s="46"/>
      <c r="E26" s="52" t="s">
        <v>1062</v>
      </c>
      <c r="F26" s="51"/>
      <c r="G26" s="41">
        <f t="shared" si="1"/>
        <v>0</v>
      </c>
      <c r="H26" s="51"/>
      <c r="I26" s="61"/>
    </row>
    <row r="27" spans="1:9" ht="19.5" customHeight="1" hidden="1">
      <c r="A27" s="52"/>
      <c r="B27" s="46"/>
      <c r="C27" s="43">
        <f t="shared" si="0"/>
        <v>0</v>
      </c>
      <c r="D27" s="46"/>
      <c r="E27" s="49" t="s">
        <v>1063</v>
      </c>
      <c r="F27" s="51"/>
      <c r="G27" s="41">
        <f t="shared" si="1"/>
        <v>0</v>
      </c>
      <c r="H27" s="51"/>
      <c r="I27" s="61"/>
    </row>
    <row r="28" spans="1:9" ht="19.5" customHeight="1" hidden="1">
      <c r="A28" s="52"/>
      <c r="B28" s="46"/>
      <c r="C28" s="43">
        <f t="shared" si="0"/>
        <v>0</v>
      </c>
      <c r="D28" s="46"/>
      <c r="E28" s="49" t="s">
        <v>1064</v>
      </c>
      <c r="F28" s="51"/>
      <c r="G28" s="41">
        <f t="shared" si="1"/>
        <v>0</v>
      </c>
      <c r="H28" s="51"/>
      <c r="I28" s="61"/>
    </row>
    <row r="29" spans="1:9" ht="19.5" customHeight="1" hidden="1">
      <c r="A29" s="52"/>
      <c r="B29" s="46"/>
      <c r="C29" s="43">
        <f t="shared" si="0"/>
        <v>0</v>
      </c>
      <c r="D29" s="46"/>
      <c r="E29" s="49" t="s">
        <v>1065</v>
      </c>
      <c r="F29" s="51"/>
      <c r="G29" s="41">
        <f t="shared" si="1"/>
        <v>0</v>
      </c>
      <c r="H29" s="51"/>
      <c r="I29" s="61"/>
    </row>
    <row r="30" spans="1:9" ht="19.5" customHeight="1" hidden="1">
      <c r="A30" s="52"/>
      <c r="B30" s="46"/>
      <c r="C30" s="43">
        <f t="shared" si="0"/>
        <v>0</v>
      </c>
      <c r="D30" s="46"/>
      <c r="E30" s="49" t="s">
        <v>1066</v>
      </c>
      <c r="F30" s="51"/>
      <c r="G30" s="41">
        <f t="shared" si="1"/>
        <v>0</v>
      </c>
      <c r="H30" s="51"/>
      <c r="I30" s="61"/>
    </row>
    <row r="31" spans="1:9" ht="19.5" customHeight="1" hidden="1">
      <c r="A31" s="52"/>
      <c r="B31" s="46"/>
      <c r="C31" s="43">
        <f t="shared" si="0"/>
        <v>0</v>
      </c>
      <c r="D31" s="46"/>
      <c r="E31" s="49" t="s">
        <v>1067</v>
      </c>
      <c r="F31" s="51"/>
      <c r="G31" s="41">
        <f t="shared" si="1"/>
        <v>0</v>
      </c>
      <c r="H31" s="51"/>
      <c r="I31" s="61"/>
    </row>
    <row r="32" spans="1:9" ht="19.5" customHeight="1" hidden="1">
      <c r="A32" s="52"/>
      <c r="B32" s="46"/>
      <c r="C32" s="43">
        <f t="shared" si="0"/>
        <v>0</v>
      </c>
      <c r="D32" s="46"/>
      <c r="E32" s="49" t="s">
        <v>1068</v>
      </c>
      <c r="F32" s="51"/>
      <c r="G32" s="41">
        <f t="shared" si="1"/>
        <v>0</v>
      </c>
      <c r="H32" s="51"/>
      <c r="I32" s="61"/>
    </row>
    <row r="33" spans="1:9" ht="19.5" customHeight="1" hidden="1">
      <c r="A33" s="52"/>
      <c r="B33" s="46"/>
      <c r="C33" s="43">
        <f t="shared" si="0"/>
        <v>0</v>
      </c>
      <c r="D33" s="46"/>
      <c r="E33" s="52" t="s">
        <v>1069</v>
      </c>
      <c r="F33" s="51"/>
      <c r="G33" s="41">
        <f t="shared" si="1"/>
        <v>0</v>
      </c>
      <c r="H33" s="51"/>
      <c r="I33" s="61"/>
    </row>
    <row r="34" spans="1:9" ht="19.5" customHeight="1" hidden="1">
      <c r="A34" s="52"/>
      <c r="B34" s="46"/>
      <c r="C34" s="43">
        <f t="shared" si="0"/>
        <v>0</v>
      </c>
      <c r="D34" s="46"/>
      <c r="E34" s="49" t="s">
        <v>1070</v>
      </c>
      <c r="F34" s="51"/>
      <c r="G34" s="41">
        <f t="shared" si="1"/>
        <v>0</v>
      </c>
      <c r="H34" s="51"/>
      <c r="I34" s="61"/>
    </row>
    <row r="35" spans="1:9" ht="19.5" customHeight="1" hidden="1">
      <c r="A35" s="52"/>
      <c r="B35" s="46"/>
      <c r="C35" s="43">
        <f t="shared" si="0"/>
        <v>0</v>
      </c>
      <c r="D35" s="46"/>
      <c r="E35" s="47" t="s">
        <v>1071</v>
      </c>
      <c r="F35" s="51"/>
      <c r="G35" s="41">
        <f t="shared" si="1"/>
        <v>0</v>
      </c>
      <c r="H35" s="51"/>
      <c r="I35" s="61"/>
    </row>
    <row r="36" spans="1:9" ht="19.5" customHeight="1" hidden="1">
      <c r="A36" s="52"/>
      <c r="B36" s="46"/>
      <c r="C36" s="43">
        <f t="shared" si="0"/>
        <v>0</v>
      </c>
      <c r="D36" s="46"/>
      <c r="E36" s="49" t="s">
        <v>1072</v>
      </c>
      <c r="F36" s="51"/>
      <c r="G36" s="41">
        <f t="shared" si="1"/>
        <v>0</v>
      </c>
      <c r="H36" s="51"/>
      <c r="I36" s="61"/>
    </row>
    <row r="37" spans="1:9" s="31" customFormat="1" ht="19.5" customHeight="1">
      <c r="A37" s="52"/>
      <c r="B37" s="46"/>
      <c r="C37" s="43">
        <f t="shared" si="0"/>
        <v>0</v>
      </c>
      <c r="D37" s="46"/>
      <c r="E37" s="52" t="s">
        <v>1073</v>
      </c>
      <c r="F37" s="51"/>
      <c r="G37" s="41"/>
      <c r="H37" s="51"/>
      <c r="I37" s="61"/>
    </row>
    <row r="38" spans="1:9" ht="19.5" customHeight="1">
      <c r="A38" s="52"/>
      <c r="B38" s="46"/>
      <c r="C38" s="43">
        <f t="shared" si="0"/>
        <v>0</v>
      </c>
      <c r="D38" s="46"/>
      <c r="E38" s="49" t="s">
        <v>1074</v>
      </c>
      <c r="F38" s="51"/>
      <c r="G38" s="41">
        <f t="shared" si="1"/>
        <v>0</v>
      </c>
      <c r="H38" s="51"/>
      <c r="I38" s="61"/>
    </row>
    <row r="39" spans="1:9" ht="19.5" customHeight="1">
      <c r="A39" s="45"/>
      <c r="B39" s="46"/>
      <c r="C39" s="43">
        <f t="shared" si="0"/>
        <v>0</v>
      </c>
      <c r="D39" s="46"/>
      <c r="E39" s="52" t="s">
        <v>1075</v>
      </c>
      <c r="F39" s="51"/>
      <c r="G39" s="41">
        <f t="shared" si="1"/>
        <v>1105</v>
      </c>
      <c r="H39" s="51">
        <f>SUM(H40:H42)</f>
        <v>1105</v>
      </c>
      <c r="I39" s="61"/>
    </row>
    <row r="40" spans="1:9" ht="19.5" customHeight="1">
      <c r="A40" s="45"/>
      <c r="B40" s="46"/>
      <c r="C40" s="43">
        <f t="shared" si="0"/>
        <v>0</v>
      </c>
      <c r="D40" s="46"/>
      <c r="E40" s="49" t="s">
        <v>1076</v>
      </c>
      <c r="F40" s="51"/>
      <c r="G40" s="41">
        <f t="shared" si="1"/>
        <v>0</v>
      </c>
      <c r="H40" s="51"/>
      <c r="I40" s="61"/>
    </row>
    <row r="41" spans="1:9" ht="19.5" customHeight="1">
      <c r="A41" s="45"/>
      <c r="B41" s="46"/>
      <c r="C41" s="43">
        <f t="shared" si="0"/>
        <v>0</v>
      </c>
      <c r="D41" s="46"/>
      <c r="E41" s="49" t="s">
        <v>1077</v>
      </c>
      <c r="F41" s="51"/>
      <c r="G41" s="41">
        <f t="shared" si="1"/>
        <v>0</v>
      </c>
      <c r="H41" s="51"/>
      <c r="I41" s="61"/>
    </row>
    <row r="42" spans="1:9" ht="19.5" customHeight="1">
      <c r="A42" s="45"/>
      <c r="B42" s="51"/>
      <c r="C42" s="43">
        <f t="shared" si="0"/>
        <v>0</v>
      </c>
      <c r="D42" s="51"/>
      <c r="E42" s="49" t="s">
        <v>1078</v>
      </c>
      <c r="F42" s="51"/>
      <c r="G42" s="41">
        <f t="shared" si="1"/>
        <v>1105</v>
      </c>
      <c r="H42" s="51">
        <v>1105</v>
      </c>
      <c r="I42" s="61"/>
    </row>
    <row r="43" spans="1:9" ht="19.5" customHeight="1">
      <c r="A43" s="45"/>
      <c r="B43" s="51"/>
      <c r="C43" s="43">
        <f t="shared" si="0"/>
        <v>0</v>
      </c>
      <c r="D43" s="51"/>
      <c r="E43" s="52" t="s">
        <v>1079</v>
      </c>
      <c r="F43" s="51"/>
      <c r="G43" s="41">
        <f t="shared" si="1"/>
        <v>186</v>
      </c>
      <c r="H43" s="51">
        <v>186</v>
      </c>
      <c r="I43" s="61"/>
    </row>
    <row r="44" spans="1:9" ht="19.5" customHeight="1">
      <c r="A44" s="45"/>
      <c r="B44" s="51"/>
      <c r="C44" s="43">
        <f t="shared" si="0"/>
        <v>0</v>
      </c>
      <c r="D44" s="51"/>
      <c r="E44" s="52" t="s">
        <v>1080</v>
      </c>
      <c r="F44" s="51"/>
      <c r="G44" s="41">
        <f t="shared" si="1"/>
        <v>0</v>
      </c>
      <c r="H44" s="51"/>
      <c r="I44" s="61"/>
    </row>
    <row r="45" spans="1:9" ht="19.5" customHeight="1">
      <c r="A45" s="53"/>
      <c r="B45" s="51"/>
      <c r="C45" s="43">
        <f t="shared" si="0"/>
        <v>0</v>
      </c>
      <c r="D45" s="51"/>
      <c r="E45" s="52" t="s">
        <v>1081</v>
      </c>
      <c r="F45" s="51"/>
      <c r="G45" s="41">
        <f t="shared" si="1"/>
        <v>10573</v>
      </c>
      <c r="H45" s="51">
        <v>10573</v>
      </c>
      <c r="I45" s="61"/>
    </row>
    <row r="46" spans="1:9" ht="19.5" customHeight="1">
      <c r="A46" s="53" t="s">
        <v>1082</v>
      </c>
      <c r="B46" s="51">
        <f>SUM(B6:B45)</f>
        <v>15000</v>
      </c>
      <c r="C46" s="43">
        <f t="shared" si="0"/>
        <v>-124</v>
      </c>
      <c r="D46" s="51">
        <f>SUM(D6:D45)</f>
        <v>14876</v>
      </c>
      <c r="E46" s="53" t="s">
        <v>1017</v>
      </c>
      <c r="F46" s="51">
        <f>F6+F8+F11+F14+F21+F26+F33+F37+F39+F43+F44</f>
        <v>15000</v>
      </c>
      <c r="G46" s="41">
        <f t="shared" si="1"/>
        <v>74173</v>
      </c>
      <c r="H46" s="51">
        <f>H6+H8+H11+H14+H21+H26+H33+H37+H39+H43+H44+H45</f>
        <v>89173</v>
      </c>
      <c r="I46" s="61"/>
    </row>
    <row r="47" spans="1:9" ht="19.5" customHeight="1">
      <c r="A47" s="54" t="s">
        <v>1083</v>
      </c>
      <c r="B47" s="51">
        <f>B48+B51+B52+B54+B55</f>
        <v>0</v>
      </c>
      <c r="C47" s="43">
        <f t="shared" si="0"/>
        <v>74297</v>
      </c>
      <c r="D47" s="51">
        <f>D48+D51+D52+D54+D55</f>
        <v>74297</v>
      </c>
      <c r="E47" s="54" t="s">
        <v>1084</v>
      </c>
      <c r="F47" s="51"/>
      <c r="G47" s="41">
        <f t="shared" si="1"/>
        <v>0</v>
      </c>
      <c r="H47" s="51"/>
      <c r="I47" s="61"/>
    </row>
    <row r="48" spans="1:9" ht="19.5" customHeight="1">
      <c r="A48" s="50" t="s">
        <v>1085</v>
      </c>
      <c r="B48" s="51"/>
      <c r="C48" s="43">
        <v>14297</v>
      </c>
      <c r="D48" s="51">
        <v>14297</v>
      </c>
      <c r="E48" s="50" t="s">
        <v>1086</v>
      </c>
      <c r="F48" s="51"/>
      <c r="G48" s="41">
        <f t="shared" si="1"/>
        <v>0</v>
      </c>
      <c r="H48" s="51"/>
      <c r="I48" s="61"/>
    </row>
    <row r="49" spans="1:9" ht="19.5" customHeight="1">
      <c r="A49" s="50" t="s">
        <v>1087</v>
      </c>
      <c r="B49" s="51"/>
      <c r="C49" s="43">
        <v>14297</v>
      </c>
      <c r="D49" s="51">
        <v>14297</v>
      </c>
      <c r="E49" s="50" t="s">
        <v>1088</v>
      </c>
      <c r="F49" s="51"/>
      <c r="G49" s="41">
        <f t="shared" si="1"/>
        <v>0</v>
      </c>
      <c r="H49" s="51"/>
      <c r="I49" s="61"/>
    </row>
    <row r="50" spans="1:9" ht="19.5" customHeight="1">
      <c r="A50" s="50" t="s">
        <v>1089</v>
      </c>
      <c r="B50" s="51"/>
      <c r="C50" s="43">
        <f t="shared" si="0"/>
        <v>0</v>
      </c>
      <c r="D50" s="51"/>
      <c r="E50" s="50" t="s">
        <v>1090</v>
      </c>
      <c r="F50" s="51"/>
      <c r="G50" s="41">
        <f t="shared" si="1"/>
        <v>0</v>
      </c>
      <c r="H50" s="51"/>
      <c r="I50" s="61"/>
    </row>
    <row r="51" spans="1:9" ht="19.5" customHeight="1">
      <c r="A51" s="50" t="s">
        <v>1091</v>
      </c>
      <c r="B51" s="51"/>
      <c r="C51" s="43">
        <f t="shared" si="0"/>
        <v>0</v>
      </c>
      <c r="D51" s="51"/>
      <c r="E51" s="50" t="s">
        <v>1092</v>
      </c>
      <c r="F51" s="51"/>
      <c r="G51" s="41"/>
      <c r="H51" s="51"/>
      <c r="I51" s="61"/>
    </row>
    <row r="52" spans="1:9" ht="19.5" customHeight="1">
      <c r="A52" s="50" t="s">
        <v>1093</v>
      </c>
      <c r="B52" s="51"/>
      <c r="C52" s="43">
        <f t="shared" si="0"/>
        <v>0</v>
      </c>
      <c r="D52" s="51"/>
      <c r="E52" s="50" t="s">
        <v>1094</v>
      </c>
      <c r="F52" s="51"/>
      <c r="G52" s="41">
        <f t="shared" si="1"/>
        <v>0</v>
      </c>
      <c r="H52" s="51"/>
      <c r="I52" s="61"/>
    </row>
    <row r="53" spans="1:9" ht="19.5" customHeight="1">
      <c r="A53" s="50" t="s">
        <v>1095</v>
      </c>
      <c r="B53" s="51"/>
      <c r="C53" s="43">
        <f t="shared" si="0"/>
        <v>0</v>
      </c>
      <c r="D53" s="51"/>
      <c r="E53" s="55" t="s">
        <v>1096</v>
      </c>
      <c r="F53" s="51"/>
      <c r="G53" s="41">
        <f t="shared" si="1"/>
        <v>0</v>
      </c>
      <c r="H53" s="51"/>
      <c r="I53" s="61"/>
    </row>
    <row r="54" spans="1:9" ht="19.5" customHeight="1">
      <c r="A54" s="55" t="s">
        <v>1097</v>
      </c>
      <c r="B54" s="51"/>
      <c r="C54" s="43">
        <f t="shared" si="0"/>
        <v>0</v>
      </c>
      <c r="D54" s="51"/>
      <c r="E54" s="55" t="s">
        <v>1098</v>
      </c>
      <c r="F54" s="51"/>
      <c r="G54" s="41">
        <f t="shared" si="1"/>
        <v>0</v>
      </c>
      <c r="H54" s="51"/>
      <c r="I54" s="61"/>
    </row>
    <row r="55" spans="1:9" ht="19.5" customHeight="1">
      <c r="A55" s="55" t="s">
        <v>1099</v>
      </c>
      <c r="B55" s="51"/>
      <c r="C55" s="43">
        <f t="shared" si="0"/>
        <v>60000</v>
      </c>
      <c r="D55" s="51">
        <v>60000</v>
      </c>
      <c r="E55" s="55"/>
      <c r="F55" s="51"/>
      <c r="G55" s="41">
        <f t="shared" si="1"/>
        <v>0</v>
      </c>
      <c r="H55" s="51"/>
      <c r="I55" s="61"/>
    </row>
    <row r="56" spans="1:9" ht="19.5" customHeight="1">
      <c r="A56" s="55"/>
      <c r="B56" s="51"/>
      <c r="C56" s="43">
        <f t="shared" si="0"/>
        <v>0</v>
      </c>
      <c r="D56" s="51"/>
      <c r="E56" s="55"/>
      <c r="F56" s="51"/>
      <c r="G56" s="41">
        <f t="shared" si="1"/>
        <v>0</v>
      </c>
      <c r="H56" s="51"/>
      <c r="I56" s="61"/>
    </row>
    <row r="57" spans="1:9" ht="21.75" customHeight="1">
      <c r="A57" s="53" t="s">
        <v>1100</v>
      </c>
      <c r="B57" s="51">
        <f>B46+B47</f>
        <v>15000</v>
      </c>
      <c r="C57" s="43">
        <f t="shared" si="0"/>
        <v>74173</v>
      </c>
      <c r="D57" s="51">
        <f>D46+D47</f>
        <v>89173</v>
      </c>
      <c r="E57" s="53" t="s">
        <v>1101</v>
      </c>
      <c r="F57" s="51">
        <f>F46+F47+F51+F52+F53+F54</f>
        <v>15000</v>
      </c>
      <c r="G57" s="41">
        <f t="shared" si="1"/>
        <v>74173</v>
      </c>
      <c r="H57" s="51">
        <f>H46+H47+H51+H52+H53+H54</f>
        <v>89173</v>
      </c>
      <c r="I57" s="61"/>
    </row>
    <row r="58" spans="7:8" ht="19.5" customHeight="1">
      <c r="G58" s="56"/>
      <c r="H58" s="32">
        <f>H57-D57</f>
        <v>0</v>
      </c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3">
    <mergeCell ref="A2:I2"/>
    <mergeCell ref="A4:B4"/>
    <mergeCell ref="E4:I4"/>
  </mergeCells>
  <printOptions horizontalCentered="1"/>
  <pageMargins left="0.4724409448818898" right="0.4724409448818898" top="0.3937007874015748" bottom="0.6692913385826772" header="0.11811023622047245" footer="0.3937007874015748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N18"/>
  <sheetViews>
    <sheetView zoomScale="85" zoomScaleNormal="85" zoomScaleSheetLayoutView="100" workbookViewId="0" topLeftCell="A1">
      <selection activeCell="C13" sqref="C13"/>
    </sheetView>
  </sheetViews>
  <sheetFormatPr defaultColWidth="9.00390625" defaultRowHeight="15"/>
  <cols>
    <col min="1" max="1" width="35.7109375" style="4" bestFit="1" customWidth="1"/>
    <col min="2" max="4" width="12.28125" style="4" customWidth="1"/>
    <col min="5" max="5" width="38.00390625" style="4" customWidth="1"/>
    <col min="6" max="6" width="12.140625" style="4" customWidth="1"/>
    <col min="7" max="7" width="11.140625" style="4" customWidth="1"/>
    <col min="8" max="8" width="13.140625" style="4" customWidth="1"/>
    <col min="9" max="248" width="9.00390625" style="4" customWidth="1"/>
  </cols>
  <sheetData>
    <row r="1" spans="1:8" s="1" customFormat="1" ht="24.75" customHeight="1">
      <c r="A1" s="5" t="s">
        <v>1102</v>
      </c>
      <c r="B1" s="5"/>
      <c r="C1" s="5"/>
      <c r="D1" s="5"/>
      <c r="E1" s="5"/>
      <c r="F1" s="5"/>
      <c r="G1" s="5"/>
      <c r="H1" s="5"/>
    </row>
    <row r="2" spans="1:8" s="1" customFormat="1" ht="24.75" customHeight="1">
      <c r="A2" s="6" t="s">
        <v>1103</v>
      </c>
      <c r="B2" s="6"/>
      <c r="C2" s="6"/>
      <c r="D2" s="6"/>
      <c r="E2" s="6"/>
      <c r="F2" s="6"/>
      <c r="G2" s="6"/>
      <c r="H2" s="6"/>
    </row>
    <row r="3" spans="1:8" s="1" customFormat="1" ht="24" customHeight="1">
      <c r="A3" s="7"/>
      <c r="B3" s="7"/>
      <c r="C3" s="7"/>
      <c r="H3" s="8" t="s">
        <v>2</v>
      </c>
    </row>
    <row r="4" spans="1:248" s="2" customFormat="1" ht="30.75" customHeight="1">
      <c r="A4" s="9" t="s">
        <v>1104</v>
      </c>
      <c r="B4" s="10"/>
      <c r="C4" s="10"/>
      <c r="D4" s="11"/>
      <c r="E4" s="9" t="s">
        <v>1105</v>
      </c>
      <c r="F4" s="10"/>
      <c r="G4" s="10"/>
      <c r="H4" s="11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</row>
    <row r="5" spans="1:248" s="2" customFormat="1" ht="30.75" customHeight="1">
      <c r="A5" s="12" t="s">
        <v>1106</v>
      </c>
      <c r="B5" s="13" t="s">
        <v>4</v>
      </c>
      <c r="C5" s="13" t="s">
        <v>1023</v>
      </c>
      <c r="D5" s="13" t="s">
        <v>6</v>
      </c>
      <c r="E5" s="12" t="s">
        <v>1106</v>
      </c>
      <c r="F5" s="13" t="s">
        <v>4</v>
      </c>
      <c r="G5" s="13" t="s">
        <v>1023</v>
      </c>
      <c r="H5" s="13" t="s">
        <v>6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pans="1:8" s="3" customFormat="1" ht="30.75" customHeight="1">
      <c r="A6" s="14" t="s">
        <v>1107</v>
      </c>
      <c r="B6" s="15"/>
      <c r="C6" s="15"/>
      <c r="D6" s="15"/>
      <c r="E6" s="16" t="s">
        <v>1108</v>
      </c>
      <c r="F6" s="15"/>
      <c r="G6" s="15">
        <v>19</v>
      </c>
      <c r="H6" s="15">
        <v>19</v>
      </c>
    </row>
    <row r="7" spans="1:8" s="3" customFormat="1" ht="30.75" customHeight="1">
      <c r="A7" s="14" t="s">
        <v>1109</v>
      </c>
      <c r="B7" s="15"/>
      <c r="C7" s="15"/>
      <c r="D7" s="15"/>
      <c r="E7" s="14" t="s">
        <v>1110</v>
      </c>
      <c r="F7" s="15"/>
      <c r="G7" s="15"/>
      <c r="H7" s="15"/>
    </row>
    <row r="8" spans="1:8" s="3" customFormat="1" ht="30.75" customHeight="1">
      <c r="A8" s="14" t="s">
        <v>1111</v>
      </c>
      <c r="B8" s="15"/>
      <c r="C8" s="15"/>
      <c r="D8" s="15"/>
      <c r="E8" s="14" t="s">
        <v>1112</v>
      </c>
      <c r="F8" s="15"/>
      <c r="G8" s="15"/>
      <c r="H8" s="15"/>
    </row>
    <row r="9" spans="1:8" s="3" customFormat="1" ht="30.75" customHeight="1">
      <c r="A9" s="14" t="s">
        <v>1113</v>
      </c>
      <c r="B9" s="15"/>
      <c r="C9" s="15"/>
      <c r="D9" s="15"/>
      <c r="E9" s="14" t="s">
        <v>1114</v>
      </c>
      <c r="F9" s="15"/>
      <c r="G9" s="15"/>
      <c r="H9" s="15"/>
    </row>
    <row r="10" spans="1:8" s="3" customFormat="1" ht="30.75" customHeight="1">
      <c r="A10" s="17" t="s">
        <v>1115</v>
      </c>
      <c r="B10" s="15"/>
      <c r="C10" s="18">
        <v>24000</v>
      </c>
      <c r="D10" s="18">
        <v>24000</v>
      </c>
      <c r="E10" s="19" t="s">
        <v>1116</v>
      </c>
      <c r="F10" s="18"/>
      <c r="G10" s="18"/>
      <c r="H10" s="18"/>
    </row>
    <row r="11" spans="1:8" s="3" customFormat="1" ht="30.75" customHeight="1">
      <c r="A11" s="15"/>
      <c r="B11" s="20"/>
      <c r="C11" s="21"/>
      <c r="D11" s="21"/>
      <c r="E11" s="19"/>
      <c r="F11" s="18"/>
      <c r="G11" s="18"/>
      <c r="H11" s="18"/>
    </row>
    <row r="12" spans="1:8" s="3" customFormat="1" ht="30.75" customHeight="1">
      <c r="A12" s="22" t="s">
        <v>1117</v>
      </c>
      <c r="B12" s="23"/>
      <c r="C12" s="24">
        <f aca="true" t="shared" si="0" ref="B12:H12">SUM(C6:C10)</f>
        <v>24000</v>
      </c>
      <c r="D12" s="24">
        <f t="shared" si="0"/>
        <v>24000</v>
      </c>
      <c r="E12" s="25" t="s">
        <v>1118</v>
      </c>
      <c r="F12" s="24"/>
      <c r="G12" s="24">
        <f t="shared" si="0"/>
        <v>19</v>
      </c>
      <c r="H12" s="24">
        <f t="shared" si="0"/>
        <v>19</v>
      </c>
    </row>
    <row r="13" spans="1:8" s="3" customFormat="1" ht="30.75" customHeight="1">
      <c r="A13" s="17" t="s">
        <v>1119</v>
      </c>
      <c r="B13" s="15"/>
      <c r="C13" s="18">
        <v>19</v>
      </c>
      <c r="D13" s="18">
        <v>19</v>
      </c>
      <c r="E13" s="26" t="s">
        <v>1120</v>
      </c>
      <c r="F13" s="18"/>
      <c r="G13" s="18"/>
      <c r="H13" s="18"/>
    </row>
    <row r="14" spans="1:8" s="3" customFormat="1" ht="30.75" customHeight="1">
      <c r="A14" s="17" t="s">
        <v>1121</v>
      </c>
      <c r="B14" s="15"/>
      <c r="C14" s="18"/>
      <c r="D14" s="18"/>
      <c r="E14" s="26" t="s">
        <v>1122</v>
      </c>
      <c r="F14" s="18"/>
      <c r="G14" s="18"/>
      <c r="H14" s="18"/>
    </row>
    <row r="15" spans="1:8" s="3" customFormat="1" ht="30.75" customHeight="1">
      <c r="A15" s="27"/>
      <c r="B15" s="15"/>
      <c r="C15" s="18"/>
      <c r="D15" s="18"/>
      <c r="E15" s="19" t="s">
        <v>1123</v>
      </c>
      <c r="F15" s="18"/>
      <c r="G15" s="18">
        <v>24000</v>
      </c>
      <c r="H15" s="18">
        <v>24000</v>
      </c>
    </row>
    <row r="16" spans="1:8" s="3" customFormat="1" ht="30.75" customHeight="1">
      <c r="A16" s="27"/>
      <c r="B16" s="15"/>
      <c r="C16" s="18"/>
      <c r="D16" s="18"/>
      <c r="E16" s="19" t="s">
        <v>1124</v>
      </c>
      <c r="F16" s="18"/>
      <c r="G16" s="18"/>
      <c r="H16" s="18"/>
    </row>
    <row r="17" spans="1:8" s="3" customFormat="1" ht="30.75" customHeight="1">
      <c r="A17" s="22" t="s">
        <v>1125</v>
      </c>
      <c r="B17" s="15"/>
      <c r="C17" s="18">
        <f>C12+C13+C14</f>
        <v>24019</v>
      </c>
      <c r="D17" s="18">
        <f>D12+D13+D14</f>
        <v>24019</v>
      </c>
      <c r="E17" s="25" t="s">
        <v>1126</v>
      </c>
      <c r="F17" s="18"/>
      <c r="G17" s="18">
        <f>G12+G13+G14+G15</f>
        <v>24019</v>
      </c>
      <c r="H17" s="18">
        <f>H12+H13+H14+H15</f>
        <v>24019</v>
      </c>
    </row>
    <row r="18" spans="1:8" s="3" customFormat="1" ht="14.25">
      <c r="A18" s="28"/>
      <c r="B18" s="1"/>
      <c r="C18" s="1"/>
      <c r="D18" s="1"/>
      <c r="E18" s="1"/>
      <c r="F18" s="1"/>
      <c r="G18" s="1"/>
      <c r="H18" s="1"/>
    </row>
  </sheetData>
  <sheetProtection/>
  <mergeCells count="3">
    <mergeCell ref="A2:H2"/>
    <mergeCell ref="A4:D4"/>
    <mergeCell ref="E4:H4"/>
  </mergeCells>
  <printOptions horizontalCentered="1" verticalCentered="1"/>
  <pageMargins left="0.5511811023622047" right="0.35433070866141736" top="0.7479166666666667" bottom="0.7874015748031497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预算处(税政处、绩效处、编审中心)-佟克胜</dc:creator>
  <cp:keywords/>
  <dc:description/>
  <cp:lastModifiedBy>李长亮</cp:lastModifiedBy>
  <cp:lastPrinted>2020-01-02T06:54:50Z</cp:lastPrinted>
  <dcterms:created xsi:type="dcterms:W3CDTF">2017-05-21T01:03:03Z</dcterms:created>
  <dcterms:modified xsi:type="dcterms:W3CDTF">2020-12-16T09:30:31Z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