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528" windowWidth="23256" windowHeight="11892" firstSheet="9" activeTab="13"/>
  </bookViews>
  <sheets>
    <sheet name="收支总表" sheetId="1" r:id="rId1"/>
    <sheet name="收入预算" sheetId="2" r:id="rId2"/>
    <sheet name="支出预算" sheetId="3" r:id="rId3"/>
    <sheet name="工资福利支出" sheetId="4" r:id="rId4"/>
    <sheet name="商品和服务支出" sheetId="5" r:id="rId5"/>
    <sheet name="其他商品和服务支出—其他附表" sheetId="6" r:id="rId6"/>
    <sheet name="对个人和家庭补助支出" sheetId="7" r:id="rId7"/>
    <sheet name="项目支出" sheetId="8" r:id="rId8"/>
    <sheet name="一般公共预算“三公”经费支出表" sheetId="15" r:id="rId9"/>
    <sheet name="预算绩效目标汇总表" sheetId="16" r:id="rId10"/>
    <sheet name="政府采购表" sheetId="9" r:id="rId11"/>
    <sheet name="政府购买服务表" sheetId="10" r:id="rId12"/>
    <sheet name="非税收入征收计划表" sheetId="11" r:id="rId13"/>
    <sheet name="基本情况" sheetId="12" r:id="rId14"/>
    <sheet name="目录" sheetId="13" r:id="rId15"/>
    <sheet name="封面" sheetId="14" r:id="rId16"/>
  </sheets>
  <definedNames>
    <definedName name="_xlnm._FilterDatabase" localSheetId="2" hidden="1">支出预算!$A$6:$AL$48</definedName>
  </definedNames>
  <calcPr calcId="145621"/>
</workbook>
</file>

<file path=xl/calcChain.xml><?xml version="1.0" encoding="utf-8"?>
<calcChain xmlns="http://schemas.openxmlformats.org/spreadsheetml/2006/main">
  <c r="D45" i="1" l="1"/>
  <c r="B45" i="1"/>
  <c r="B35" i="1"/>
  <c r="B8" i="1"/>
  <c r="B9" i="1"/>
  <c r="B10" i="1"/>
  <c r="B11" i="1"/>
  <c r="C7" i="15"/>
  <c r="D7" i="15"/>
  <c r="E7" i="15"/>
  <c r="F7" i="15"/>
  <c r="G7" i="15"/>
  <c r="H7" i="15"/>
  <c r="I7" i="15"/>
  <c r="J7" i="15"/>
  <c r="K7" i="15"/>
  <c r="L7" i="15"/>
  <c r="M7" i="15"/>
  <c r="D8" i="15"/>
  <c r="B8" i="15" s="1"/>
  <c r="B7" i="15" s="1"/>
  <c r="C8" i="12"/>
  <c r="D8" i="12"/>
  <c r="E8" i="12"/>
  <c r="F8" i="12"/>
  <c r="G8" i="12"/>
  <c r="H8" i="12"/>
  <c r="I8" i="12"/>
  <c r="J8" i="12"/>
  <c r="K8" i="12"/>
  <c r="L8" i="12"/>
  <c r="M8" i="12"/>
  <c r="N8" i="12"/>
  <c r="O8" i="12"/>
  <c r="P8" i="12"/>
  <c r="Q8" i="12"/>
  <c r="R8" i="12"/>
  <c r="S8" i="12"/>
  <c r="T8" i="12"/>
  <c r="U8" i="12"/>
  <c r="V8" i="12"/>
  <c r="W8" i="12"/>
  <c r="X8" i="12"/>
  <c r="Y8" i="12"/>
  <c r="Z8" i="12"/>
  <c r="AA8" i="12"/>
  <c r="AB8" i="12"/>
  <c r="AC8" i="12"/>
  <c r="AD8" i="12"/>
  <c r="AE8" i="12"/>
  <c r="AF8" i="12"/>
  <c r="AG8" i="12"/>
  <c r="AH8" i="12"/>
  <c r="AI8" i="12"/>
  <c r="AJ8" i="12"/>
  <c r="AK8" i="12"/>
  <c r="AL8" i="12"/>
  <c r="AM8" i="12"/>
  <c r="AN8" i="12"/>
  <c r="B8" i="12"/>
  <c r="G6" i="11"/>
  <c r="H6" i="11"/>
  <c r="I6" i="11"/>
  <c r="J6" i="11"/>
  <c r="K6" i="11"/>
  <c r="L6" i="11"/>
  <c r="M6" i="11"/>
  <c r="N6" i="11"/>
  <c r="O6" i="11"/>
  <c r="P6" i="11"/>
  <c r="Q6" i="11"/>
  <c r="R6" i="11"/>
  <c r="F6" i="11"/>
  <c r="L7" i="8"/>
  <c r="M7" i="8"/>
  <c r="N7" i="8"/>
  <c r="O7" i="8"/>
  <c r="P7" i="8"/>
  <c r="Q7" i="8"/>
  <c r="R7" i="8"/>
  <c r="S7" i="8"/>
  <c r="T7" i="8"/>
  <c r="U7" i="8"/>
  <c r="V7" i="8"/>
  <c r="W7" i="8"/>
  <c r="X7" i="8"/>
  <c r="Y7" i="8"/>
  <c r="Z7" i="8"/>
  <c r="AA7" i="8"/>
  <c r="AB7" i="8"/>
  <c r="AC7" i="8"/>
  <c r="AD7" i="8"/>
  <c r="AE7" i="8"/>
  <c r="AF7" i="8"/>
  <c r="AG7" i="8"/>
  <c r="AH7" i="8"/>
  <c r="AI7" i="8"/>
  <c r="AJ7" i="8"/>
  <c r="AK7" i="8"/>
  <c r="AL7" i="8"/>
  <c r="AM7" i="8"/>
  <c r="AN7" i="8"/>
  <c r="AO7" i="8"/>
  <c r="AP7" i="8"/>
  <c r="AQ7" i="8"/>
  <c r="K7" i="8"/>
  <c r="G6" i="7"/>
  <c r="H6" i="7"/>
  <c r="I6" i="7"/>
  <c r="J6" i="7"/>
  <c r="K6" i="7"/>
  <c r="L6" i="7"/>
  <c r="M6" i="7"/>
  <c r="N6" i="7"/>
  <c r="O6" i="7"/>
  <c r="P6" i="7"/>
  <c r="Q6" i="7"/>
  <c r="R6" i="7"/>
  <c r="S6" i="7"/>
  <c r="T6" i="7"/>
  <c r="F6" i="7"/>
  <c r="F6" i="6"/>
  <c r="G6" i="6"/>
  <c r="H6" i="6"/>
  <c r="I6" i="6"/>
  <c r="J6" i="6"/>
  <c r="K6" i="6"/>
  <c r="L6" i="6"/>
  <c r="M6" i="6"/>
  <c r="N6" i="6"/>
  <c r="O6" i="6"/>
  <c r="P6" i="6"/>
  <c r="Q6" i="6"/>
  <c r="R6" i="6"/>
  <c r="S6" i="6"/>
  <c r="T6" i="6"/>
  <c r="U6" i="6"/>
  <c r="V6" i="6"/>
  <c r="W6" i="6"/>
  <c r="X6" i="6"/>
  <c r="Y6" i="6"/>
  <c r="Z6" i="6"/>
  <c r="AA6" i="6"/>
  <c r="AB6" i="6"/>
  <c r="AC6" i="6"/>
  <c r="AD6" i="6"/>
  <c r="AE6" i="6"/>
  <c r="AF6" i="6"/>
  <c r="E6" i="6"/>
  <c r="F7" i="5"/>
  <c r="G7" i="5"/>
  <c r="H7" i="5"/>
  <c r="I7" i="5"/>
  <c r="J7" i="5"/>
  <c r="K7" i="5"/>
  <c r="L7" i="5"/>
  <c r="M7" i="5"/>
  <c r="N7" i="5"/>
  <c r="O7" i="5"/>
  <c r="P7" i="5"/>
  <c r="Q7" i="5"/>
  <c r="R7" i="5"/>
  <c r="S7" i="5"/>
  <c r="T7" i="5"/>
  <c r="U7" i="5"/>
  <c r="V7" i="5"/>
  <c r="W7" i="5"/>
  <c r="X7" i="5"/>
  <c r="Y7" i="5"/>
  <c r="Z7" i="5"/>
  <c r="AA7" i="5"/>
  <c r="AB7" i="5"/>
  <c r="AC7" i="5"/>
  <c r="AD7" i="5"/>
  <c r="AE7" i="5"/>
  <c r="AF7" i="5"/>
  <c r="AG7" i="5"/>
  <c r="AH7" i="5"/>
  <c r="AI7" i="5"/>
  <c r="AJ7" i="5"/>
  <c r="AK7" i="5"/>
  <c r="AL7" i="5"/>
  <c r="AM7" i="5"/>
  <c r="AN7" i="5"/>
  <c r="AO7" i="5"/>
  <c r="AP7" i="5"/>
  <c r="AQ7" i="5"/>
  <c r="AR7" i="5"/>
  <c r="AS7" i="5"/>
  <c r="AT7" i="5"/>
  <c r="AU7" i="5"/>
  <c r="AV7" i="5"/>
  <c r="AW7" i="5"/>
  <c r="E7" i="5"/>
  <c r="F7" i="2"/>
  <c r="G7" i="2"/>
  <c r="H7" i="2"/>
  <c r="I7" i="2"/>
  <c r="E7" i="2"/>
  <c r="G6" i="4"/>
  <c r="H6" i="4"/>
  <c r="I6" i="4"/>
  <c r="J6" i="4"/>
  <c r="K6" i="4"/>
  <c r="L6" i="4"/>
  <c r="M6" i="4"/>
  <c r="N6" i="4"/>
  <c r="O6" i="4"/>
  <c r="P6" i="4"/>
  <c r="Q6" i="4"/>
  <c r="R6" i="4"/>
  <c r="S6" i="4"/>
  <c r="T6" i="4"/>
  <c r="U6" i="4"/>
  <c r="V6" i="4"/>
  <c r="W6" i="4"/>
  <c r="X6" i="4"/>
  <c r="F6" i="4"/>
  <c r="F7" i="3"/>
  <c r="G7" i="3"/>
  <c r="H7" i="3"/>
  <c r="I7" i="3"/>
  <c r="J7" i="3"/>
  <c r="K7" i="3"/>
  <c r="L7" i="3"/>
  <c r="M7" i="3"/>
  <c r="N7" i="3"/>
  <c r="O7" i="3"/>
  <c r="P7" i="3"/>
  <c r="Q7" i="3"/>
  <c r="R7" i="3"/>
  <c r="S7" i="3"/>
  <c r="T7" i="3"/>
  <c r="U7" i="3"/>
  <c r="V7" i="3"/>
  <c r="W7" i="3"/>
  <c r="X7" i="3"/>
  <c r="Y7" i="3"/>
  <c r="Z7" i="3"/>
  <c r="AA7" i="3"/>
  <c r="AB7" i="3"/>
  <c r="AC7" i="3"/>
  <c r="AD7" i="3"/>
  <c r="AE7" i="3"/>
  <c r="AF7" i="3"/>
  <c r="E7" i="3"/>
</calcChain>
</file>

<file path=xl/sharedStrings.xml><?xml version="1.0" encoding="utf-8"?>
<sst xmlns="http://schemas.openxmlformats.org/spreadsheetml/2006/main" count="1195" uniqueCount="493">
  <si>
    <t>非定额部分
（专项业务经费）</t>
  </si>
  <si>
    <t>预算01表</t>
  </si>
  <si>
    <t>收支预算总表</t>
  </si>
  <si>
    <t>单位：千元</t>
  </si>
  <si>
    <t>收　　入</t>
  </si>
  <si>
    <t>支　　出</t>
  </si>
  <si>
    <t>项　　目</t>
  </si>
  <si>
    <t>预算数</t>
  </si>
  <si>
    <t>预算科目</t>
  </si>
  <si>
    <t>本年收入</t>
  </si>
  <si>
    <t>一、一般公共服务支出</t>
  </si>
  <si>
    <t>一、财政拨款</t>
  </si>
  <si>
    <t>二、外交支出</t>
  </si>
  <si>
    <t xml:space="preserve">   一般公共预算拨款收入</t>
  </si>
  <si>
    <t>三、国防支出</t>
  </si>
  <si>
    <t xml:space="preserve">      财力</t>
  </si>
  <si>
    <t>四、公共安全支出</t>
  </si>
  <si>
    <t xml:space="preserve">      一般公共预算非税收入（有特定用途）</t>
  </si>
  <si>
    <t>五、教育支出</t>
  </si>
  <si>
    <t xml:space="preserve">      上级补助</t>
  </si>
  <si>
    <t>六、科学技术支出</t>
  </si>
  <si>
    <t xml:space="preserve">      一般债券</t>
  </si>
  <si>
    <t>七、文化体育与传媒支出</t>
  </si>
  <si>
    <t xml:space="preserve">      外国政府和国际组织贷款</t>
  </si>
  <si>
    <t>八、社会保障和就业支出</t>
  </si>
  <si>
    <t xml:space="preserve">      外国政府和国际组织赠款</t>
  </si>
  <si>
    <t>九、社会保险基金支出</t>
  </si>
  <si>
    <t xml:space="preserve">      调入资金</t>
  </si>
  <si>
    <t>十、医疗卫生与计划生育支出</t>
  </si>
  <si>
    <t xml:space="preserve">      下级专项上解资金</t>
  </si>
  <si>
    <t>十一、节能环保支出</t>
  </si>
  <si>
    <t xml:space="preserve">   政府性基金预算拨款收入</t>
  </si>
  <si>
    <t>十二、城乡社区支出</t>
  </si>
  <si>
    <t xml:space="preserve">      政府性基金收入</t>
  </si>
  <si>
    <t>十三、农林水支出</t>
  </si>
  <si>
    <t>十四、交通运输支出</t>
  </si>
  <si>
    <t xml:space="preserve">      专项债券</t>
  </si>
  <si>
    <t>十五、资源勘探信息等支出</t>
  </si>
  <si>
    <t>十六、商业服务业等支出</t>
  </si>
  <si>
    <t>十七、金融支出</t>
  </si>
  <si>
    <t xml:space="preserve">   国有资本经营预算拨款收入</t>
  </si>
  <si>
    <t>十八、援助其他地区支出</t>
  </si>
  <si>
    <t xml:space="preserve">      国有资本经营预算收入</t>
  </si>
  <si>
    <t>十九、国土海洋气象等支出</t>
  </si>
  <si>
    <t>二十、住房保障支出</t>
  </si>
  <si>
    <t>二、财政专户管理资金收入</t>
  </si>
  <si>
    <t>二十一、粮油物资储备支出</t>
  </si>
  <si>
    <t>三、单位资金收入</t>
  </si>
  <si>
    <t>二十二、国有资本经营预算支出</t>
  </si>
  <si>
    <t xml:space="preserve">   事业收入</t>
  </si>
  <si>
    <t>二十三、预备费</t>
  </si>
  <si>
    <t xml:space="preserve">   事业单位经营收入</t>
  </si>
  <si>
    <t>二十四、其他支出</t>
  </si>
  <si>
    <t xml:space="preserve">   上级补助收入</t>
  </si>
  <si>
    <t>二十五、转移性支出</t>
  </si>
  <si>
    <t xml:space="preserve">   附属单位上缴收入</t>
  </si>
  <si>
    <t>二十六、债务还本支出</t>
  </si>
  <si>
    <t xml:space="preserve">   其他收入</t>
  </si>
  <si>
    <t>二十七、债务付息支出</t>
  </si>
  <si>
    <t>二十八、债务发行费用支出</t>
  </si>
  <si>
    <t>本年收入合计</t>
  </si>
  <si>
    <t>二十九、灾害防治及应急管理支出</t>
  </si>
  <si>
    <t>上年结转结余合计</t>
  </si>
  <si>
    <t>一般公共预算拨款结转</t>
  </si>
  <si>
    <t>政府性基金预算拨款结转</t>
  </si>
  <si>
    <t>国有资本经营预算拨款结转</t>
  </si>
  <si>
    <t>财政专户管理资金结转</t>
  </si>
  <si>
    <t>单位资金结转</t>
  </si>
  <si>
    <t>收支结余</t>
  </si>
  <si>
    <t>收入总计</t>
  </si>
  <si>
    <t>支出总计</t>
  </si>
  <si>
    <t>预算02表</t>
  </si>
  <si>
    <t>收入预算表</t>
  </si>
  <si>
    <t>单位编码</t>
  </si>
  <si>
    <t>单位名称</t>
  </si>
  <si>
    <t>功能科目编码</t>
  </si>
  <si>
    <t>功能科目名称</t>
  </si>
  <si>
    <t>合计</t>
  </si>
  <si>
    <t>上年结转结余</t>
  </si>
  <si>
    <t>一般公共预算拨款收入</t>
  </si>
  <si>
    <t>政府性基金收入</t>
  </si>
  <si>
    <t>国有资本经营预算收入</t>
  </si>
  <si>
    <t>财政专户管理资金收入</t>
  </si>
  <si>
    <t>单位自有资金</t>
  </si>
  <si>
    <t>小计</t>
  </si>
  <si>
    <t>财力</t>
  </si>
  <si>
    <t>一般公共预算非税收入有特定用途</t>
  </si>
  <si>
    <t>提前告知上级补助</t>
  </si>
  <si>
    <t>一般债券</t>
  </si>
  <si>
    <t>外国政府和国际组织贷款</t>
  </si>
  <si>
    <t>外国政府和国际组织赠款</t>
  </si>
  <si>
    <t>调入资金</t>
  </si>
  <si>
    <t>下级专项上解资金</t>
  </si>
  <si>
    <t>上级补助</t>
  </si>
  <si>
    <t>专项债券</t>
  </si>
  <si>
    <t>事业收入</t>
  </si>
  <si>
    <t>事业单位经营收入</t>
  </si>
  <si>
    <t>上级补助收入</t>
  </si>
  <si>
    <t>附属单位上缴收入</t>
  </si>
  <si>
    <t>其他收入</t>
  </si>
  <si>
    <t>507001</t>
  </si>
  <si>
    <t>朝阳市卫生健康委员会</t>
  </si>
  <si>
    <t>2080501</t>
  </si>
  <si>
    <t>行政单位离退休</t>
  </si>
  <si>
    <t>2080505</t>
  </si>
  <si>
    <t>机关事业单位基本养老保险缴费支出</t>
  </si>
  <si>
    <t>2080506</t>
  </si>
  <si>
    <t>机关事业单位职业年金缴费支出</t>
  </si>
  <si>
    <t>2100101</t>
  </si>
  <si>
    <t>行政运行</t>
  </si>
  <si>
    <t>2100201</t>
  </si>
  <si>
    <t>综合医院</t>
  </si>
  <si>
    <t>2100202</t>
  </si>
  <si>
    <t>中医（民族）医院</t>
  </si>
  <si>
    <t>2100203</t>
  </si>
  <si>
    <t>传染病医院</t>
  </si>
  <si>
    <t>2100205</t>
  </si>
  <si>
    <t>精神病医院</t>
  </si>
  <si>
    <t>2100206</t>
  </si>
  <si>
    <t>妇幼保健医院</t>
  </si>
  <si>
    <t>2100406</t>
  </si>
  <si>
    <t>采供血机构</t>
  </si>
  <si>
    <t>2101101</t>
  </si>
  <si>
    <t>行政单位医疗</t>
  </si>
  <si>
    <t>2109999</t>
  </si>
  <si>
    <t>其他卫生健康支出</t>
  </si>
  <si>
    <t>2210201</t>
  </si>
  <si>
    <t>住房公积金</t>
  </si>
  <si>
    <t>2080502</t>
  </si>
  <si>
    <t>事业单位离退休</t>
  </si>
  <si>
    <t>2100401</t>
  </si>
  <si>
    <t>疾病预防控制机构</t>
  </si>
  <si>
    <t>2101102</t>
  </si>
  <si>
    <t>事业单位医疗</t>
  </si>
  <si>
    <t>507011</t>
  </si>
  <si>
    <t>朝阳市卫生科教管理中心</t>
  </si>
  <si>
    <t>2100199</t>
  </si>
  <si>
    <t>其他卫生健康管理事务支出</t>
  </si>
  <si>
    <t>507012</t>
  </si>
  <si>
    <t>朝阳市防治地方病领导小组办公室</t>
  </si>
  <si>
    <t>507014</t>
  </si>
  <si>
    <t>朝阳市爱国卫生运动委员会办公室</t>
  </si>
  <si>
    <t>507019</t>
  </si>
  <si>
    <t>朝阳市干部医疗保健委员会办公室</t>
  </si>
  <si>
    <t>507020</t>
  </si>
  <si>
    <t>朝阳市卫生计生信息中心</t>
  </si>
  <si>
    <t>预算03表</t>
  </si>
  <si>
    <t>支出预算表</t>
  </si>
  <si>
    <t>单位:千元</t>
  </si>
  <si>
    <t>工资福利支出</t>
  </si>
  <si>
    <t>商品和服务支出</t>
  </si>
  <si>
    <t>对个人和家庭补助支出</t>
  </si>
  <si>
    <t>办公设备采购</t>
  </si>
  <si>
    <t>项目支出</t>
  </si>
  <si>
    <t>在职人员</t>
  </si>
  <si>
    <t>编外长聘人员、劳务派遣人员薪酬及保险等</t>
  </si>
  <si>
    <t>定额部分</t>
  </si>
  <si>
    <t>非定额部分</t>
  </si>
  <si>
    <t>基本支出</t>
  </si>
  <si>
    <t>其中：</t>
  </si>
  <si>
    <t>工资</t>
  </si>
  <si>
    <t>职业年金缴费</t>
  </si>
  <si>
    <t>机关事业单位基本养老保险缴费</t>
  </si>
  <si>
    <t>城镇职工基本医疗保险缴费</t>
  </si>
  <si>
    <t>城镇职工大额医疗保险缴费</t>
  </si>
  <si>
    <t>健康体检费</t>
  </si>
  <si>
    <t>其他工资福利支出</t>
  </si>
  <si>
    <t>公用经费（定额部分）</t>
  </si>
  <si>
    <t>车辆运行维护费</t>
  </si>
  <si>
    <t>公用取暖费（年内据实重新核定）</t>
  </si>
  <si>
    <t>离休公用经费</t>
  </si>
  <si>
    <t>退休公用经费</t>
  </si>
  <si>
    <t>离休费</t>
  </si>
  <si>
    <t>退休费非统筹项目</t>
  </si>
  <si>
    <t>遗属生活补助</t>
  </si>
  <si>
    <t>退休医疗保险</t>
  </si>
  <si>
    <t>其他对个人家庭补助支出</t>
  </si>
  <si>
    <t>政府采购</t>
  </si>
  <si>
    <t>政府购买服务</t>
  </si>
  <si>
    <t>预算04表</t>
  </si>
  <si>
    <t>基本支出-工资福利支出预算表</t>
  </si>
  <si>
    <t>是否实行工资统发</t>
  </si>
  <si>
    <t>社会保障缴费</t>
  </si>
  <si>
    <t>基本工资</t>
  </si>
  <si>
    <t>津贴补贴</t>
  </si>
  <si>
    <t>年终一次性奖金</t>
  </si>
  <si>
    <t>优秀公务员奖</t>
  </si>
  <si>
    <t>绩效工资</t>
  </si>
  <si>
    <t>绩效工资（核增部分）</t>
  </si>
  <si>
    <t>绩效奖金</t>
  </si>
  <si>
    <t>综合考评奖</t>
  </si>
  <si>
    <t>预算05表</t>
  </si>
  <si>
    <t>基本支出-商品和服务支出预算表</t>
  </si>
  <si>
    <t>商品服务支出（人均或生均定额部分）</t>
  </si>
  <si>
    <t>实物定额部分</t>
  </si>
  <si>
    <t>离退休公用经费</t>
  </si>
  <si>
    <t>公用经费</t>
  </si>
  <si>
    <t>公用取暖费（年末据实重新核定）</t>
  </si>
  <si>
    <t>办公费</t>
  </si>
  <si>
    <t>印刷费</t>
  </si>
  <si>
    <t>咨询费</t>
  </si>
  <si>
    <t>手续费</t>
  </si>
  <si>
    <t>水费</t>
  </si>
  <si>
    <t>电费</t>
  </si>
  <si>
    <t>邮电费</t>
  </si>
  <si>
    <t>物业管理费</t>
  </si>
  <si>
    <t>综合定额内差旅费</t>
  </si>
  <si>
    <t>驻村干部补助</t>
  </si>
  <si>
    <t>非预算单位驻村补助及挂职干部补助</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</si>
  <si>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</si>
  <si>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</si>
  <si>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</si>
  <si>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</si>
  <si>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</si>
  <si>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</si>
  <si>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</si>
  <si>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</si>
  <si>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</si>
  <si>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</si>
  <si>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</si>
  <si>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</si>
  <si>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</si>
  <si>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税金及附加费用</t>
  </si>
  <si>
    <t>其他交通费用</t>
  </si>
  <si>
    <t>公务用车交通补贴</t>
  </si>
  <si>
    <t>其他商品和服务支出</t>
  </si>
  <si>
    <t>一般公务用小汽车</t>
  </si>
  <si>
    <t>专项用途车辆</t>
  </si>
  <si>
    <t>一般生产用车</t>
  </si>
  <si>
    <t>其他机动车</t>
  </si>
  <si>
    <t>摩托车</t>
  </si>
  <si>
    <t>一般机关事业单位取暖费</t>
  </si>
  <si>
    <t>养老院幼儿园学校科研单位取暖费</t>
  </si>
  <si>
    <t>学校自供暖经费</t>
  </si>
  <si>
    <t>预算05附表</t>
  </si>
  <si>
    <t>基本支出-非定额</t>
  </si>
  <si>
    <t>商品和服务支出（非定额部分）</t>
  </si>
  <si>
    <t>备注</t>
  </si>
  <si>
    <t>取暖费</t>
  </si>
  <si>
    <t>差旅费</t>
  </si>
  <si>
    <t>公务用车运行维护费</t>
  </si>
  <si>
    <t>其他</t>
  </si>
  <si>
    <t>预算06表</t>
  </si>
  <si>
    <t xml:space="preserve">                 基本支出-对个人和家庭补助支出预算表</t>
  </si>
  <si>
    <t>是否实行离退休费统发</t>
  </si>
  <si>
    <t>离退休费</t>
  </si>
  <si>
    <t>退职退役费</t>
  </si>
  <si>
    <t>抚恤费</t>
  </si>
  <si>
    <t>生活补助</t>
  </si>
  <si>
    <t>救济费</t>
  </si>
  <si>
    <t>医疗费补助</t>
  </si>
  <si>
    <t>助学金</t>
  </si>
  <si>
    <t>奖励金</t>
  </si>
  <si>
    <t>个人农业生产补贴</t>
  </si>
  <si>
    <t>代缴社会保险费</t>
  </si>
  <si>
    <t>福利院养员等生活补助</t>
  </si>
  <si>
    <t>其中：遗属生活补助</t>
  </si>
  <si>
    <t>预算07表</t>
  </si>
  <si>
    <t>单位编码及名称</t>
  </si>
  <si>
    <t>项目名称</t>
  </si>
  <si>
    <t>经济科目编码及名称</t>
  </si>
  <si>
    <t>项目内容</t>
  </si>
  <si>
    <t>是否政府采购项目</t>
  </si>
  <si>
    <t>是否政府购买服务项目</t>
  </si>
  <si>
    <t>是否编制绩效目标</t>
  </si>
  <si>
    <t>项目属性</t>
  </si>
  <si>
    <t>小计（财政拨款）</t>
  </si>
  <si>
    <t>政府性基金预算拨款收入</t>
  </si>
  <si>
    <t>国有资本经营预算拨款收入</t>
  </si>
  <si>
    <t>单位资金收入</t>
  </si>
  <si>
    <t>507001 朝阳市卫生健康委员会</t>
  </si>
  <si>
    <t>围产保健技术评审、新生儿死亡、艾滋病孕产妇所生儿童重点案例评审</t>
  </si>
  <si>
    <t>30299 其他商品和服务支出</t>
  </si>
  <si>
    <t xml:space="preserve">围产保健技术评审、新生儿死亡、艾滋病感染孕产妇所生儿童重点案例评审工作。 </t>
  </si>
  <si>
    <t>否</t>
  </si>
  <si>
    <t>是</t>
  </si>
  <si>
    <t>订单定向农村医学人员培养</t>
  </si>
  <si>
    <t>为学生提供学费、生活费，帮助学生顺利完成学业，获得就业岗位。</t>
  </si>
  <si>
    <t>免费孕前优生健康检查</t>
  </si>
  <si>
    <t>免费孕前优生检查</t>
  </si>
  <si>
    <t>预算08表</t>
  </si>
  <si>
    <t>政府采购预算表</t>
  </si>
  <si>
    <t>采购目录</t>
  </si>
  <si>
    <t>采购数量</t>
  </si>
  <si>
    <t>规格及技术参数</t>
  </si>
  <si>
    <t>参考单价</t>
  </si>
  <si>
    <t>需求时间</t>
  </si>
  <si>
    <t>预算09表</t>
  </si>
  <si>
    <t>政府购买服务预算表</t>
  </si>
  <si>
    <t>序号</t>
  </si>
  <si>
    <t>购买项目名称</t>
  </si>
  <si>
    <t>购买项目内容</t>
  </si>
  <si>
    <t>购买服务指导目录对应项目（三级目录代码及名称）</t>
  </si>
  <si>
    <t>承接主体</t>
  </si>
  <si>
    <t>购买方式</t>
  </si>
  <si>
    <t>合计（财政拨款）</t>
  </si>
  <si>
    <t>预算10表</t>
  </si>
  <si>
    <t>朝阳市2021年非税征收计划汇总表</t>
  </si>
  <si>
    <t>项目</t>
  </si>
  <si>
    <t>2019年实际完成数</t>
  </si>
  <si>
    <t>2020年征收计划数</t>
  </si>
  <si>
    <t>2020年上半年实际完成数</t>
  </si>
  <si>
    <t>2020年预计完成数</t>
  </si>
  <si>
    <t>2021年预算数</t>
  </si>
  <si>
    <t>非税收入科目编码</t>
  </si>
  <si>
    <t>非税收入科目名称</t>
  </si>
  <si>
    <t>收费项目名称</t>
  </si>
  <si>
    <t>全口径收入</t>
  </si>
  <si>
    <t>上级收入</t>
  </si>
  <si>
    <t>本级收入</t>
  </si>
  <si>
    <t>财政统筹计划</t>
  </si>
  <si>
    <t>支出控制数</t>
  </si>
  <si>
    <t>财政统筹</t>
  </si>
  <si>
    <t>103044712</t>
  </si>
  <si>
    <t>医疗事故鉴定费</t>
  </si>
  <si>
    <t>103044713</t>
  </si>
  <si>
    <t>考试考务费</t>
  </si>
  <si>
    <t>卫生专业技术资格考试费</t>
  </si>
  <si>
    <t>护士执业资格考试费</t>
  </si>
  <si>
    <t>医师资格考试费（实践）</t>
  </si>
  <si>
    <t>医师资格考试费（理论）</t>
  </si>
  <si>
    <t>助理执业医师资格考试医学综合笔试费</t>
  </si>
  <si>
    <t>103044731</t>
  </si>
  <si>
    <t>职业病诊断鉴定费</t>
  </si>
  <si>
    <t>预算11表</t>
  </si>
  <si>
    <t>基础资料情况表</t>
  </si>
  <si>
    <t>单位：人、辆、平方米</t>
  </si>
  <si>
    <t>编制人数（人）</t>
  </si>
  <si>
    <t>实有人数（人）</t>
  </si>
  <si>
    <t>驻村干部和扶贫工作队人数</t>
  </si>
  <si>
    <t>在校学生人数（人）</t>
  </si>
  <si>
    <t>实物定额信息</t>
  </si>
  <si>
    <t>总计</t>
  </si>
  <si>
    <t>行政</t>
  </si>
  <si>
    <t>事业</t>
  </si>
  <si>
    <t>纳入预算安排的办公用房面积（平方米）</t>
  </si>
  <si>
    <t>纳入预算安排的编内实有车辆数（台）</t>
  </si>
  <si>
    <t>行政干部</t>
  </si>
  <si>
    <t>行政工勤</t>
  </si>
  <si>
    <t>驻厅（局）纪监组</t>
  </si>
  <si>
    <t>事业干部</t>
  </si>
  <si>
    <t>事业工勤</t>
  </si>
  <si>
    <t>在职人数</t>
  </si>
  <si>
    <t>离休人数</t>
  </si>
  <si>
    <t>退休人数</t>
  </si>
  <si>
    <t>退职人数</t>
  </si>
  <si>
    <t>长期聘用等其他人员</t>
  </si>
  <si>
    <t>遗属补助人员</t>
  </si>
  <si>
    <t>劳务派遣人员</t>
  </si>
  <si>
    <t>博士生</t>
  </si>
  <si>
    <t>硕士生</t>
  </si>
  <si>
    <t>本科生</t>
  </si>
  <si>
    <t>专科生</t>
  </si>
  <si>
    <t>高中生</t>
  </si>
  <si>
    <t>初中生</t>
  </si>
  <si>
    <t>小学生</t>
  </si>
  <si>
    <t>幼儿</t>
  </si>
  <si>
    <t>其他学生</t>
  </si>
  <si>
    <t>财政全部补助</t>
  </si>
  <si>
    <t>财政部份补助</t>
  </si>
  <si>
    <t>非财政补助</t>
  </si>
  <si>
    <t>其中：大专生</t>
  </si>
  <si>
    <t>其中：中专生（技校生）</t>
  </si>
  <si>
    <t>其中：留学生</t>
  </si>
  <si>
    <t>其中：其他</t>
  </si>
  <si>
    <t>507011 朝阳市卫生科教管理中心</t>
  </si>
  <si>
    <t>507012 朝阳市防治地方病领导小组办公室</t>
  </si>
  <si>
    <t>507014 朝阳市爱国卫生运动委员会办公室</t>
  </si>
  <si>
    <t>507019 朝阳市干部医疗保健委员会办公室</t>
  </si>
  <si>
    <t>507020 朝阳市卫生计生信息中心</t>
  </si>
  <si>
    <t>目　　录</t>
  </si>
  <si>
    <t xml:space="preserve"> 1、收支预算总表（预算01表）</t>
  </si>
  <si>
    <t>…………</t>
  </si>
  <si>
    <t>1页</t>
  </si>
  <si>
    <t xml:space="preserve"> 2、收入预算表（预算02表）</t>
  </si>
  <si>
    <t>2页</t>
  </si>
  <si>
    <t xml:space="preserve"> 3、支出预算表（预算03表）</t>
  </si>
  <si>
    <t>3页</t>
  </si>
  <si>
    <t xml:space="preserve"> 4、基本支出-工资福利支出预算表（预算04表）</t>
  </si>
  <si>
    <t>4页</t>
  </si>
  <si>
    <t xml:space="preserve"> 5、基本支出-商品和服务支出预算表（预算05表）</t>
  </si>
  <si>
    <t>5页</t>
  </si>
  <si>
    <t xml:space="preserve"> 6、基本支出-非定额（预算05附表）</t>
  </si>
  <si>
    <t>6页</t>
  </si>
  <si>
    <t xml:space="preserve"> 7、基本支出-对个人和家庭补助支出预算表（预算06表）</t>
  </si>
  <si>
    <t>7页</t>
  </si>
  <si>
    <t xml:space="preserve"> 8、项目支出预算表（预算07表）</t>
  </si>
  <si>
    <t>8页</t>
  </si>
  <si>
    <t xml:space="preserve"> 9、政府采购预算表（预算08表）</t>
  </si>
  <si>
    <t>9页</t>
  </si>
  <si>
    <t>10、政府购买服务预算表（预算09表）</t>
  </si>
  <si>
    <t>10页</t>
  </si>
  <si>
    <t>29、非税收入及支出计划表（预算10表）</t>
  </si>
  <si>
    <t>11页</t>
  </si>
  <si>
    <t>20、基础资料情况表（预算11表）</t>
  </si>
  <si>
    <t>12页</t>
  </si>
  <si>
    <t xml:space="preserve"> 部门名称：</t>
  </si>
  <si>
    <t>编号：</t>
  </si>
  <si>
    <t xml:space="preserve">二〇二一年朝阳市(本级)部门预算										</t>
  </si>
  <si>
    <t>　　　　　　　　　　　　　　　二〇二一年一月二十三日</t>
  </si>
  <si>
    <t>部门公开表4</t>
  </si>
  <si>
    <t>一般公共预算“三公”经费支出表</t>
  </si>
  <si>
    <t>部门名称</t>
  </si>
  <si>
    <t>2020年预算数</t>
  </si>
  <si>
    <t>因公出国
（境）费</t>
  </si>
  <si>
    <t>公务用车购置及运行费</t>
  </si>
  <si>
    <t>公务接待
费</t>
  </si>
  <si>
    <t>因公出国(境)费</t>
  </si>
  <si>
    <t>公务用车购置费</t>
  </si>
  <si>
    <t>公务用车运行费</t>
  </si>
  <si>
    <t>本级部门预算项目（政策）绩效目标表</t>
  </si>
  <si>
    <t>表9</t>
  </si>
  <si>
    <t>项目(政策)名称</t>
  </si>
  <si>
    <t>主管部门</t>
  </si>
  <si>
    <t>实施单位</t>
  </si>
  <si>
    <t xml:space="preserve">预算资金情况 </t>
  </si>
  <si>
    <t>预算资金总额</t>
  </si>
  <si>
    <t>一、本年收入</t>
  </si>
  <si>
    <t>（一）一般公共预算拨款收入</t>
  </si>
  <si>
    <t>（二）政府性基金预算拨款收入</t>
  </si>
  <si>
    <t>（三）国有资本经营预算拨款收入</t>
  </si>
  <si>
    <t>（四）财政专户管理资金收入</t>
  </si>
  <si>
    <t>（五）单位资金收入</t>
  </si>
  <si>
    <t>二、上年结转结余</t>
  </si>
  <si>
    <t>总体目标</t>
  </si>
  <si>
    <t>年度目标</t>
  </si>
  <si>
    <t>提高出生人口素质</t>
  </si>
  <si>
    <t>促进优生优育</t>
  </si>
  <si>
    <t>绩效指标</t>
  </si>
  <si>
    <t>一级指标</t>
  </si>
  <si>
    <t>二级指标</t>
  </si>
  <si>
    <t>三级指标</t>
  </si>
  <si>
    <t>运算符号</t>
  </si>
  <si>
    <t>指标值</t>
  </si>
  <si>
    <t>度量单位</t>
  </si>
  <si>
    <t>完成时限</t>
  </si>
  <si>
    <t>产出指标</t>
  </si>
  <si>
    <t>数量指标</t>
  </si>
  <si>
    <t>补助个人（家庭）数量</t>
  </si>
  <si>
    <t>&gt;=</t>
  </si>
  <si>
    <t>5280</t>
  </si>
  <si>
    <t>个</t>
  </si>
  <si>
    <t>2021年12</t>
  </si>
  <si>
    <t>质量指标</t>
  </si>
  <si>
    <t>补助（家庭）覆盖率</t>
  </si>
  <si>
    <t>5</t>
  </si>
  <si>
    <t>%</t>
  </si>
  <si>
    <t>时效指标</t>
  </si>
  <si>
    <t>项目完成时间</t>
  </si>
  <si>
    <t>&lt;=</t>
  </si>
  <si>
    <t>360</t>
  </si>
  <si>
    <t>天</t>
  </si>
  <si>
    <t>成本指标</t>
  </si>
  <si>
    <t>成本控制率</t>
  </si>
  <si>
    <t>=</t>
  </si>
  <si>
    <t>85</t>
  </si>
  <si>
    <t>2021年11</t>
  </si>
  <si>
    <t>效益指标</t>
  </si>
  <si>
    <t>社会效益指标</t>
  </si>
  <si>
    <t>行政复议申请应诉率</t>
  </si>
  <si>
    <t>社会认可度</t>
  </si>
  <si>
    <t>可持续影响指标</t>
  </si>
  <si>
    <t>提高全民健康水平</t>
  </si>
  <si>
    <t>满意度指标</t>
  </si>
  <si>
    <t>服务对象满意度</t>
  </si>
  <si>
    <t>受益群体满意度</t>
  </si>
  <si>
    <t>提高农村医疗保障水平</t>
  </si>
  <si>
    <t>培养农村医疗人员壮大基层医疗队伍</t>
  </si>
  <si>
    <t>人才培养人数</t>
  </si>
  <si>
    <t>55</t>
  </si>
  <si>
    <t>人</t>
  </si>
  <si>
    <t>当年农村订单定向免费医学生培养项目（西医）招收完成率</t>
  </si>
  <si>
    <t>培训合格率</t>
  </si>
  <si>
    <t>95</t>
  </si>
  <si>
    <t>奖助学金按规定及时发放率</t>
  </si>
  <si>
    <t>100</t>
  </si>
  <si>
    <t>人均培训成本</t>
  </si>
  <si>
    <t>3600</t>
  </si>
  <si>
    <t>元/人天</t>
  </si>
  <si>
    <t>提高人才培养质量</t>
  </si>
  <si>
    <t>不断提高学生可持续发展能力</t>
  </si>
  <si>
    <t>受训学员满意度</t>
  </si>
  <si>
    <t>开展围产保健技术评审新生儿死亡艾滋病感染孕产妇所生儿童重点案例评审工作</t>
  </si>
  <si>
    <t xml:space="preserve"> 为了提高产科服务质量</t>
  </si>
  <si>
    <t>进一步降低孕产妇新生儿和婴儿死亡率</t>
  </si>
  <si>
    <t>成果评审通过率</t>
  </si>
  <si>
    <t>评审程序规范性</t>
  </si>
  <si>
    <t>按照时限完成评审</t>
  </si>
  <si>
    <t>专家评审与验收费用</t>
  </si>
  <si>
    <t>500</t>
  </si>
  <si>
    <t>报告采纳率</t>
  </si>
  <si>
    <t>医院医疗服务能力提升</t>
  </si>
  <si>
    <t>参评者满意度</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</si>
</sst>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
    <numFmt numFmtId="178" formatCode="0\x\1\f"/>
    <numFmt numFmtId="179" formatCode="#,##0.000000000000_ "/>
    <numFmt numFmtId="180" formatCode="yyyy\-mm\-dd"/>
  </numFmts>
  <fonts count="30">
    <font>
      <sz val="11"/>
      <color indexed="8"/>
      <name val="宋体"/>
      <family val="2"/>
      <charset val="1"/>
      <scheme val="minor"/>
    </font>
    <font>
      <sz val="9"/>
      <name val="SimSun"/>
      <charset val="134"/>
    </font>
    <font>
      <sz val="9"/>
      <name val="宋体"/>
      <family val="3"/>
      <charset val="134"/>
    </font>
    <font>
      <b/>
      <sz val="10"/>
      <name val="宋体"/>
      <family val="3"/>
      <charset val="134"/>
    </font>
    <font>
      <b/>
      <sz val="22"/>
      <name val="隶书"/>
      <family val="3"/>
      <charset val="134"/>
    </font>
    <font>
      <b/>
      <sz val="10"/>
      <name val="黑体"/>
      <family val="3"/>
      <charset val="134"/>
    </font>
    <font>
      <sz val="10"/>
      <name val="宋体"/>
      <family val="3"/>
      <charset val="134"/>
    </font>
    <font>
      <b/>
      <sz val="20"/>
      <name val="隶书"/>
      <family val="3"/>
      <charset val="134"/>
    </font>
    <font>
      <sz val="9"/>
      <color rgb="FFFFFFFF"/>
      <name val="宋体"/>
      <family val="3"/>
      <charset val="134"/>
    </font>
    <font>
      <sz val="10"/>
      <name val="黑体"/>
      <family val="3"/>
      <charset val="134"/>
    </font>
    <font>
      <sz val="20"/>
      <name val="隶书"/>
      <family val="3"/>
      <charset val="134"/>
    </font>
    <font>
      <sz val="10"/>
      <name val="Arial"/>
      <family val="2"/>
    </font>
    <font>
      <sz val="10"/>
      <name val="SimSun"/>
      <charset val="134"/>
    </font>
    <font>
      <sz val="20"/>
      <name val="SimSun"/>
      <charset val="134"/>
    </font>
    <font>
      <b/>
      <sz val="22"/>
      <name val="黑体"/>
      <family val="3"/>
      <charset val="134"/>
    </font>
    <font>
      <b/>
      <sz val="14"/>
      <name val="仿宋_GB2312"/>
      <family val="1"/>
      <charset val="134"/>
    </font>
    <font>
      <b/>
      <sz val="23"/>
      <name val="黑体"/>
      <family val="3"/>
      <charset val="134"/>
    </font>
    <font>
      <b/>
      <sz val="20"/>
      <name val="黑体"/>
      <family val="3"/>
      <charset val="134"/>
    </font>
    <font>
      <b/>
      <sz val="18"/>
      <name val="隶书"/>
      <family val="3"/>
      <charset val="134"/>
    </font>
    <font>
      <b/>
      <sz val="16"/>
      <name val="隶书"/>
      <family val="3"/>
      <charset val="134"/>
    </font>
    <font>
      <b/>
      <sz val="18"/>
      <name val="Times New Roman"/>
      <family val="1"/>
    </font>
    <font>
      <b/>
      <sz val="34"/>
      <name val="黑体"/>
      <family val="3"/>
      <charset val="134"/>
    </font>
    <font>
      <b/>
      <sz val="14"/>
      <name val="隶书"/>
      <family val="3"/>
      <charset val="134"/>
    </font>
    <font>
      <sz val="14"/>
      <name val="宋体"/>
      <family val="3"/>
      <charset val="134"/>
    </font>
    <font>
      <sz val="18"/>
      <name val="宋体"/>
      <family val="3"/>
      <charset val="134"/>
    </font>
    <font>
      <b/>
      <sz val="19"/>
      <name val="黑体"/>
      <family val="3"/>
      <charset val="134"/>
    </font>
    <font>
      <sz val="9"/>
      <name val="宋体"/>
      <family val="3"/>
      <charset val="134"/>
      <scheme val="minor"/>
    </font>
    <font>
      <sz val="11"/>
      <color indexed="8"/>
      <name val="宋体"/>
      <family val="3"/>
      <charset val="134"/>
      <scheme val="minor"/>
    </font>
    <font>
      <b/>
      <sz val="18"/>
      <name val="宋体"/>
      <family val="3"/>
      <charset val="134"/>
    </font>
    <font>
      <b/>
      <sz val="22"/>
      <name val="宋体"/>
      <family val="3"/>
      <charset val="134"/>
    </font>
  </fonts>
  <fills count="3">
    <fill>
      <patternFill patternType="none"/>
    </fill>
    <fill>
      <patternFill patternType="gray125"/>
    </fill>
    <fill>
      <patternFill patternType="solid">
        <fgColor rgb="FFFFFFFF"/>
        <bgColor rgb="FFFFFFFF"/>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27" fillId="0" borderId="1">
      <alignment vertical="center"/>
    </xf>
  </cellStyleXfs>
  <cellXfs count="154">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2" fillId="0" borderId="1" xfId="0" applyFont="1" applyBorder="1" applyAlignment="1"/>
    <xf numFmtId="0" fontId="3" fillId="0" borderId="1"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5" fillId="0" borderId="1" xfId="0" applyFont="1" applyBorder="1" applyAlignment="1"/>
    <xf numFmtId="0" fontId="6" fillId="0" borderId="1" xfId="0" applyFont="1" applyBorder="1" applyAlignment="1">
      <alignment horizontal="right"/>
    </xf>
    <xf numFmtId="0" fontId="6"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right" vertical="center" wrapText="1"/>
    </xf>
    <xf numFmtId="49" fontId="2" fillId="2" borderId="2" xfId="0" applyNumberFormat="1" applyFont="1" applyFill="1" applyBorder="1" applyAlignment="1">
      <alignment vertical="center" wrapText="1"/>
    </xf>
    <xf numFmtId="176" fontId="2" fillId="2" borderId="2" xfId="0" applyNumberFormat="1" applyFont="1" applyFill="1" applyBorder="1" applyAlignment="1">
      <alignment horizontal="right" vertical="center" wrapText="1"/>
    </xf>
    <xf numFmtId="0" fontId="2" fillId="2" borderId="2" xfId="0" applyFont="1" applyFill="1" applyBorder="1" applyAlignment="1"/>
    <xf numFmtId="176" fontId="1" fillId="0" borderId="2" xfId="0" applyNumberFormat="1" applyFont="1" applyBorder="1" applyAlignment="1">
      <alignment horizontal="right" vertical="center" wrapText="1"/>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6" fillId="2" borderId="2" xfId="0" applyFont="1" applyFill="1" applyBorder="1" applyAlignment="1">
      <alignment horizontal="center" vertical="center"/>
    </xf>
    <xf numFmtId="176" fontId="2" fillId="2" borderId="2" xfId="0" applyNumberFormat="1" applyFont="1" applyFill="1" applyBorder="1" applyAlignment="1">
      <alignment horizontal="right"/>
    </xf>
    <xf numFmtId="0" fontId="6" fillId="2" borderId="2" xfId="0" applyFont="1" applyFill="1" applyBorder="1" applyAlignment="1">
      <alignment horizontal="left" vertical="center"/>
    </xf>
    <xf numFmtId="3" fontId="2" fillId="2" borderId="2" xfId="0" applyNumberFormat="1" applyFont="1" applyFill="1" applyBorder="1" applyAlignment="1">
      <alignment horizontal="right" vertical="center" wrapText="1"/>
    </xf>
    <xf numFmtId="0" fontId="2" fillId="0" borderId="2" xfId="0" applyFont="1" applyBorder="1" applyAlignment="1"/>
    <xf numFmtId="176" fontId="2" fillId="0" borderId="2" xfId="0" applyNumberFormat="1" applyFont="1" applyBorder="1" applyAlignment="1">
      <alignment horizontal="right" vertical="center" wrapText="1"/>
    </xf>
    <xf numFmtId="0" fontId="3" fillId="0" borderId="2" xfId="0" applyFont="1" applyBorder="1" applyAlignment="1">
      <alignment horizontal="center" vertical="center"/>
    </xf>
    <xf numFmtId="176" fontId="2" fillId="0" borderId="2" xfId="0" applyNumberFormat="1" applyFont="1" applyBorder="1" applyAlignment="1">
      <alignment horizontal="right" vertical="center"/>
    </xf>
    <xf numFmtId="3" fontId="2" fillId="2" borderId="1" xfId="0" applyNumberFormat="1"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0" fontId="6" fillId="0" borderId="1" xfId="0" applyFont="1" applyBorder="1" applyAlignment="1">
      <alignment horizontal="right" vertical="center"/>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right" vertical="center" wrapText="1"/>
    </xf>
    <xf numFmtId="0" fontId="2" fillId="0" borderId="1" xfId="0" applyFont="1" applyBorder="1" applyAlignment="1">
      <alignment horizontal="right"/>
    </xf>
    <xf numFmtId="0" fontId="1" fillId="0" borderId="1" xfId="0" applyFont="1" applyBorder="1" applyAlignment="1">
      <alignment horizontal="center" vertical="center" wrapText="1"/>
    </xf>
    <xf numFmtId="0" fontId="7" fillId="0" borderId="1" xfId="0" applyFont="1" applyBorder="1" applyAlignment="1">
      <alignment vertical="center"/>
    </xf>
    <xf numFmtId="0" fontId="5" fillId="0" borderId="3" xfId="0" applyFont="1" applyBorder="1" applyAlignment="1">
      <alignment horizontal="right" vertical="center"/>
    </xf>
    <xf numFmtId="0" fontId="2" fillId="0" borderId="4" xfId="0" applyFont="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49" fontId="2" fillId="2" borderId="1" xfId="0" applyNumberFormat="1" applyFont="1" applyFill="1" applyBorder="1" applyAlignment="1">
      <alignment horizontal="left" vertical="center" wrapText="1"/>
    </xf>
    <xf numFmtId="0" fontId="8" fillId="0" borderId="1" xfId="0" applyFont="1" applyBorder="1" applyAlignment="1"/>
    <xf numFmtId="0" fontId="8" fillId="2" borderId="1" xfId="0" applyFont="1" applyFill="1" applyBorder="1" applyAlignment="1"/>
    <xf numFmtId="0" fontId="3" fillId="0" borderId="1" xfId="0" applyFont="1" applyBorder="1" applyAlignment="1">
      <alignment horizontal="right"/>
    </xf>
    <xf numFmtId="0" fontId="2" fillId="0" borderId="1" xfId="0" applyFont="1" applyBorder="1" applyAlignment="1">
      <alignment vertical="center"/>
    </xf>
    <xf numFmtId="0" fontId="6" fillId="0" borderId="3" xfId="0" applyFont="1" applyBorder="1" applyAlignment="1">
      <alignment horizontal="right"/>
    </xf>
    <xf numFmtId="3" fontId="2" fillId="2" borderId="2" xfId="0" applyNumberFormat="1" applyFont="1" applyFill="1" applyBorder="1" applyAlignment="1">
      <alignment horizontal="center" vertical="center" wrapText="1"/>
    </xf>
    <xf numFmtId="176" fontId="2" fillId="0" borderId="2" xfId="0" applyNumberFormat="1" applyFont="1" applyBorder="1" applyAlignment="1">
      <alignment horizontal="right" vertical="top"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9" fillId="0" borderId="1" xfId="0" applyFont="1" applyBorder="1" applyAlignment="1">
      <alignment horizontal="right" vertical="center"/>
    </xf>
    <xf numFmtId="176" fontId="2" fillId="0" borderId="2" xfId="0" applyNumberFormat="1" applyFont="1" applyBorder="1" applyAlignment="1">
      <alignment horizontal="left" vertical="center" wrapText="1"/>
    </xf>
    <xf numFmtId="176" fontId="2" fillId="2" borderId="2" xfId="0" applyNumberFormat="1" applyFont="1" applyFill="1" applyBorder="1" applyAlignment="1">
      <alignment horizontal="left" vertical="center" wrapText="1"/>
    </xf>
    <xf numFmtId="176" fontId="2" fillId="0" borderId="2" xfId="0" applyNumberFormat="1" applyFont="1" applyBorder="1" applyAlignment="1">
      <alignment horizontal="center"/>
    </xf>
    <xf numFmtId="0" fontId="6" fillId="0" borderId="3" xfId="0" applyFont="1" applyBorder="1" applyAlignment="1">
      <alignment horizontal="right" vertical="center"/>
    </xf>
    <xf numFmtId="0" fontId="6" fillId="0" borderId="1" xfId="0" applyFont="1" applyBorder="1" applyAlignment="1"/>
    <xf numFmtId="0" fontId="9" fillId="0" borderId="1" xfId="0" applyFont="1" applyBorder="1" applyAlignment="1"/>
    <xf numFmtId="49" fontId="2" fillId="2" borderId="2" xfId="0" applyNumberFormat="1" applyFont="1" applyFill="1" applyBorder="1" applyAlignment="1">
      <alignment horizontal="left" vertical="center" wrapText="1"/>
    </xf>
    <xf numFmtId="176" fontId="6" fillId="2" borderId="2" xfId="0" applyNumberFormat="1" applyFont="1" applyFill="1" applyBorder="1" applyAlignment="1">
      <alignment horizontal="right" vertical="center"/>
    </xf>
    <xf numFmtId="176" fontId="6" fillId="2" borderId="2" xfId="0" applyNumberFormat="1" applyFont="1" applyFill="1" applyBorder="1" applyAlignment="1">
      <alignment horizontal="right"/>
    </xf>
    <xf numFmtId="0" fontId="11" fillId="0" borderId="1" xfId="0" applyFont="1" applyBorder="1" applyAlignment="1">
      <alignment horizontal="right"/>
    </xf>
    <xf numFmtId="0" fontId="2" fillId="2" borderId="2" xfId="0" applyFont="1" applyFill="1" applyBorder="1" applyAlignment="1">
      <alignment wrapText="1"/>
    </xf>
    <xf numFmtId="0" fontId="1" fillId="0" borderId="2"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xf numFmtId="177" fontId="2" fillId="2" borderId="2" xfId="0" applyNumberFormat="1" applyFont="1" applyFill="1" applyBorder="1" applyAlignment="1">
      <alignment horizontal="center" vertical="center" wrapText="1"/>
    </xf>
    <xf numFmtId="177" fontId="2" fillId="2" borderId="2" xfId="0" applyNumberFormat="1" applyFont="1" applyFill="1" applyBorder="1" applyAlignment="1">
      <alignment horizontal="left" vertical="center" wrapText="1"/>
    </xf>
    <xf numFmtId="177" fontId="2" fillId="0" borderId="2" xfId="0" applyNumberFormat="1" applyFont="1" applyBorder="1" applyAlignment="1">
      <alignment horizontal="center" vertical="center" wrapText="1"/>
    </xf>
    <xf numFmtId="177"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right" wrapText="1"/>
    </xf>
    <xf numFmtId="176" fontId="2" fillId="0" borderId="2" xfId="0" applyNumberFormat="1" applyFont="1" applyBorder="1" applyAlignment="1">
      <alignment horizontal="right" wrapText="1"/>
    </xf>
    <xf numFmtId="49" fontId="2" fillId="2" borderId="1" xfId="0" applyNumberFormat="1" applyFont="1" applyFill="1" applyBorder="1" applyAlignment="1">
      <alignment vertical="center"/>
    </xf>
    <xf numFmtId="4" fontId="2"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3" fontId="2" fillId="2" borderId="1" xfId="0" applyNumberFormat="1" applyFont="1" applyFill="1" applyBorder="1" applyAlignment="1">
      <alignment wrapText="1"/>
    </xf>
    <xf numFmtId="0" fontId="12" fillId="0" borderId="1" xfId="0" applyFont="1" applyBorder="1" applyAlignment="1">
      <alignment horizontal="right" vertical="center" wrapText="1"/>
    </xf>
    <xf numFmtId="0" fontId="13" fillId="0" borderId="1" xfId="0" applyFont="1" applyBorder="1" applyAlignment="1">
      <alignment vertical="top" wrapText="1"/>
    </xf>
    <xf numFmtId="0" fontId="15" fillId="0" borderId="1" xfId="0" applyFont="1" applyBorder="1" applyAlignment="1">
      <alignment vertical="center"/>
    </xf>
    <xf numFmtId="0" fontId="2" fillId="0" borderId="1" xfId="0" applyFont="1" applyBorder="1" applyAlignment="1">
      <alignment horizontal="center" vertical="center"/>
    </xf>
    <xf numFmtId="0" fontId="15" fillId="0" borderId="1" xfId="0" applyFont="1" applyBorder="1" applyAlignment="1">
      <alignment horizontal="right" vertical="center"/>
    </xf>
    <xf numFmtId="0" fontId="16" fillId="2" borderId="1" xfId="0" applyFont="1" applyFill="1" applyBorder="1" applyAlignment="1">
      <alignment horizontal="left" vertical="center"/>
    </xf>
    <xf numFmtId="0" fontId="4" fillId="0" borderId="1" xfId="0" applyFont="1" applyBorder="1" applyAlignment="1">
      <alignment vertical="center"/>
    </xf>
    <xf numFmtId="0" fontId="2" fillId="2" borderId="1" xfId="0" applyFont="1" applyFill="1" applyBorder="1" applyAlignment="1">
      <alignment horizontal="center" vertical="center"/>
    </xf>
    <xf numFmtId="0" fontId="16" fillId="2" borderId="1" xfId="0" applyFont="1" applyFill="1" applyBorder="1" applyAlignment="1">
      <alignment horizontal="center" vertical="center"/>
    </xf>
    <xf numFmtId="49" fontId="4" fillId="2" borderId="1" xfId="0" applyNumberFormat="1" applyFont="1" applyFill="1" applyBorder="1" applyAlignment="1">
      <alignment vertical="center"/>
    </xf>
    <xf numFmtId="0" fontId="17" fillId="2" borderId="1" xfId="0" applyFont="1" applyFill="1" applyBorder="1" applyAlignment="1">
      <alignment horizontal="center" vertical="center"/>
    </xf>
    <xf numFmtId="4" fontId="18" fillId="2"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176" fontId="0" fillId="0" borderId="0" xfId="0" applyNumberFormat="1">
      <alignment vertical="center"/>
    </xf>
    <xf numFmtId="179" fontId="0" fillId="0" borderId="0" xfId="0" applyNumberFormat="1">
      <alignment vertical="center"/>
    </xf>
    <xf numFmtId="0" fontId="2" fillId="0" borderId="1" xfId="1" applyFont="1" applyBorder="1">
      <alignment vertical="center"/>
    </xf>
    <xf numFmtId="0" fontId="2" fillId="0" borderId="1" xfId="1" applyFont="1" applyBorder="1" applyAlignment="1"/>
    <xf numFmtId="0" fontId="27" fillId="0" borderId="1" xfId="1" applyFont="1">
      <alignment vertical="center"/>
    </xf>
    <xf numFmtId="0" fontId="24" fillId="0" borderId="1" xfId="1" applyFont="1" applyBorder="1" applyAlignment="1"/>
    <xf numFmtId="49" fontId="2" fillId="0" borderId="3" xfId="1" applyNumberFormat="1" applyFont="1" applyBorder="1">
      <alignment vertical="center"/>
    </xf>
    <xf numFmtId="0" fontId="2" fillId="0" borderId="3" xfId="1" applyFont="1" applyBorder="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0" fontId="2" fillId="2" borderId="2" xfId="1" applyFont="1" applyFill="1" applyBorder="1" applyAlignment="1">
      <alignment horizontal="center" vertical="center"/>
    </xf>
    <xf numFmtId="176" fontId="2" fillId="2" borderId="2" xfId="1" applyNumberFormat="1" applyFont="1" applyFill="1" applyBorder="1" applyAlignment="1">
      <alignment horizontal="right" vertical="center"/>
    </xf>
    <xf numFmtId="0" fontId="2" fillId="2" borderId="1" xfId="1" applyFont="1" applyFill="1" applyBorder="1" applyAlignment="1">
      <alignment horizontal="right" vertical="center" wrapText="1"/>
    </xf>
    <xf numFmtId="0" fontId="2" fillId="2" borderId="2" xfId="1" applyFont="1" applyFill="1" applyBorder="1" applyAlignment="1">
      <alignment horizontal="left" vertical="center" wrapText="1"/>
    </xf>
    <xf numFmtId="176" fontId="2" fillId="2" borderId="2" xfId="1" applyNumberFormat="1" applyFont="1" applyFill="1" applyBorder="1" applyAlignment="1">
      <alignment horizontal="right" vertical="center" wrapText="1"/>
    </xf>
    <xf numFmtId="0" fontId="2" fillId="2" borderId="2" xfId="1" applyFont="1" applyFill="1" applyBorder="1" applyAlignment="1">
      <alignment horizontal="center" vertical="center" wrapText="1"/>
    </xf>
    <xf numFmtId="0" fontId="2" fillId="2" borderId="2" xfId="1" applyFont="1" applyFill="1" applyBorder="1" applyAlignment="1">
      <alignment horizontal="left" vertical="center"/>
    </xf>
    <xf numFmtId="180" fontId="2" fillId="2" borderId="2" xfId="1" applyNumberFormat="1" applyFont="1" applyFill="1" applyBorder="1" applyAlignment="1">
      <alignment horizontal="center" vertical="center"/>
    </xf>
    <xf numFmtId="0" fontId="1" fillId="0" borderId="1" xfId="1" applyFont="1" applyBorder="1" applyAlignment="1">
      <alignment vertical="center" wrapText="1"/>
    </xf>
    <xf numFmtId="0" fontId="4" fillId="0" borderId="1" xfId="0" applyFont="1" applyBorder="1" applyAlignment="1">
      <alignment horizontal="center"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xf>
    <xf numFmtId="0" fontId="2" fillId="2" borderId="2" xfId="0" applyFont="1" applyFill="1" applyBorder="1" applyAlignment="1">
      <alignment horizontal="center"/>
    </xf>
    <xf numFmtId="0" fontId="1" fillId="0" borderId="2" xfId="0" applyFont="1" applyBorder="1" applyAlignment="1">
      <alignment vertical="center" wrapText="1"/>
    </xf>
    <xf numFmtId="0" fontId="2" fillId="0" borderId="2" xfId="0" applyFont="1"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right" vertical="center"/>
    </xf>
    <xf numFmtId="176" fontId="1" fillId="0" borderId="2" xfId="0" applyNumberFormat="1" applyFont="1" applyBorder="1" applyAlignment="1">
      <alignment horizontal="center" vertical="center" wrapText="1"/>
    </xf>
    <xf numFmtId="0" fontId="10" fillId="0" borderId="1" xfId="0" applyFont="1" applyBorder="1" applyAlignment="1">
      <alignment horizontal="center" vertical="top" wrapText="1"/>
    </xf>
    <xf numFmtId="0" fontId="2"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0" fontId="28" fillId="0" borderId="1" xfId="1" applyFont="1" applyBorder="1" applyAlignment="1">
      <alignment horizontal="center" vertical="center"/>
    </xf>
    <xf numFmtId="0" fontId="2" fillId="2" borderId="2"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2" xfId="1" applyFont="1" applyFill="1" applyBorder="1" applyAlignment="1">
      <alignment horizontal="left" vertical="center"/>
    </xf>
    <xf numFmtId="0" fontId="2" fillId="2" borderId="2" xfId="1" applyFont="1" applyFill="1" applyBorder="1" applyAlignment="1">
      <alignment horizontal="left" vertical="center" wrapText="1"/>
    </xf>
    <xf numFmtId="4" fontId="2" fillId="2" borderId="2" xfId="1" applyNumberFormat="1" applyFont="1" applyFill="1" applyBorder="1" applyAlignment="1">
      <alignment horizontal="right" vertical="center" wrapText="1"/>
    </xf>
    <xf numFmtId="0" fontId="29" fillId="2" borderId="1" xfId="1" applyFont="1" applyFill="1" applyBorder="1" applyAlignment="1">
      <alignment horizontal="center" vertical="center"/>
    </xf>
    <xf numFmtId="0" fontId="6" fillId="2" borderId="3" xfId="1" applyFont="1" applyFill="1" applyBorder="1" applyAlignment="1">
      <alignment horizontal="left" vertical="center"/>
    </xf>
    <xf numFmtId="0" fontId="1" fillId="2" borderId="3" xfId="1" applyFont="1" applyFill="1" applyBorder="1" applyAlignment="1">
      <alignment horizontal="right" vertical="center" wrapText="1"/>
    </xf>
    <xf numFmtId="0" fontId="2" fillId="2" borderId="2" xfId="0" applyFont="1" applyFill="1" applyBorder="1" applyAlignment="1">
      <alignment horizontal="center" wrapText="1"/>
    </xf>
    <xf numFmtId="0" fontId="7" fillId="0" borderId="1" xfId="0" applyFont="1" applyBorder="1" applyAlignment="1">
      <alignment horizontal="center" vertical="top" wrapText="1"/>
    </xf>
    <xf numFmtId="0" fontId="2" fillId="0" borderId="2" xfId="0" applyFont="1" applyBorder="1" applyAlignment="1">
      <alignment horizontal="left" vertical="center" wrapText="1"/>
    </xf>
    <xf numFmtId="0" fontId="9" fillId="0" borderId="3" xfId="0" applyFont="1" applyBorder="1" applyAlignment="1">
      <alignment horizontal="right" vertical="center"/>
    </xf>
    <xf numFmtId="0" fontId="14" fillId="0" borderId="1" xfId="0" applyFont="1" applyBorder="1" applyAlignment="1">
      <alignment horizontal="center" vertical="center"/>
    </xf>
    <xf numFmtId="0" fontId="21" fillId="0" borderId="1" xfId="0" applyFont="1" applyBorder="1" applyAlignment="1">
      <alignment horizontal="center" vertical="center" wrapText="1"/>
    </xf>
    <xf numFmtId="178" fontId="25" fillId="0" borderId="1" xfId="0"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D26" sqref="D26"/>
    </sheetView>
  </sheetViews>
  <sheetFormatPr defaultColWidth="9.77734375" defaultRowHeight="14.4"/>
  <cols>
    <col min="1" max="1" width="38" customWidth="1"/>
    <col min="2" max="2" width="20.5546875" customWidth="1"/>
    <col min="3" max="3" width="31.5546875" customWidth="1"/>
    <col min="4" max="4" width="20.5546875" customWidth="1"/>
    <col min="5" max="11" width="9.109375" customWidth="1"/>
    <col min="12" max="12" width="9.77734375" customWidth="1"/>
  </cols>
  <sheetData>
    <row r="1" spans="1:4" ht="17.100000000000001" customHeight="1">
      <c r="A1" s="1"/>
      <c r="B1" s="2"/>
      <c r="C1" s="3"/>
      <c r="D1" s="4" t="s">
        <v>1</v>
      </c>
    </row>
    <row r="2" spans="1:4" ht="34.200000000000003" customHeight="1">
      <c r="A2" s="118" t="s">
        <v>2</v>
      </c>
      <c r="B2" s="118"/>
      <c r="C2" s="118"/>
      <c r="D2" s="118"/>
    </row>
    <row r="3" spans="1:4" ht="17.100000000000001" customHeight="1">
      <c r="A3" s="5"/>
      <c r="B3" s="6"/>
      <c r="C3" s="7"/>
      <c r="D3" s="8" t="s">
        <v>3</v>
      </c>
    </row>
    <row r="4" spans="1:4" ht="17.100000000000001" customHeight="1">
      <c r="A4" s="119" t="s">
        <v>4</v>
      </c>
      <c r="B4" s="119"/>
      <c r="C4" s="120" t="s">
        <v>5</v>
      </c>
      <c r="D4" s="120"/>
    </row>
    <row r="5" spans="1:4" ht="17.100000000000001" customHeight="1">
      <c r="A5" s="120" t="s">
        <v>6</v>
      </c>
      <c r="B5" s="120" t="s">
        <v>7</v>
      </c>
      <c r="C5" s="120" t="s">
        <v>8</v>
      </c>
      <c r="D5" s="120" t="s">
        <v>7</v>
      </c>
    </row>
    <row r="6" spans="1:4" ht="17.100000000000001" customHeight="1">
      <c r="A6" s="120"/>
      <c r="B6" s="120"/>
      <c r="C6" s="120"/>
      <c r="D6" s="120"/>
    </row>
    <row r="7" spans="1:4" ht="17.100000000000001" customHeight="1">
      <c r="A7" s="10" t="s">
        <v>9</v>
      </c>
      <c r="B7" s="11"/>
      <c r="C7" s="12" t="s">
        <v>10</v>
      </c>
      <c r="D7" s="13"/>
    </row>
    <row r="8" spans="1:4" ht="17.100000000000001" customHeight="1">
      <c r="A8" s="14" t="s">
        <v>11</v>
      </c>
      <c r="B8" s="13">
        <f>B9</f>
        <v>21030.499999999996</v>
      </c>
      <c r="C8" s="12" t="s">
        <v>12</v>
      </c>
      <c r="D8" s="13"/>
    </row>
    <row r="9" spans="1:4" ht="17.100000000000001" customHeight="1">
      <c r="A9" s="14" t="s">
        <v>13</v>
      </c>
      <c r="B9" s="15">
        <f>B10+B11</f>
        <v>21030.499999999996</v>
      </c>
      <c r="C9" s="12" t="s">
        <v>14</v>
      </c>
      <c r="D9" s="13"/>
    </row>
    <row r="10" spans="1:4" ht="17.100000000000001" customHeight="1">
      <c r="A10" s="14" t="s">
        <v>15</v>
      </c>
      <c r="B10" s="13">
        <f>收入预算!E7-B11</f>
        <v>20213.499999999996</v>
      </c>
      <c r="C10" s="12" t="s">
        <v>16</v>
      </c>
      <c r="D10" s="13"/>
    </row>
    <row r="11" spans="1:4" ht="17.100000000000001" customHeight="1">
      <c r="A11" s="14" t="s">
        <v>17</v>
      </c>
      <c r="B11" s="13">
        <f>非税收入征收计划表!R6</f>
        <v>817</v>
      </c>
      <c r="C11" s="12" t="s">
        <v>18</v>
      </c>
      <c r="D11" s="13"/>
    </row>
    <row r="12" spans="1:4" ht="17.100000000000001" customHeight="1">
      <c r="A12" s="14" t="s">
        <v>19</v>
      </c>
      <c r="B12" s="13"/>
      <c r="C12" s="12" t="s">
        <v>20</v>
      </c>
      <c r="D12" s="13"/>
    </row>
    <row r="13" spans="1:4" ht="17.100000000000001" customHeight="1">
      <c r="A13" s="14" t="s">
        <v>21</v>
      </c>
      <c r="B13" s="13"/>
      <c r="C13" s="12" t="s">
        <v>22</v>
      </c>
      <c r="D13" s="13"/>
    </row>
    <row r="14" spans="1:4" ht="17.100000000000001" customHeight="1">
      <c r="A14" s="14" t="s">
        <v>23</v>
      </c>
      <c r="B14" s="13"/>
      <c r="C14" s="12" t="s">
        <v>24</v>
      </c>
      <c r="D14" s="13">
        <v>1028.5</v>
      </c>
    </row>
    <row r="15" spans="1:4" ht="17.100000000000001" customHeight="1">
      <c r="A15" s="14" t="s">
        <v>25</v>
      </c>
      <c r="B15" s="13"/>
      <c r="C15" s="12" t="s">
        <v>26</v>
      </c>
      <c r="D15" s="13"/>
    </row>
    <row r="16" spans="1:4" ht="17.100000000000001" customHeight="1">
      <c r="A16" s="14" t="s">
        <v>27</v>
      </c>
      <c r="B16" s="13"/>
      <c r="C16" s="12" t="s">
        <v>28</v>
      </c>
      <c r="D16" s="13">
        <v>19605</v>
      </c>
    </row>
    <row r="17" spans="1:4" ht="17.100000000000001" customHeight="1">
      <c r="A17" s="14" t="s">
        <v>29</v>
      </c>
      <c r="B17" s="13"/>
      <c r="C17" s="12" t="s">
        <v>30</v>
      </c>
      <c r="D17" s="13"/>
    </row>
    <row r="18" spans="1:4" ht="17.100000000000001" customHeight="1">
      <c r="A18" s="14" t="s">
        <v>31</v>
      </c>
      <c r="B18" s="13"/>
      <c r="C18" s="12" t="s">
        <v>32</v>
      </c>
      <c r="D18" s="13"/>
    </row>
    <row r="19" spans="1:4" ht="17.100000000000001" customHeight="1">
      <c r="A19" s="14" t="s">
        <v>33</v>
      </c>
      <c r="B19" s="13"/>
      <c r="C19" s="12" t="s">
        <v>34</v>
      </c>
      <c r="D19" s="13"/>
    </row>
    <row r="20" spans="1:4" ht="17.100000000000001" customHeight="1">
      <c r="A20" s="14" t="s">
        <v>19</v>
      </c>
      <c r="B20" s="13"/>
      <c r="C20" s="12" t="s">
        <v>35</v>
      </c>
      <c r="D20" s="13"/>
    </row>
    <row r="21" spans="1:4" ht="17.100000000000001" customHeight="1">
      <c r="A21" s="14" t="s">
        <v>36</v>
      </c>
      <c r="B21" s="13"/>
      <c r="C21" s="12" t="s">
        <v>37</v>
      </c>
      <c r="D21" s="13"/>
    </row>
    <row r="22" spans="1:4" ht="17.100000000000001" customHeight="1">
      <c r="A22" s="14" t="s">
        <v>27</v>
      </c>
      <c r="B22" s="13"/>
      <c r="C22" s="12" t="s">
        <v>38</v>
      </c>
      <c r="D22" s="13"/>
    </row>
    <row r="23" spans="1:4" ht="17.100000000000001" customHeight="1">
      <c r="A23" s="14" t="s">
        <v>29</v>
      </c>
      <c r="B23" s="13"/>
      <c r="C23" s="12" t="s">
        <v>39</v>
      </c>
      <c r="D23" s="13"/>
    </row>
    <row r="24" spans="1:4" ht="17.100000000000001" customHeight="1">
      <c r="A24" s="14" t="s">
        <v>40</v>
      </c>
      <c r="B24" s="13"/>
      <c r="C24" s="12" t="s">
        <v>41</v>
      </c>
      <c r="D24" s="13"/>
    </row>
    <row r="25" spans="1:4" ht="17.100000000000001" customHeight="1">
      <c r="A25" s="14" t="s">
        <v>42</v>
      </c>
      <c r="B25" s="13"/>
      <c r="C25" s="12" t="s">
        <v>43</v>
      </c>
      <c r="D25" s="13"/>
    </row>
    <row r="26" spans="1:4" ht="17.100000000000001" customHeight="1">
      <c r="A26" s="14" t="s">
        <v>19</v>
      </c>
      <c r="B26" s="13"/>
      <c r="C26" s="12" t="s">
        <v>44</v>
      </c>
      <c r="D26" s="13">
        <v>397</v>
      </c>
    </row>
    <row r="27" spans="1:4" ht="17.100000000000001" customHeight="1">
      <c r="A27" s="14" t="s">
        <v>45</v>
      </c>
      <c r="B27" s="13"/>
      <c r="C27" s="12" t="s">
        <v>46</v>
      </c>
      <c r="D27" s="13"/>
    </row>
    <row r="28" spans="1:4" ht="17.100000000000001" customHeight="1">
      <c r="A28" s="14" t="s">
        <v>47</v>
      </c>
      <c r="B28" s="13"/>
      <c r="C28" s="12" t="s">
        <v>48</v>
      </c>
      <c r="D28" s="13"/>
    </row>
    <row r="29" spans="1:4" ht="17.100000000000001" customHeight="1">
      <c r="A29" s="14" t="s">
        <v>49</v>
      </c>
      <c r="B29" s="13"/>
      <c r="C29" s="16" t="s">
        <v>50</v>
      </c>
      <c r="D29" s="13"/>
    </row>
    <row r="30" spans="1:4" ht="17.100000000000001" customHeight="1">
      <c r="A30" s="14" t="s">
        <v>51</v>
      </c>
      <c r="B30" s="13"/>
      <c r="C30" s="16" t="s">
        <v>52</v>
      </c>
      <c r="D30" s="13"/>
    </row>
    <row r="31" spans="1:4" ht="17.100000000000001" customHeight="1">
      <c r="A31" s="14" t="s">
        <v>53</v>
      </c>
      <c r="B31" s="13"/>
      <c r="C31" s="16" t="s">
        <v>54</v>
      </c>
      <c r="D31" s="13"/>
    </row>
    <row r="32" spans="1:4" ht="17.100000000000001" customHeight="1">
      <c r="A32" s="14" t="s">
        <v>55</v>
      </c>
      <c r="B32" s="13"/>
      <c r="C32" s="17" t="s">
        <v>56</v>
      </c>
      <c r="D32" s="13"/>
    </row>
    <row r="33" spans="1:11" ht="17.100000000000001" customHeight="1">
      <c r="A33" s="14" t="s">
        <v>57</v>
      </c>
      <c r="B33" s="13"/>
      <c r="C33" s="17" t="s">
        <v>58</v>
      </c>
      <c r="D33" s="13"/>
    </row>
    <row r="34" spans="1:11" ht="17.100000000000001" customHeight="1">
      <c r="A34" s="14"/>
      <c r="B34" s="13"/>
      <c r="C34" s="17" t="s">
        <v>59</v>
      </c>
      <c r="D34" s="13"/>
    </row>
    <row r="35" spans="1:11" ht="17.100000000000001" customHeight="1">
      <c r="A35" s="18" t="s">
        <v>60</v>
      </c>
      <c r="B35" s="19">
        <f>B8</f>
        <v>21030.499999999996</v>
      </c>
      <c r="C35" s="17" t="s">
        <v>61</v>
      </c>
      <c r="D35" s="13"/>
    </row>
    <row r="36" spans="1:11" ht="17.100000000000001" customHeight="1">
      <c r="A36" s="14"/>
      <c r="B36" s="19"/>
      <c r="C36" s="20"/>
      <c r="D36" s="21"/>
    </row>
    <row r="37" spans="1:11" ht="17.100000000000001" customHeight="1">
      <c r="A37" s="14"/>
      <c r="B37" s="19"/>
      <c r="C37" s="20"/>
      <c r="D37" s="21"/>
    </row>
    <row r="38" spans="1:11" ht="17.100000000000001" customHeight="1">
      <c r="A38" s="10" t="s">
        <v>62</v>
      </c>
      <c r="B38" s="19"/>
      <c r="C38" s="20"/>
      <c r="D38" s="21"/>
    </row>
    <row r="39" spans="1:11" ht="17.100000000000001" customHeight="1">
      <c r="A39" s="14" t="s">
        <v>63</v>
      </c>
      <c r="B39" s="19"/>
      <c r="C39" s="20"/>
      <c r="D39" s="21"/>
    </row>
    <row r="40" spans="1:11" ht="17.100000000000001" customHeight="1">
      <c r="A40" s="14" t="s">
        <v>64</v>
      </c>
      <c r="B40" s="19"/>
      <c r="C40" s="20"/>
      <c r="D40" s="21"/>
    </row>
    <row r="41" spans="1:11" ht="17.100000000000001" customHeight="1">
      <c r="A41" s="14" t="s">
        <v>65</v>
      </c>
      <c r="B41" s="19"/>
      <c r="C41" s="20"/>
      <c r="D41" s="21"/>
    </row>
    <row r="42" spans="1:11" ht="17.100000000000001" customHeight="1">
      <c r="A42" s="14" t="s">
        <v>66</v>
      </c>
      <c r="B42" s="19"/>
      <c r="C42" s="20"/>
      <c r="D42" s="21"/>
    </row>
    <row r="43" spans="1:11" ht="17.100000000000001" customHeight="1">
      <c r="A43" s="14" t="s">
        <v>67</v>
      </c>
      <c r="B43" s="19"/>
      <c r="C43" s="20"/>
      <c r="D43" s="21"/>
    </row>
    <row r="44" spans="1:11" ht="17.100000000000001" customHeight="1">
      <c r="A44" s="22"/>
      <c r="B44" s="23"/>
      <c r="C44" s="24" t="s">
        <v>68</v>
      </c>
      <c r="D44" s="25"/>
      <c r="E44" s="3"/>
      <c r="F44" s="3"/>
      <c r="G44" s="3"/>
      <c r="H44" s="3"/>
      <c r="I44" s="3"/>
      <c r="J44" s="3"/>
      <c r="K44" s="3"/>
    </row>
    <row r="45" spans="1:11" ht="17.100000000000001" customHeight="1">
      <c r="A45" s="24" t="s">
        <v>69</v>
      </c>
      <c r="B45" s="25">
        <f>B35</f>
        <v>21030.499999999996</v>
      </c>
      <c r="C45" s="24" t="s">
        <v>70</v>
      </c>
      <c r="D45" s="25">
        <f>SUM(D7:D44)</f>
        <v>21030.5</v>
      </c>
    </row>
    <row r="46" spans="1:11" ht="18" customHeight="1">
      <c r="B46" s="2"/>
    </row>
    <row r="47" spans="1:11" ht="18" customHeight="1">
      <c r="B47" s="2"/>
    </row>
    <row r="48" spans="1:11" ht="18" customHeight="1">
      <c r="B48" s="2"/>
    </row>
    <row r="49" spans="2:6" ht="18" customHeight="1">
      <c r="B49" s="2"/>
    </row>
    <row r="50" spans="2:6" ht="18" customHeight="1">
      <c r="B50" s="2"/>
    </row>
    <row r="51" spans="2:6" ht="18" customHeight="1">
      <c r="B51" s="2"/>
    </row>
    <row r="52" spans="2:6" ht="18" customHeight="1">
      <c r="B52" s="2"/>
      <c r="E52" s="3"/>
    </row>
    <row r="53" spans="2:6" ht="18" customHeight="1">
      <c r="B53" s="2"/>
      <c r="E53" s="3"/>
    </row>
    <row r="54" spans="2:6" ht="18" customHeight="1">
      <c r="B54" s="2"/>
      <c r="E54" s="3"/>
    </row>
    <row r="55" spans="2:6" ht="18" customHeight="1">
      <c r="B55" s="2"/>
      <c r="E55" s="3"/>
    </row>
    <row r="56" spans="2:6" ht="18" customHeight="1">
      <c r="B56" s="2"/>
      <c r="E56" s="3"/>
      <c r="F56" s="3"/>
    </row>
  </sheetData>
  <mergeCells count="7">
    <mergeCell ref="A2:D2"/>
    <mergeCell ref="A4:B4"/>
    <mergeCell ref="C4:D4"/>
    <mergeCell ref="A5:A6"/>
    <mergeCell ref="B5:B6"/>
    <mergeCell ref="C5:C6"/>
    <mergeCell ref="D5:D6"/>
  </mergeCells>
  <phoneticPr fontId="26" type="noConversion"/>
  <pageMargins left="0.38999998569488525" right="0.30000001192092896" top="0.27000001072883606" bottom="0.5" header="0" footer="0.30000001192092896"/>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opLeftCell="A76" workbookViewId="0">
      <selection activeCell="M24" sqref="M24"/>
    </sheetView>
  </sheetViews>
  <sheetFormatPr defaultColWidth="10" defaultRowHeight="14.4"/>
  <cols>
    <col min="1" max="1" width="24.77734375" style="102" customWidth="1"/>
    <col min="2" max="8" width="15.33203125" style="102" customWidth="1"/>
    <col min="9" max="10" width="9.77734375" style="102" customWidth="1"/>
    <col min="11" max="16384" width="10" style="102"/>
  </cols>
  <sheetData>
    <row r="1" spans="1:8" ht="26.4" customHeight="1">
      <c r="A1" s="144" t="s">
        <v>410</v>
      </c>
      <c r="B1" s="144"/>
      <c r="C1" s="144"/>
      <c r="D1" s="144"/>
      <c r="E1" s="144"/>
      <c r="F1" s="144"/>
      <c r="G1" s="144"/>
      <c r="H1" s="144"/>
    </row>
    <row r="2" spans="1:8" ht="19.5" customHeight="1">
      <c r="A2" s="145" t="s">
        <v>411</v>
      </c>
      <c r="B2" s="145"/>
      <c r="C2" s="145"/>
      <c r="D2" s="145"/>
      <c r="E2" s="146" t="s">
        <v>148</v>
      </c>
      <c r="F2" s="146"/>
      <c r="G2" s="146"/>
      <c r="H2" s="146"/>
    </row>
    <row r="3" spans="1:8" ht="19.5" customHeight="1">
      <c r="A3" s="114" t="s">
        <v>412</v>
      </c>
      <c r="B3" s="141" t="s">
        <v>278</v>
      </c>
      <c r="C3" s="141"/>
      <c r="D3" s="141"/>
      <c r="E3" s="141"/>
      <c r="F3" s="141"/>
      <c r="G3" s="141"/>
      <c r="H3" s="141"/>
    </row>
    <row r="4" spans="1:8" ht="19.5" customHeight="1">
      <c r="A4" s="114" t="s">
        <v>413</v>
      </c>
      <c r="B4" s="140" t="s">
        <v>101</v>
      </c>
      <c r="C4" s="140"/>
      <c r="D4" s="140"/>
      <c r="E4" s="109" t="s">
        <v>414</v>
      </c>
      <c r="F4" s="140" t="s">
        <v>101</v>
      </c>
      <c r="G4" s="140"/>
      <c r="H4" s="140"/>
    </row>
    <row r="5" spans="1:8" ht="19.95" customHeight="1">
      <c r="A5" s="139" t="s">
        <v>415</v>
      </c>
      <c r="B5" s="142" t="s">
        <v>416</v>
      </c>
      <c r="C5" s="142"/>
      <c r="D5" s="142"/>
      <c r="E5" s="143">
        <v>22</v>
      </c>
      <c r="F5" s="143"/>
      <c r="G5" s="143"/>
      <c r="H5" s="143"/>
    </row>
    <row r="6" spans="1:8" ht="19.95" customHeight="1">
      <c r="A6" s="139"/>
      <c r="B6" s="142" t="s">
        <v>417</v>
      </c>
      <c r="C6" s="142"/>
      <c r="D6" s="142"/>
      <c r="E6" s="143">
        <v>22</v>
      </c>
      <c r="F6" s="143"/>
      <c r="G6" s="143"/>
      <c r="H6" s="143"/>
    </row>
    <row r="7" spans="1:8" ht="19.95" customHeight="1">
      <c r="A7" s="139"/>
      <c r="B7" s="142" t="s">
        <v>418</v>
      </c>
      <c r="C7" s="142"/>
      <c r="D7" s="142"/>
      <c r="E7" s="143">
        <v>22</v>
      </c>
      <c r="F7" s="143"/>
      <c r="G7" s="143"/>
      <c r="H7" s="143"/>
    </row>
    <row r="8" spans="1:8" ht="19.95" customHeight="1">
      <c r="A8" s="139"/>
      <c r="B8" s="142" t="s">
        <v>419</v>
      </c>
      <c r="C8" s="142"/>
      <c r="D8" s="142"/>
      <c r="E8" s="143"/>
      <c r="F8" s="143"/>
      <c r="G8" s="143"/>
      <c r="H8" s="143"/>
    </row>
    <row r="9" spans="1:8" ht="19.95" customHeight="1">
      <c r="A9" s="139"/>
      <c r="B9" s="142" t="s">
        <v>420</v>
      </c>
      <c r="C9" s="142"/>
      <c r="D9" s="142"/>
      <c r="E9" s="143"/>
      <c r="F9" s="143"/>
      <c r="G9" s="143"/>
      <c r="H9" s="143"/>
    </row>
    <row r="10" spans="1:8" ht="19.95" customHeight="1">
      <c r="A10" s="139"/>
      <c r="B10" s="142" t="s">
        <v>421</v>
      </c>
      <c r="C10" s="142"/>
      <c r="D10" s="142"/>
      <c r="E10" s="143"/>
      <c r="F10" s="143"/>
      <c r="G10" s="143"/>
      <c r="H10" s="143"/>
    </row>
    <row r="11" spans="1:8" ht="19.95" customHeight="1">
      <c r="A11" s="139"/>
      <c r="B11" s="142" t="s">
        <v>422</v>
      </c>
      <c r="C11" s="142"/>
      <c r="D11" s="142"/>
      <c r="E11" s="143"/>
      <c r="F11" s="143"/>
      <c r="G11" s="143"/>
      <c r="H11" s="143"/>
    </row>
    <row r="12" spans="1:8" ht="19.95" customHeight="1">
      <c r="A12" s="139"/>
      <c r="B12" s="142" t="s">
        <v>423</v>
      </c>
      <c r="C12" s="142"/>
      <c r="D12" s="142"/>
      <c r="E12" s="143"/>
      <c r="F12" s="143"/>
      <c r="G12" s="143"/>
      <c r="H12" s="143"/>
    </row>
    <row r="13" spans="1:8" ht="19.5" customHeight="1">
      <c r="A13" s="139" t="s">
        <v>424</v>
      </c>
      <c r="B13" s="140" t="s">
        <v>425</v>
      </c>
      <c r="C13" s="140"/>
      <c r="D13" s="140"/>
      <c r="E13" s="140"/>
      <c r="F13" s="140"/>
      <c r="G13" s="140"/>
      <c r="H13" s="140"/>
    </row>
    <row r="14" spans="1:8" ht="19.5" customHeight="1">
      <c r="A14" s="139"/>
      <c r="B14" s="142" t="s">
        <v>426</v>
      </c>
      <c r="C14" s="142"/>
      <c r="D14" s="142"/>
      <c r="E14" s="142"/>
      <c r="F14" s="142"/>
      <c r="G14" s="142"/>
      <c r="H14" s="142"/>
    </row>
    <row r="15" spans="1:8" ht="19.5" customHeight="1">
      <c r="A15" s="139"/>
      <c r="B15" s="142" t="s">
        <v>427</v>
      </c>
      <c r="C15" s="142"/>
      <c r="D15" s="142"/>
      <c r="E15" s="142"/>
      <c r="F15" s="142"/>
      <c r="G15" s="142"/>
      <c r="H15" s="142"/>
    </row>
    <row r="16" spans="1:8" ht="19.5" customHeight="1">
      <c r="A16" s="139" t="s">
        <v>428</v>
      </c>
      <c r="B16" s="140" t="s">
        <v>429</v>
      </c>
      <c r="C16" s="140" t="s">
        <v>430</v>
      </c>
      <c r="D16" s="140" t="s">
        <v>431</v>
      </c>
      <c r="E16" s="139" t="s">
        <v>432</v>
      </c>
      <c r="F16" s="140" t="s">
        <v>433</v>
      </c>
      <c r="G16" s="139" t="s">
        <v>434</v>
      </c>
      <c r="H16" s="140" t="s">
        <v>435</v>
      </c>
    </row>
    <row r="17" spans="1:8" ht="19.5" customHeight="1">
      <c r="A17" s="139"/>
      <c r="B17" s="140"/>
      <c r="C17" s="140"/>
      <c r="D17" s="140"/>
      <c r="E17" s="139"/>
      <c r="F17" s="140"/>
      <c r="G17" s="139"/>
      <c r="H17" s="140"/>
    </row>
    <row r="18" spans="1:8" ht="22.65" customHeight="1">
      <c r="A18" s="139"/>
      <c r="B18" s="141" t="s">
        <v>436</v>
      </c>
      <c r="C18" s="115" t="s">
        <v>437</v>
      </c>
      <c r="D18" s="112" t="s">
        <v>438</v>
      </c>
      <c r="E18" s="114" t="s">
        <v>439</v>
      </c>
      <c r="F18" s="109" t="s">
        <v>440</v>
      </c>
      <c r="G18" s="114" t="s">
        <v>441</v>
      </c>
      <c r="H18" s="116" t="s">
        <v>442</v>
      </c>
    </row>
    <row r="19" spans="1:8" ht="19.5" customHeight="1">
      <c r="A19" s="139"/>
      <c r="B19" s="141"/>
      <c r="C19" s="115" t="s">
        <v>443</v>
      </c>
      <c r="D19" s="112" t="s">
        <v>444</v>
      </c>
      <c r="E19" s="114" t="s">
        <v>439</v>
      </c>
      <c r="F19" s="109" t="s">
        <v>445</v>
      </c>
      <c r="G19" s="114" t="s">
        <v>446</v>
      </c>
      <c r="H19" s="116" t="s">
        <v>442</v>
      </c>
    </row>
    <row r="20" spans="1:8" ht="19.5" customHeight="1">
      <c r="A20" s="139"/>
      <c r="B20" s="141"/>
      <c r="C20" s="115" t="s">
        <v>447</v>
      </c>
      <c r="D20" s="112" t="s">
        <v>448</v>
      </c>
      <c r="E20" s="114" t="s">
        <v>449</v>
      </c>
      <c r="F20" s="109" t="s">
        <v>450</v>
      </c>
      <c r="G20" s="114" t="s">
        <v>451</v>
      </c>
      <c r="H20" s="116" t="s">
        <v>442</v>
      </c>
    </row>
    <row r="21" spans="1:8" ht="19.5" customHeight="1">
      <c r="A21" s="139"/>
      <c r="B21" s="141"/>
      <c r="C21" s="115" t="s">
        <v>452</v>
      </c>
      <c r="D21" s="112" t="s">
        <v>453</v>
      </c>
      <c r="E21" s="114" t="s">
        <v>454</v>
      </c>
      <c r="F21" s="109" t="s">
        <v>455</v>
      </c>
      <c r="G21" s="114" t="s">
        <v>446</v>
      </c>
      <c r="H21" s="116" t="s">
        <v>456</v>
      </c>
    </row>
    <row r="22" spans="1:8" ht="19.5" customHeight="1">
      <c r="A22" s="139"/>
      <c r="B22" s="141" t="s">
        <v>457</v>
      </c>
      <c r="C22" s="141" t="s">
        <v>458</v>
      </c>
      <c r="D22" s="112" t="s">
        <v>459</v>
      </c>
      <c r="E22" s="114" t="s">
        <v>439</v>
      </c>
      <c r="F22" s="109" t="s">
        <v>455</v>
      </c>
      <c r="G22" s="114" t="s">
        <v>446</v>
      </c>
      <c r="H22" s="116" t="s">
        <v>442</v>
      </c>
    </row>
    <row r="23" spans="1:8" ht="19.5" customHeight="1">
      <c r="A23" s="139"/>
      <c r="B23" s="141"/>
      <c r="C23" s="141"/>
      <c r="D23" s="112" t="s">
        <v>460</v>
      </c>
      <c r="E23" s="114" t="s">
        <v>439</v>
      </c>
      <c r="F23" s="109" t="s">
        <v>455</v>
      </c>
      <c r="G23" s="114" t="s">
        <v>446</v>
      </c>
      <c r="H23" s="116" t="s">
        <v>442</v>
      </c>
    </row>
    <row r="24" spans="1:8" ht="19.5" customHeight="1">
      <c r="A24" s="139"/>
      <c r="B24" s="141"/>
      <c r="C24" s="115" t="s">
        <v>461</v>
      </c>
      <c r="D24" s="112" t="s">
        <v>462</v>
      </c>
      <c r="E24" s="114"/>
      <c r="F24" s="109" t="s">
        <v>275</v>
      </c>
      <c r="G24" s="114"/>
      <c r="H24" s="116" t="s">
        <v>442</v>
      </c>
    </row>
    <row r="25" spans="1:8" ht="19.5" customHeight="1">
      <c r="A25" s="139"/>
      <c r="B25" s="115" t="s">
        <v>463</v>
      </c>
      <c r="C25" s="115" t="s">
        <v>464</v>
      </c>
      <c r="D25" s="112" t="s">
        <v>465</v>
      </c>
      <c r="E25" s="114" t="s">
        <v>439</v>
      </c>
      <c r="F25" s="109" t="s">
        <v>455</v>
      </c>
      <c r="G25" s="114" t="s">
        <v>446</v>
      </c>
      <c r="H25" s="116" t="s">
        <v>442</v>
      </c>
    </row>
    <row r="26" spans="1:8" ht="7.2" customHeight="1">
      <c r="A26" s="117"/>
      <c r="B26" s="117"/>
      <c r="C26" s="117"/>
      <c r="D26" s="117"/>
      <c r="E26" s="117"/>
      <c r="F26" s="117"/>
      <c r="G26" s="117"/>
      <c r="H26" s="117"/>
    </row>
    <row r="27" spans="1:8" ht="19.5" customHeight="1">
      <c r="A27" s="114" t="s">
        <v>412</v>
      </c>
      <c r="B27" s="141" t="s">
        <v>276</v>
      </c>
      <c r="C27" s="141"/>
      <c r="D27" s="141"/>
      <c r="E27" s="141"/>
      <c r="F27" s="141"/>
      <c r="G27" s="141"/>
      <c r="H27" s="141"/>
    </row>
    <row r="28" spans="1:8" ht="19.5" customHeight="1">
      <c r="A28" s="114" t="s">
        <v>413</v>
      </c>
      <c r="B28" s="140" t="s">
        <v>101</v>
      </c>
      <c r="C28" s="140"/>
      <c r="D28" s="140"/>
      <c r="E28" s="109" t="s">
        <v>414</v>
      </c>
      <c r="F28" s="140" t="s">
        <v>101</v>
      </c>
      <c r="G28" s="140"/>
      <c r="H28" s="140"/>
    </row>
    <row r="29" spans="1:8" ht="19.95" customHeight="1">
      <c r="A29" s="139" t="s">
        <v>415</v>
      </c>
      <c r="B29" s="142" t="s">
        <v>416</v>
      </c>
      <c r="C29" s="142"/>
      <c r="D29" s="142"/>
      <c r="E29" s="143">
        <v>384</v>
      </c>
      <c r="F29" s="143"/>
      <c r="G29" s="143"/>
      <c r="H29" s="143"/>
    </row>
    <row r="30" spans="1:8" ht="19.95" customHeight="1">
      <c r="A30" s="139"/>
      <c r="B30" s="142" t="s">
        <v>417</v>
      </c>
      <c r="C30" s="142"/>
      <c r="D30" s="142"/>
      <c r="E30" s="143">
        <v>384</v>
      </c>
      <c r="F30" s="143"/>
      <c r="G30" s="143"/>
      <c r="H30" s="143"/>
    </row>
    <row r="31" spans="1:8" ht="19.95" customHeight="1">
      <c r="A31" s="139"/>
      <c r="B31" s="142" t="s">
        <v>418</v>
      </c>
      <c r="C31" s="142"/>
      <c r="D31" s="142"/>
      <c r="E31" s="143">
        <v>384</v>
      </c>
      <c r="F31" s="143"/>
      <c r="G31" s="143"/>
      <c r="H31" s="143"/>
    </row>
    <row r="32" spans="1:8" ht="19.95" customHeight="1">
      <c r="A32" s="139"/>
      <c r="B32" s="142" t="s">
        <v>419</v>
      </c>
      <c r="C32" s="142"/>
      <c r="D32" s="142"/>
      <c r="E32" s="143"/>
      <c r="F32" s="143"/>
      <c r="G32" s="143"/>
      <c r="H32" s="143"/>
    </row>
    <row r="33" spans="1:8" ht="19.95" customHeight="1">
      <c r="A33" s="139"/>
      <c r="B33" s="142" t="s">
        <v>420</v>
      </c>
      <c r="C33" s="142"/>
      <c r="D33" s="142"/>
      <c r="E33" s="143"/>
      <c r="F33" s="143"/>
      <c r="G33" s="143"/>
      <c r="H33" s="143"/>
    </row>
    <row r="34" spans="1:8" ht="19.95" customHeight="1">
      <c r="A34" s="139"/>
      <c r="B34" s="142" t="s">
        <v>421</v>
      </c>
      <c r="C34" s="142"/>
      <c r="D34" s="142"/>
      <c r="E34" s="143"/>
      <c r="F34" s="143"/>
      <c r="G34" s="143"/>
      <c r="H34" s="143"/>
    </row>
    <row r="35" spans="1:8" ht="19.95" customHeight="1">
      <c r="A35" s="139"/>
      <c r="B35" s="142" t="s">
        <v>422</v>
      </c>
      <c r="C35" s="142"/>
      <c r="D35" s="142"/>
      <c r="E35" s="143"/>
      <c r="F35" s="143"/>
      <c r="G35" s="143"/>
      <c r="H35" s="143"/>
    </row>
    <row r="36" spans="1:8" ht="19.95" customHeight="1">
      <c r="A36" s="139"/>
      <c r="B36" s="142" t="s">
        <v>423</v>
      </c>
      <c r="C36" s="142"/>
      <c r="D36" s="142"/>
      <c r="E36" s="143"/>
      <c r="F36" s="143"/>
      <c r="G36" s="143"/>
      <c r="H36" s="143"/>
    </row>
    <row r="37" spans="1:8" ht="19.5" customHeight="1">
      <c r="A37" s="139" t="s">
        <v>424</v>
      </c>
      <c r="B37" s="140" t="s">
        <v>425</v>
      </c>
      <c r="C37" s="140"/>
      <c r="D37" s="140"/>
      <c r="E37" s="140"/>
      <c r="F37" s="140"/>
      <c r="G37" s="140"/>
      <c r="H37" s="140"/>
    </row>
    <row r="38" spans="1:8" ht="19.5" customHeight="1">
      <c r="A38" s="139"/>
      <c r="B38" s="142" t="s">
        <v>466</v>
      </c>
      <c r="C38" s="142"/>
      <c r="D38" s="142"/>
      <c r="E38" s="142"/>
      <c r="F38" s="142"/>
      <c r="G38" s="142"/>
      <c r="H38" s="142"/>
    </row>
    <row r="39" spans="1:8" ht="19.5" customHeight="1">
      <c r="A39" s="139"/>
      <c r="B39" s="142" t="s">
        <v>467</v>
      </c>
      <c r="C39" s="142"/>
      <c r="D39" s="142"/>
      <c r="E39" s="142"/>
      <c r="F39" s="142"/>
      <c r="G39" s="142"/>
      <c r="H39" s="142"/>
    </row>
    <row r="40" spans="1:8" ht="19.5" customHeight="1">
      <c r="A40" s="139" t="s">
        <v>428</v>
      </c>
      <c r="B40" s="140" t="s">
        <v>429</v>
      </c>
      <c r="C40" s="140" t="s">
        <v>430</v>
      </c>
      <c r="D40" s="140" t="s">
        <v>431</v>
      </c>
      <c r="E40" s="139" t="s">
        <v>432</v>
      </c>
      <c r="F40" s="140" t="s">
        <v>433</v>
      </c>
      <c r="G40" s="139" t="s">
        <v>434</v>
      </c>
      <c r="H40" s="140" t="s">
        <v>435</v>
      </c>
    </row>
    <row r="41" spans="1:8" ht="19.5" customHeight="1">
      <c r="A41" s="139"/>
      <c r="B41" s="140"/>
      <c r="C41" s="140"/>
      <c r="D41" s="140"/>
      <c r="E41" s="139"/>
      <c r="F41" s="140"/>
      <c r="G41" s="139"/>
      <c r="H41" s="140"/>
    </row>
    <row r="42" spans="1:8" ht="19.5" customHeight="1">
      <c r="A42" s="139"/>
      <c r="B42" s="141" t="s">
        <v>436</v>
      </c>
      <c r="C42" s="141" t="s">
        <v>437</v>
      </c>
      <c r="D42" s="112" t="s">
        <v>468</v>
      </c>
      <c r="E42" s="114" t="s">
        <v>439</v>
      </c>
      <c r="F42" s="109" t="s">
        <v>469</v>
      </c>
      <c r="G42" s="114" t="s">
        <v>470</v>
      </c>
      <c r="H42" s="116" t="s">
        <v>442</v>
      </c>
    </row>
    <row r="43" spans="1:8" ht="33.9" customHeight="1">
      <c r="A43" s="139"/>
      <c r="B43" s="141"/>
      <c r="C43" s="141"/>
      <c r="D43" s="112" t="s">
        <v>471</v>
      </c>
      <c r="E43" s="114" t="s">
        <v>439</v>
      </c>
      <c r="F43" s="109" t="s">
        <v>455</v>
      </c>
      <c r="G43" s="114" t="s">
        <v>446</v>
      </c>
      <c r="H43" s="116" t="s">
        <v>442</v>
      </c>
    </row>
    <row r="44" spans="1:8" ht="19.5" customHeight="1">
      <c r="A44" s="139"/>
      <c r="B44" s="141"/>
      <c r="C44" s="115" t="s">
        <v>443</v>
      </c>
      <c r="D44" s="112" t="s">
        <v>472</v>
      </c>
      <c r="E44" s="114" t="s">
        <v>439</v>
      </c>
      <c r="F44" s="109" t="s">
        <v>473</v>
      </c>
      <c r="G44" s="114" t="s">
        <v>446</v>
      </c>
      <c r="H44" s="116" t="s">
        <v>442</v>
      </c>
    </row>
    <row r="45" spans="1:8" ht="22.65" customHeight="1">
      <c r="A45" s="139"/>
      <c r="B45" s="141"/>
      <c r="C45" s="115" t="s">
        <v>447</v>
      </c>
      <c r="D45" s="112" t="s">
        <v>474</v>
      </c>
      <c r="E45" s="114" t="s">
        <v>439</v>
      </c>
      <c r="F45" s="109" t="s">
        <v>475</v>
      </c>
      <c r="G45" s="114" t="s">
        <v>446</v>
      </c>
      <c r="H45" s="116" t="s">
        <v>456</v>
      </c>
    </row>
    <row r="46" spans="1:8" ht="19.5" customHeight="1">
      <c r="A46" s="139"/>
      <c r="B46" s="141"/>
      <c r="C46" s="115" t="s">
        <v>452</v>
      </c>
      <c r="D46" s="112" t="s">
        <v>476</v>
      </c>
      <c r="E46" s="114" t="s">
        <v>454</v>
      </c>
      <c r="F46" s="109" t="s">
        <v>477</v>
      </c>
      <c r="G46" s="114" t="s">
        <v>478</v>
      </c>
      <c r="H46" s="116" t="s">
        <v>456</v>
      </c>
    </row>
    <row r="47" spans="1:8" ht="19.5" customHeight="1">
      <c r="A47" s="139"/>
      <c r="B47" s="141" t="s">
        <v>457</v>
      </c>
      <c r="C47" s="115" t="s">
        <v>458</v>
      </c>
      <c r="D47" s="112" t="s">
        <v>479</v>
      </c>
      <c r="E47" s="114"/>
      <c r="F47" s="109" t="s">
        <v>275</v>
      </c>
      <c r="G47" s="114"/>
      <c r="H47" s="116" t="s">
        <v>442</v>
      </c>
    </row>
    <row r="48" spans="1:8" ht="22.65" customHeight="1">
      <c r="A48" s="139"/>
      <c r="B48" s="141"/>
      <c r="C48" s="115" t="s">
        <v>461</v>
      </c>
      <c r="D48" s="112" t="s">
        <v>480</v>
      </c>
      <c r="E48" s="114"/>
      <c r="F48" s="109" t="s">
        <v>275</v>
      </c>
      <c r="G48" s="114"/>
      <c r="H48" s="116" t="s">
        <v>442</v>
      </c>
    </row>
    <row r="49" spans="1:8" ht="19.5" customHeight="1">
      <c r="A49" s="139"/>
      <c r="B49" s="115" t="s">
        <v>463</v>
      </c>
      <c r="C49" s="115" t="s">
        <v>464</v>
      </c>
      <c r="D49" s="112" t="s">
        <v>481</v>
      </c>
      <c r="E49" s="114" t="s">
        <v>439</v>
      </c>
      <c r="F49" s="109" t="s">
        <v>455</v>
      </c>
      <c r="G49" s="114" t="s">
        <v>446</v>
      </c>
      <c r="H49" s="116" t="s">
        <v>442</v>
      </c>
    </row>
    <row r="50" spans="1:8" ht="7.2" customHeight="1">
      <c r="A50" s="117"/>
      <c r="B50" s="117"/>
      <c r="C50" s="117"/>
      <c r="D50" s="117"/>
      <c r="E50" s="117"/>
      <c r="F50" s="117"/>
      <c r="G50" s="117"/>
      <c r="H50" s="117"/>
    </row>
    <row r="51" spans="1:8" ht="19.5" customHeight="1">
      <c r="A51" s="114" t="s">
        <v>412</v>
      </c>
      <c r="B51" s="141" t="s">
        <v>271</v>
      </c>
      <c r="C51" s="141"/>
      <c r="D51" s="141"/>
      <c r="E51" s="141"/>
      <c r="F51" s="141"/>
      <c r="G51" s="141"/>
      <c r="H51" s="141"/>
    </row>
    <row r="52" spans="1:8" ht="19.5" customHeight="1">
      <c r="A52" s="114" t="s">
        <v>413</v>
      </c>
      <c r="B52" s="140" t="s">
        <v>101</v>
      </c>
      <c r="C52" s="140"/>
      <c r="D52" s="140"/>
      <c r="E52" s="109" t="s">
        <v>414</v>
      </c>
      <c r="F52" s="140" t="s">
        <v>101</v>
      </c>
      <c r="G52" s="140"/>
      <c r="H52" s="140"/>
    </row>
    <row r="53" spans="1:8" ht="19.95" customHeight="1">
      <c r="A53" s="139" t="s">
        <v>415</v>
      </c>
      <c r="B53" s="142" t="s">
        <v>416</v>
      </c>
      <c r="C53" s="142"/>
      <c r="D53" s="142"/>
      <c r="E53" s="143">
        <v>60</v>
      </c>
      <c r="F53" s="143"/>
      <c r="G53" s="143"/>
      <c r="H53" s="143"/>
    </row>
    <row r="54" spans="1:8" ht="19.95" customHeight="1">
      <c r="A54" s="139"/>
      <c r="B54" s="142" t="s">
        <v>417</v>
      </c>
      <c r="C54" s="142"/>
      <c r="D54" s="142"/>
      <c r="E54" s="143">
        <v>60</v>
      </c>
      <c r="F54" s="143"/>
      <c r="G54" s="143"/>
      <c r="H54" s="143"/>
    </row>
    <row r="55" spans="1:8" ht="19.95" customHeight="1">
      <c r="A55" s="139"/>
      <c r="B55" s="142" t="s">
        <v>418</v>
      </c>
      <c r="C55" s="142"/>
      <c r="D55" s="142"/>
      <c r="E55" s="143">
        <v>60</v>
      </c>
      <c r="F55" s="143"/>
      <c r="G55" s="143"/>
      <c r="H55" s="143"/>
    </row>
    <row r="56" spans="1:8" ht="19.95" customHeight="1">
      <c r="A56" s="139"/>
      <c r="B56" s="142" t="s">
        <v>419</v>
      </c>
      <c r="C56" s="142"/>
      <c r="D56" s="142"/>
      <c r="E56" s="143"/>
      <c r="F56" s="143"/>
      <c r="G56" s="143"/>
      <c r="H56" s="143"/>
    </row>
    <row r="57" spans="1:8" ht="19.95" customHeight="1">
      <c r="A57" s="139"/>
      <c r="B57" s="142" t="s">
        <v>420</v>
      </c>
      <c r="C57" s="142"/>
      <c r="D57" s="142"/>
      <c r="E57" s="143"/>
      <c r="F57" s="143"/>
      <c r="G57" s="143"/>
      <c r="H57" s="143"/>
    </row>
    <row r="58" spans="1:8" ht="19.95" customHeight="1">
      <c r="A58" s="139"/>
      <c r="B58" s="142" t="s">
        <v>421</v>
      </c>
      <c r="C58" s="142"/>
      <c r="D58" s="142"/>
      <c r="E58" s="143"/>
      <c r="F58" s="143"/>
      <c r="G58" s="143"/>
      <c r="H58" s="143"/>
    </row>
    <row r="59" spans="1:8" ht="19.95" customHeight="1">
      <c r="A59" s="139"/>
      <c r="B59" s="142" t="s">
        <v>422</v>
      </c>
      <c r="C59" s="142"/>
      <c r="D59" s="142"/>
      <c r="E59" s="143"/>
      <c r="F59" s="143"/>
      <c r="G59" s="143"/>
      <c r="H59" s="143"/>
    </row>
    <row r="60" spans="1:8" ht="19.95" customHeight="1">
      <c r="A60" s="139"/>
      <c r="B60" s="142" t="s">
        <v>423</v>
      </c>
      <c r="C60" s="142"/>
      <c r="D60" s="142"/>
      <c r="E60" s="143"/>
      <c r="F60" s="143"/>
      <c r="G60" s="143"/>
      <c r="H60" s="143"/>
    </row>
    <row r="61" spans="1:8" ht="19.5" customHeight="1">
      <c r="A61" s="139" t="s">
        <v>424</v>
      </c>
      <c r="B61" s="140" t="s">
        <v>425</v>
      </c>
      <c r="C61" s="140"/>
      <c r="D61" s="140"/>
      <c r="E61" s="140"/>
      <c r="F61" s="140"/>
      <c r="G61" s="140"/>
      <c r="H61" s="140"/>
    </row>
    <row r="62" spans="1:8" ht="19.5" customHeight="1">
      <c r="A62" s="139"/>
      <c r="B62" s="142" t="s">
        <v>482</v>
      </c>
      <c r="C62" s="142"/>
      <c r="D62" s="142"/>
      <c r="E62" s="142"/>
      <c r="F62" s="142"/>
      <c r="G62" s="142"/>
      <c r="H62" s="142"/>
    </row>
    <row r="63" spans="1:8" ht="19.5" customHeight="1">
      <c r="A63" s="139"/>
      <c r="B63" s="142" t="s">
        <v>483</v>
      </c>
      <c r="C63" s="142"/>
      <c r="D63" s="142"/>
      <c r="E63" s="142"/>
      <c r="F63" s="142"/>
      <c r="G63" s="142"/>
      <c r="H63" s="142"/>
    </row>
    <row r="64" spans="1:8" ht="19.5" customHeight="1">
      <c r="A64" s="139"/>
      <c r="B64" s="142" t="s">
        <v>484</v>
      </c>
      <c r="C64" s="142"/>
      <c r="D64" s="142"/>
      <c r="E64" s="142"/>
      <c r="F64" s="142"/>
      <c r="G64" s="142"/>
      <c r="H64" s="142"/>
    </row>
    <row r="65" spans="1:8" ht="19.5" customHeight="1">
      <c r="A65" s="139" t="s">
        <v>428</v>
      </c>
      <c r="B65" s="140" t="s">
        <v>429</v>
      </c>
      <c r="C65" s="140" t="s">
        <v>430</v>
      </c>
      <c r="D65" s="140" t="s">
        <v>431</v>
      </c>
      <c r="E65" s="139" t="s">
        <v>432</v>
      </c>
      <c r="F65" s="140" t="s">
        <v>433</v>
      </c>
      <c r="G65" s="139" t="s">
        <v>434</v>
      </c>
      <c r="H65" s="140" t="s">
        <v>435</v>
      </c>
    </row>
    <row r="66" spans="1:8" ht="19.5" customHeight="1">
      <c r="A66" s="139"/>
      <c r="B66" s="140"/>
      <c r="C66" s="140"/>
      <c r="D66" s="140"/>
      <c r="E66" s="139"/>
      <c r="F66" s="140"/>
      <c r="G66" s="139"/>
      <c r="H66" s="140"/>
    </row>
    <row r="67" spans="1:8" ht="19.5" customHeight="1">
      <c r="A67" s="139"/>
      <c r="B67" s="141" t="s">
        <v>436</v>
      </c>
      <c r="C67" s="115" t="s">
        <v>437</v>
      </c>
      <c r="D67" s="112" t="s">
        <v>485</v>
      </c>
      <c r="E67" s="114" t="s">
        <v>439</v>
      </c>
      <c r="F67" s="109" t="s">
        <v>455</v>
      </c>
      <c r="G67" s="114" t="s">
        <v>446</v>
      </c>
      <c r="H67" s="116" t="s">
        <v>442</v>
      </c>
    </row>
    <row r="68" spans="1:8" ht="19.5" customHeight="1">
      <c r="A68" s="139"/>
      <c r="B68" s="141"/>
      <c r="C68" s="115" t="s">
        <v>443</v>
      </c>
      <c r="D68" s="112" t="s">
        <v>486</v>
      </c>
      <c r="E68" s="114"/>
      <c r="F68" s="109" t="s">
        <v>275</v>
      </c>
      <c r="G68" s="114"/>
      <c r="H68" s="116" t="s">
        <v>442</v>
      </c>
    </row>
    <row r="69" spans="1:8" ht="19.5" customHeight="1">
      <c r="A69" s="139"/>
      <c r="B69" s="141"/>
      <c r="C69" s="115" t="s">
        <v>447</v>
      </c>
      <c r="D69" s="112" t="s">
        <v>487</v>
      </c>
      <c r="E69" s="114" t="s">
        <v>449</v>
      </c>
      <c r="F69" s="109" t="s">
        <v>450</v>
      </c>
      <c r="G69" s="114" t="s">
        <v>451</v>
      </c>
      <c r="H69" s="116" t="s">
        <v>442</v>
      </c>
    </row>
    <row r="70" spans="1:8" ht="19.5" customHeight="1">
      <c r="A70" s="139"/>
      <c r="B70" s="141"/>
      <c r="C70" s="115" t="s">
        <v>452</v>
      </c>
      <c r="D70" s="112" t="s">
        <v>488</v>
      </c>
      <c r="E70" s="114" t="s">
        <v>449</v>
      </c>
      <c r="F70" s="109" t="s">
        <v>489</v>
      </c>
      <c r="G70" s="114" t="s">
        <v>478</v>
      </c>
      <c r="H70" s="116" t="s">
        <v>456</v>
      </c>
    </row>
    <row r="71" spans="1:8" ht="19.5" customHeight="1">
      <c r="A71" s="139"/>
      <c r="B71" s="141" t="s">
        <v>457</v>
      </c>
      <c r="C71" s="115" t="s">
        <v>458</v>
      </c>
      <c r="D71" s="112" t="s">
        <v>490</v>
      </c>
      <c r="E71" s="114" t="s">
        <v>439</v>
      </c>
      <c r="F71" s="109" t="s">
        <v>455</v>
      </c>
      <c r="G71" s="114" t="s">
        <v>446</v>
      </c>
      <c r="H71" s="116" t="s">
        <v>442</v>
      </c>
    </row>
    <row r="72" spans="1:8" ht="22.65" customHeight="1">
      <c r="A72" s="139"/>
      <c r="B72" s="141"/>
      <c r="C72" s="115" t="s">
        <v>461</v>
      </c>
      <c r="D72" s="112" t="s">
        <v>491</v>
      </c>
      <c r="E72" s="114"/>
      <c r="F72" s="109" t="s">
        <v>275</v>
      </c>
      <c r="G72" s="114"/>
      <c r="H72" s="116" t="s">
        <v>442</v>
      </c>
    </row>
    <row r="73" spans="1:8" ht="19.5" customHeight="1">
      <c r="A73" s="139"/>
      <c r="B73" s="115" t="s">
        <v>463</v>
      </c>
      <c r="C73" s="115" t="s">
        <v>464</v>
      </c>
      <c r="D73" s="112" t="s">
        <v>492</v>
      </c>
      <c r="E73" s="114" t="s">
        <v>439</v>
      </c>
      <c r="F73" s="109" t="s">
        <v>455</v>
      </c>
      <c r="G73" s="114" t="s">
        <v>446</v>
      </c>
      <c r="H73" s="116" t="s">
        <v>442</v>
      </c>
    </row>
    <row r="74" spans="1:8" ht="7.2" customHeight="1">
      <c r="A74" s="117"/>
      <c r="B74" s="117"/>
      <c r="C74" s="117"/>
      <c r="D74" s="117"/>
      <c r="E74" s="117"/>
      <c r="F74" s="117"/>
      <c r="G74" s="117"/>
      <c r="H74" s="117"/>
    </row>
    <row r="75" spans="1:8" ht="7.2" customHeight="1">
      <c r="A75" s="117"/>
      <c r="B75" s="117"/>
      <c r="C75" s="117"/>
      <c r="D75" s="117"/>
      <c r="E75" s="117"/>
      <c r="F75" s="117"/>
      <c r="G75" s="117"/>
      <c r="H75" s="117"/>
    </row>
  </sheetData>
  <mergeCells count="108">
    <mergeCell ref="A1:H1"/>
    <mergeCell ref="A2:D2"/>
    <mergeCell ref="E2:H2"/>
    <mergeCell ref="B3:H3"/>
    <mergeCell ref="B4:D4"/>
    <mergeCell ref="F4:H4"/>
    <mergeCell ref="E9:H9"/>
    <mergeCell ref="B10:D10"/>
    <mergeCell ref="E10:H10"/>
    <mergeCell ref="B11:D11"/>
    <mergeCell ref="E11:H11"/>
    <mergeCell ref="B12:D12"/>
    <mergeCell ref="E12:H12"/>
    <mergeCell ref="A5:A12"/>
    <mergeCell ref="B5:D5"/>
    <mergeCell ref="E5:H5"/>
    <mergeCell ref="B6:D6"/>
    <mergeCell ref="E6:H6"/>
    <mergeCell ref="B7:D7"/>
    <mergeCell ref="E7:H7"/>
    <mergeCell ref="B8:D8"/>
    <mergeCell ref="E8:H8"/>
    <mergeCell ref="B9:D9"/>
    <mergeCell ref="G16:G17"/>
    <mergeCell ref="H16:H17"/>
    <mergeCell ref="B18:B21"/>
    <mergeCell ref="B22:B24"/>
    <mergeCell ref="C22:C23"/>
    <mergeCell ref="B27:H27"/>
    <mergeCell ref="A13:A15"/>
    <mergeCell ref="B13:H13"/>
    <mergeCell ref="B14:H14"/>
    <mergeCell ref="B15:H15"/>
    <mergeCell ref="A16:A25"/>
    <mergeCell ref="B16:B17"/>
    <mergeCell ref="C16:C17"/>
    <mergeCell ref="D16:D17"/>
    <mergeCell ref="E16:E17"/>
    <mergeCell ref="F16:F17"/>
    <mergeCell ref="B28:D28"/>
    <mergeCell ref="F28:H28"/>
    <mergeCell ref="A29:A36"/>
    <mergeCell ref="B29:D29"/>
    <mergeCell ref="E29:H29"/>
    <mergeCell ref="B30:D30"/>
    <mergeCell ref="E30:H30"/>
    <mergeCell ref="B31:D31"/>
    <mergeCell ref="E31:H31"/>
    <mergeCell ref="B32:D32"/>
    <mergeCell ref="B36:D36"/>
    <mergeCell ref="E36:H36"/>
    <mergeCell ref="A37:A39"/>
    <mergeCell ref="B37:H37"/>
    <mergeCell ref="B38:H38"/>
    <mergeCell ref="B39:H39"/>
    <mergeCell ref="E32:H32"/>
    <mergeCell ref="B33:D33"/>
    <mergeCell ref="E33:H33"/>
    <mergeCell ref="B34:D34"/>
    <mergeCell ref="E34:H34"/>
    <mergeCell ref="B35:D35"/>
    <mergeCell ref="E35:H35"/>
    <mergeCell ref="G40:G41"/>
    <mergeCell ref="H40:H41"/>
    <mergeCell ref="B42:B46"/>
    <mergeCell ref="C42:C43"/>
    <mergeCell ref="B47:B48"/>
    <mergeCell ref="B51:H51"/>
    <mergeCell ref="A40:A49"/>
    <mergeCell ref="B40:B41"/>
    <mergeCell ref="C40:C41"/>
    <mergeCell ref="D40:D41"/>
    <mergeCell ref="E40:E41"/>
    <mergeCell ref="F40:F41"/>
    <mergeCell ref="B52:D52"/>
    <mergeCell ref="F52:H52"/>
    <mergeCell ref="A53:A60"/>
    <mergeCell ref="B53:D53"/>
    <mergeCell ref="E53:H53"/>
    <mergeCell ref="B54:D54"/>
    <mergeCell ref="E54:H54"/>
    <mergeCell ref="B55:D55"/>
    <mergeCell ref="E55:H55"/>
    <mergeCell ref="B56:D56"/>
    <mergeCell ref="B60:D60"/>
    <mergeCell ref="E60:H60"/>
    <mergeCell ref="A61:A64"/>
    <mergeCell ref="B61:H61"/>
    <mergeCell ref="B62:H62"/>
    <mergeCell ref="B63:H63"/>
    <mergeCell ref="B64:H64"/>
    <mergeCell ref="E56:H56"/>
    <mergeCell ref="B57:D57"/>
    <mergeCell ref="E57:H57"/>
    <mergeCell ref="B58:D58"/>
    <mergeCell ref="E58:H58"/>
    <mergeCell ref="B59:D59"/>
    <mergeCell ref="E59:H59"/>
    <mergeCell ref="G65:G66"/>
    <mergeCell ref="H65:H66"/>
    <mergeCell ref="B67:B70"/>
    <mergeCell ref="B71:B72"/>
    <mergeCell ref="A65:A73"/>
    <mergeCell ref="B65:B66"/>
    <mergeCell ref="C65:C66"/>
    <mergeCell ref="D65:D66"/>
    <mergeCell ref="E65:E66"/>
    <mergeCell ref="F65:F66"/>
  </mergeCells>
  <phoneticPr fontId="26" type="noConversion"/>
  <pageMargins left="0.75" right="0.75" top="1" bottom="1" header="0.5" footer="0.5"/>
  <pageSetup paperSize="9" orientation="landscape"/>
  <rowBreaks count="3" manualBreakCount="3">
    <brk id="26" max="16383" man="1"/>
    <brk id="50"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workbookViewId="0">
      <selection activeCell="G48" sqref="G48"/>
    </sheetView>
  </sheetViews>
  <sheetFormatPr defaultColWidth="9.77734375" defaultRowHeight="14.4"/>
  <cols>
    <col min="1" max="1" width="10.21875" customWidth="1"/>
    <col min="2" max="2" width="16.44140625" customWidth="1"/>
    <col min="3" max="3" width="10.21875" customWidth="1"/>
    <col min="4" max="4" width="18" customWidth="1"/>
    <col min="5" max="10" width="10.21875" customWidth="1"/>
    <col min="11" max="11" width="12.77734375" customWidth="1"/>
    <col min="12" max="43" width="11.33203125" customWidth="1"/>
    <col min="44" max="44" width="9.77734375" customWidth="1"/>
  </cols>
  <sheetData>
    <row r="1" spans="1:43" ht="17.100000000000001" customHeight="1">
      <c r="A1" s="64"/>
      <c r="B1" s="6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47" t="s">
        <v>280</v>
      </c>
    </row>
    <row r="2" spans="1:43" ht="34.200000000000003" customHeight="1">
      <c r="A2" s="118" t="s">
        <v>281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row>
    <row r="3" spans="1:43" ht="17.10000000000000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59" t="s">
        <v>3</v>
      </c>
    </row>
    <row r="4" spans="1:43" ht="17.100000000000001" customHeight="1">
      <c r="A4" s="124" t="s">
        <v>73</v>
      </c>
      <c r="B4" s="124" t="s">
        <v>74</v>
      </c>
      <c r="C4" s="124" t="s">
        <v>75</v>
      </c>
      <c r="D4" s="124" t="s">
        <v>76</v>
      </c>
      <c r="E4" s="124" t="s">
        <v>259</v>
      </c>
      <c r="F4" s="124" t="s">
        <v>282</v>
      </c>
      <c r="G4" s="124" t="s">
        <v>283</v>
      </c>
      <c r="H4" s="124" t="s">
        <v>284</v>
      </c>
      <c r="I4" s="124" t="s">
        <v>285</v>
      </c>
      <c r="J4" s="124" t="s">
        <v>286</v>
      </c>
      <c r="K4" s="124" t="s">
        <v>77</v>
      </c>
      <c r="L4" s="129" t="s">
        <v>9</v>
      </c>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t="s">
        <v>78</v>
      </c>
      <c r="AM4" s="129"/>
      <c r="AN4" s="129"/>
      <c r="AO4" s="129"/>
      <c r="AP4" s="129"/>
      <c r="AQ4" s="129"/>
    </row>
    <row r="5" spans="1:43" ht="17.100000000000001" customHeight="1">
      <c r="A5" s="124"/>
      <c r="B5" s="124"/>
      <c r="C5" s="124"/>
      <c r="D5" s="124"/>
      <c r="E5" s="124"/>
      <c r="F5" s="124"/>
      <c r="G5" s="124"/>
      <c r="H5" s="124"/>
      <c r="I5" s="124"/>
      <c r="J5" s="124"/>
      <c r="K5" s="124"/>
      <c r="L5" s="121" t="s">
        <v>77</v>
      </c>
      <c r="M5" s="147" t="s">
        <v>79</v>
      </c>
      <c r="N5" s="147"/>
      <c r="O5" s="147"/>
      <c r="P5" s="147"/>
      <c r="Q5" s="147"/>
      <c r="R5" s="147"/>
      <c r="S5" s="147"/>
      <c r="T5" s="147"/>
      <c r="U5" s="147"/>
      <c r="V5" s="147" t="s">
        <v>80</v>
      </c>
      <c r="W5" s="147"/>
      <c r="X5" s="147"/>
      <c r="Y5" s="147"/>
      <c r="Z5" s="147"/>
      <c r="AA5" s="147"/>
      <c r="AB5" s="147" t="s">
        <v>81</v>
      </c>
      <c r="AC5" s="147"/>
      <c r="AD5" s="147"/>
      <c r="AE5" s="121" t="s">
        <v>82</v>
      </c>
      <c r="AF5" s="147" t="s">
        <v>83</v>
      </c>
      <c r="AG5" s="147"/>
      <c r="AH5" s="147"/>
      <c r="AI5" s="147"/>
      <c r="AJ5" s="147"/>
      <c r="AK5" s="65"/>
      <c r="AL5" s="121" t="s">
        <v>77</v>
      </c>
      <c r="AM5" s="121" t="s">
        <v>63</v>
      </c>
      <c r="AN5" s="121" t="s">
        <v>64</v>
      </c>
      <c r="AO5" s="121" t="s">
        <v>65</v>
      </c>
      <c r="AP5" s="121" t="s">
        <v>66</v>
      </c>
      <c r="AQ5" s="121" t="s">
        <v>67</v>
      </c>
    </row>
    <row r="6" spans="1:43" ht="33.9" customHeight="1">
      <c r="A6" s="124"/>
      <c r="B6" s="124"/>
      <c r="C6" s="124"/>
      <c r="D6" s="124"/>
      <c r="E6" s="124"/>
      <c r="F6" s="124"/>
      <c r="G6" s="124"/>
      <c r="H6" s="124"/>
      <c r="I6" s="124"/>
      <c r="J6" s="124"/>
      <c r="K6" s="124"/>
      <c r="L6" s="121"/>
      <c r="M6" s="30" t="s">
        <v>84</v>
      </c>
      <c r="N6" s="30" t="s">
        <v>85</v>
      </c>
      <c r="O6" s="30" t="s">
        <v>86</v>
      </c>
      <c r="P6" s="30" t="s">
        <v>87</v>
      </c>
      <c r="Q6" s="30" t="s">
        <v>88</v>
      </c>
      <c r="R6" s="30" t="s">
        <v>89</v>
      </c>
      <c r="S6" s="30" t="s">
        <v>90</v>
      </c>
      <c r="T6" s="30" t="s">
        <v>91</v>
      </c>
      <c r="U6" s="30" t="s">
        <v>92</v>
      </c>
      <c r="V6" s="30" t="s">
        <v>84</v>
      </c>
      <c r="W6" s="30" t="s">
        <v>80</v>
      </c>
      <c r="X6" s="30" t="s">
        <v>93</v>
      </c>
      <c r="Y6" s="30" t="s">
        <v>94</v>
      </c>
      <c r="Z6" s="30" t="s">
        <v>91</v>
      </c>
      <c r="AA6" s="30" t="s">
        <v>92</v>
      </c>
      <c r="AB6" s="30" t="s">
        <v>84</v>
      </c>
      <c r="AC6" s="30" t="s">
        <v>81</v>
      </c>
      <c r="AD6" s="30" t="s">
        <v>93</v>
      </c>
      <c r="AE6" s="121"/>
      <c r="AF6" s="30" t="s">
        <v>84</v>
      </c>
      <c r="AG6" s="30" t="s">
        <v>95</v>
      </c>
      <c r="AH6" s="30" t="s">
        <v>96</v>
      </c>
      <c r="AI6" s="30" t="s">
        <v>97</v>
      </c>
      <c r="AJ6" s="30" t="s">
        <v>98</v>
      </c>
      <c r="AK6" s="30" t="s">
        <v>99</v>
      </c>
      <c r="AL6" s="121"/>
      <c r="AM6" s="121"/>
      <c r="AN6" s="121"/>
      <c r="AO6" s="121"/>
      <c r="AP6" s="121"/>
      <c r="AQ6" s="121"/>
    </row>
    <row r="7" spans="1:43" ht="17.100000000000001" customHeight="1">
      <c r="A7" s="122" t="s">
        <v>77</v>
      </c>
      <c r="B7" s="122"/>
      <c r="C7" s="122"/>
      <c r="D7" s="122"/>
      <c r="E7" s="33"/>
      <c r="F7" s="33"/>
      <c r="G7" s="33"/>
      <c r="H7" s="33"/>
      <c r="I7" s="33"/>
      <c r="J7" s="33"/>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7.100000000000001" customHeight="1">
      <c r="A8" s="31"/>
      <c r="B8" s="66"/>
      <c r="C8" s="31"/>
      <c r="D8" s="31"/>
      <c r="E8" s="31"/>
      <c r="F8" s="31"/>
      <c r="G8" s="31"/>
      <c r="H8" s="31"/>
      <c r="I8" s="31"/>
      <c r="J8" s="31"/>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ht="17.100000000000001" customHeight="1">
      <c r="A9" s="31"/>
      <c r="B9" s="31"/>
      <c r="C9" s="31"/>
      <c r="D9" s="66"/>
      <c r="E9" s="66"/>
      <c r="F9" s="66"/>
      <c r="G9" s="31"/>
      <c r="H9" s="31"/>
      <c r="I9" s="31"/>
      <c r="J9" s="31"/>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row>
    <row r="10" spans="1:43" ht="10.8" customHeight="1">
      <c r="A10" s="44"/>
      <c r="B10" s="44"/>
      <c r="C10" s="44"/>
      <c r="D10" s="67"/>
      <c r="E10" s="44"/>
      <c r="F10" s="44"/>
      <c r="G10" s="26"/>
      <c r="H10" s="44"/>
      <c r="I10" s="26"/>
      <c r="J10" s="44"/>
      <c r="K10" s="27"/>
      <c r="L10" s="27"/>
      <c r="M10" s="27"/>
      <c r="N10" s="27"/>
      <c r="O10" s="27"/>
      <c r="P10" s="27"/>
      <c r="Q10" s="27"/>
      <c r="R10" s="27"/>
      <c r="S10" s="27"/>
      <c r="T10" s="27"/>
      <c r="U10" s="27"/>
      <c r="V10" s="27"/>
      <c r="W10" s="27"/>
      <c r="X10" s="27"/>
      <c r="Y10" s="27"/>
      <c r="Z10" s="68"/>
      <c r="AA10" s="68"/>
      <c r="AB10" s="68"/>
      <c r="AC10" s="68"/>
      <c r="AD10" s="68"/>
      <c r="AE10" s="68"/>
      <c r="AF10" s="68"/>
      <c r="AG10" s="68"/>
      <c r="AH10" s="68"/>
      <c r="AI10" s="68"/>
      <c r="AJ10" s="68"/>
      <c r="AK10" s="68"/>
      <c r="AL10" s="68"/>
      <c r="AM10" s="68"/>
      <c r="AN10" s="68"/>
      <c r="AO10" s="68"/>
      <c r="AP10" s="68"/>
      <c r="AQ10" s="68"/>
    </row>
    <row r="11" spans="1:43" ht="10.8" customHeight="1">
      <c r="A11" s="44"/>
      <c r="B11" s="44"/>
      <c r="C11" s="44"/>
      <c r="D11" s="67"/>
      <c r="E11" s="44"/>
      <c r="F11" s="44"/>
      <c r="G11" s="26"/>
      <c r="H11" s="44"/>
      <c r="I11" s="26"/>
      <c r="J11" s="44"/>
      <c r="K11" s="27"/>
      <c r="L11" s="27"/>
      <c r="M11" s="27"/>
      <c r="N11" s="27"/>
      <c r="O11" s="27"/>
      <c r="P11" s="27"/>
      <c r="Q11" s="27"/>
      <c r="R11" s="27"/>
      <c r="S11" s="27"/>
      <c r="T11" s="27"/>
      <c r="U11" s="27"/>
      <c r="V11" s="27"/>
      <c r="W11" s="27"/>
      <c r="X11" s="27"/>
      <c r="Y11" s="27"/>
      <c r="Z11" s="3"/>
      <c r="AA11" s="3"/>
      <c r="AB11" s="3"/>
      <c r="AC11" s="3"/>
      <c r="AD11" s="3"/>
      <c r="AE11" s="3"/>
      <c r="AF11" s="3"/>
      <c r="AG11" s="3"/>
      <c r="AH11" s="3"/>
      <c r="AI11" s="3"/>
      <c r="AJ11" s="3"/>
      <c r="AK11" s="3"/>
      <c r="AL11" s="3"/>
      <c r="AM11" s="3"/>
      <c r="AN11" s="3"/>
      <c r="AO11" s="3"/>
      <c r="AP11" s="3"/>
      <c r="AQ11" s="3"/>
    </row>
    <row r="12" spans="1:43" ht="10.8" customHeight="1">
      <c r="A12" s="44"/>
      <c r="B12" s="44"/>
      <c r="C12" s="44"/>
      <c r="D12" s="67"/>
      <c r="E12" s="44"/>
      <c r="F12" s="44"/>
      <c r="G12" s="26"/>
      <c r="H12" s="44"/>
      <c r="I12" s="26"/>
      <c r="J12" s="44"/>
      <c r="K12" s="27"/>
      <c r="L12" s="27"/>
      <c r="M12" s="27"/>
      <c r="N12" s="27"/>
      <c r="O12" s="27"/>
      <c r="P12" s="27"/>
      <c r="Q12" s="27"/>
      <c r="R12" s="27"/>
      <c r="S12" s="27"/>
      <c r="T12" s="27"/>
      <c r="U12" s="27"/>
      <c r="V12" s="27"/>
      <c r="W12" s="27"/>
      <c r="X12" s="27"/>
      <c r="Y12" s="27"/>
      <c r="Z12" s="3"/>
      <c r="AA12" s="3"/>
      <c r="AB12" s="3"/>
      <c r="AC12" s="3"/>
      <c r="AD12" s="3"/>
      <c r="AE12" s="3"/>
      <c r="AF12" s="3"/>
      <c r="AG12" s="3"/>
      <c r="AH12" s="3"/>
      <c r="AI12" s="3"/>
      <c r="AJ12" s="3"/>
      <c r="AK12" s="3"/>
      <c r="AL12" s="3"/>
      <c r="AM12" s="3"/>
      <c r="AN12" s="3"/>
      <c r="AO12" s="3"/>
      <c r="AP12" s="3"/>
      <c r="AQ12" s="3"/>
    </row>
    <row r="13" spans="1:43" ht="10.8" customHeight="1">
      <c r="A13" s="44"/>
      <c r="B13" s="44"/>
      <c r="C13" s="44"/>
      <c r="D13" s="67"/>
      <c r="E13" s="44"/>
      <c r="F13" s="44"/>
      <c r="G13" s="26"/>
      <c r="H13" s="44"/>
      <c r="I13" s="26"/>
      <c r="J13" s="44"/>
      <c r="K13" s="27"/>
      <c r="L13" s="27"/>
      <c r="M13" s="27"/>
      <c r="N13" s="27"/>
      <c r="O13" s="27"/>
      <c r="P13" s="27"/>
      <c r="Q13" s="27"/>
      <c r="R13" s="27"/>
      <c r="S13" s="27"/>
      <c r="T13" s="27"/>
      <c r="U13" s="27"/>
      <c r="V13" s="27"/>
      <c r="W13" s="27"/>
      <c r="X13" s="27"/>
      <c r="Y13" s="27"/>
      <c r="Z13" s="3"/>
      <c r="AA13" s="3"/>
      <c r="AB13" s="3"/>
      <c r="AC13" s="3"/>
      <c r="AD13" s="3"/>
      <c r="AE13" s="3"/>
      <c r="AF13" s="3"/>
      <c r="AG13" s="3"/>
      <c r="AH13" s="3"/>
      <c r="AI13" s="3"/>
      <c r="AJ13" s="3"/>
      <c r="AK13" s="3"/>
      <c r="AL13" s="3"/>
      <c r="AM13" s="3"/>
      <c r="AN13" s="3"/>
      <c r="AO13" s="3"/>
      <c r="AP13" s="3"/>
      <c r="AQ13" s="3"/>
    </row>
    <row r="14" spans="1:43" ht="10.8" customHeight="1">
      <c r="A14" s="44"/>
      <c r="B14" s="44"/>
      <c r="C14" s="44"/>
      <c r="D14" s="67"/>
      <c r="E14" s="44"/>
      <c r="F14" s="44"/>
      <c r="G14" s="26"/>
      <c r="H14" s="44"/>
      <c r="I14" s="26"/>
      <c r="J14" s="44"/>
      <c r="K14" s="27"/>
      <c r="L14" s="27"/>
      <c r="M14" s="27"/>
      <c r="N14" s="27"/>
      <c r="O14" s="27"/>
      <c r="P14" s="27"/>
      <c r="Q14" s="27"/>
      <c r="R14" s="27"/>
      <c r="S14" s="27"/>
      <c r="T14" s="27"/>
      <c r="U14" s="27"/>
      <c r="V14" s="27"/>
      <c r="W14" s="27"/>
      <c r="X14" s="27"/>
      <c r="Y14" s="27"/>
      <c r="Z14" s="3"/>
      <c r="AA14" s="3"/>
      <c r="AB14" s="3"/>
      <c r="AC14" s="3"/>
      <c r="AD14" s="3"/>
      <c r="AE14" s="3"/>
      <c r="AF14" s="3"/>
      <c r="AG14" s="3"/>
      <c r="AH14" s="3"/>
      <c r="AI14" s="3"/>
      <c r="AJ14" s="3"/>
      <c r="AK14" s="3"/>
      <c r="AL14" s="3"/>
      <c r="AM14" s="3"/>
      <c r="AN14" s="3"/>
      <c r="AO14" s="3"/>
      <c r="AP14" s="3"/>
      <c r="AQ14" s="3"/>
    </row>
    <row r="15" spans="1:43" ht="10.8" customHeight="1">
      <c r="A15" s="44"/>
      <c r="B15" s="44"/>
      <c r="C15" s="44"/>
      <c r="D15" s="67"/>
      <c r="E15" s="44"/>
      <c r="F15" s="44"/>
      <c r="G15" s="26"/>
      <c r="H15" s="44"/>
      <c r="I15" s="26"/>
      <c r="J15" s="44"/>
      <c r="K15" s="27"/>
      <c r="L15" s="27"/>
      <c r="M15" s="27"/>
      <c r="N15" s="27"/>
      <c r="O15" s="27"/>
      <c r="P15" s="27"/>
      <c r="Q15" s="27"/>
      <c r="R15" s="27"/>
      <c r="S15" s="27"/>
      <c r="T15" s="27"/>
      <c r="U15" s="27"/>
      <c r="V15" s="27"/>
      <c r="W15" s="27"/>
      <c r="X15" s="27"/>
      <c r="Y15" s="27"/>
      <c r="Z15" s="3"/>
      <c r="AA15" s="3"/>
      <c r="AB15" s="3"/>
      <c r="AC15" s="3"/>
      <c r="AD15" s="3"/>
      <c r="AE15" s="3"/>
      <c r="AF15" s="3"/>
      <c r="AG15" s="3"/>
      <c r="AH15" s="3"/>
      <c r="AI15" s="3"/>
      <c r="AJ15" s="3"/>
      <c r="AK15" s="3"/>
      <c r="AL15" s="3"/>
      <c r="AM15" s="3"/>
      <c r="AN15" s="3"/>
      <c r="AO15" s="3"/>
      <c r="AP15" s="3"/>
      <c r="AQ15" s="3"/>
    </row>
    <row r="16" spans="1:43" ht="9.6" customHeight="1">
      <c r="A16" s="44"/>
      <c r="B16" s="44"/>
      <c r="C16" s="44"/>
      <c r="D16" s="67"/>
      <c r="E16" s="44"/>
      <c r="F16" s="44"/>
      <c r="G16" s="26"/>
      <c r="H16" s="44"/>
      <c r="I16" s="26"/>
      <c r="J16" s="44"/>
      <c r="K16" s="27"/>
      <c r="L16" s="27"/>
      <c r="M16" s="27"/>
      <c r="N16" s="27"/>
      <c r="O16" s="27"/>
      <c r="P16" s="27"/>
      <c r="Q16" s="27"/>
      <c r="R16" s="27"/>
      <c r="S16" s="27"/>
      <c r="T16" s="27"/>
      <c r="U16" s="27"/>
      <c r="V16" s="27"/>
      <c r="W16" s="27"/>
      <c r="X16" s="27"/>
      <c r="Y16" s="27"/>
      <c r="Z16" s="3"/>
      <c r="AA16" s="3"/>
      <c r="AB16" s="3"/>
      <c r="AC16" s="3"/>
      <c r="AD16" s="3"/>
      <c r="AE16" s="3"/>
      <c r="AF16" s="3"/>
      <c r="AG16" s="3"/>
      <c r="AH16" s="3"/>
      <c r="AI16" s="3"/>
      <c r="AJ16" s="3"/>
      <c r="AK16" s="3"/>
      <c r="AL16" s="3"/>
      <c r="AM16" s="3"/>
      <c r="AN16" s="3"/>
      <c r="AO16" s="3"/>
      <c r="AP16" s="3"/>
      <c r="AQ16" s="3"/>
    </row>
    <row r="17" spans="1:43" ht="10.199999999999999" customHeight="1">
      <c r="A17" s="44"/>
      <c r="B17" s="44"/>
      <c r="C17" s="44"/>
      <c r="D17" s="67"/>
      <c r="E17" s="44"/>
      <c r="F17" s="44"/>
      <c r="G17" s="26"/>
      <c r="H17" s="44"/>
      <c r="I17" s="26"/>
      <c r="J17" s="44"/>
      <c r="K17" s="27"/>
      <c r="L17" s="27"/>
      <c r="M17" s="27"/>
      <c r="N17" s="27"/>
      <c r="O17" s="27"/>
      <c r="P17" s="27"/>
      <c r="Q17" s="27"/>
      <c r="R17" s="27"/>
      <c r="S17" s="27"/>
      <c r="T17" s="27"/>
      <c r="U17" s="27"/>
      <c r="V17" s="27"/>
      <c r="W17" s="27"/>
      <c r="X17" s="27"/>
      <c r="Y17" s="27"/>
      <c r="Z17" s="3"/>
      <c r="AA17" s="3"/>
      <c r="AB17" s="3"/>
      <c r="AC17" s="3"/>
      <c r="AD17" s="3"/>
      <c r="AE17" s="3"/>
      <c r="AF17" s="3"/>
      <c r="AG17" s="3"/>
      <c r="AH17" s="3"/>
      <c r="AI17" s="3"/>
      <c r="AJ17" s="3"/>
      <c r="AK17" s="3"/>
      <c r="AL17" s="3"/>
      <c r="AM17" s="3"/>
      <c r="AN17" s="3"/>
      <c r="AO17" s="3"/>
      <c r="AP17" s="3"/>
      <c r="AQ17" s="3"/>
    </row>
    <row r="18" spans="1:43" ht="12" customHeight="1">
      <c r="A18" s="44"/>
      <c r="B18" s="44"/>
      <c r="C18" s="44"/>
      <c r="D18" s="67"/>
      <c r="E18" s="44"/>
      <c r="F18" s="44"/>
      <c r="G18" s="26"/>
      <c r="H18" s="44"/>
      <c r="I18" s="26"/>
      <c r="J18" s="44"/>
      <c r="K18" s="27"/>
      <c r="L18" s="27"/>
      <c r="M18" s="27"/>
      <c r="N18" s="27"/>
      <c r="O18" s="27"/>
      <c r="P18" s="27"/>
      <c r="Q18" s="27"/>
      <c r="R18" s="27"/>
      <c r="S18" s="27"/>
      <c r="T18" s="27"/>
      <c r="U18" s="27"/>
      <c r="V18" s="27"/>
      <c r="W18" s="27"/>
      <c r="X18" s="27"/>
      <c r="Y18" s="27"/>
      <c r="Z18" s="3"/>
      <c r="AA18" s="3"/>
      <c r="AB18" s="3"/>
      <c r="AC18" s="3"/>
      <c r="AD18" s="3"/>
      <c r="AE18" s="3"/>
      <c r="AF18" s="3"/>
      <c r="AG18" s="3"/>
      <c r="AH18" s="3"/>
      <c r="AI18" s="3"/>
      <c r="AJ18" s="3"/>
      <c r="AK18" s="3"/>
      <c r="AL18" s="3"/>
      <c r="AM18" s="3"/>
      <c r="AN18" s="3"/>
      <c r="AO18" s="3"/>
      <c r="AP18" s="3"/>
      <c r="AQ18" s="3"/>
    </row>
    <row r="19" spans="1:43" ht="7.8" customHeight="1">
      <c r="A19" s="44"/>
      <c r="B19" s="44"/>
      <c r="C19" s="44"/>
      <c r="D19" s="67"/>
      <c r="E19" s="44"/>
      <c r="F19" s="44"/>
      <c r="G19" s="26"/>
      <c r="H19" s="44"/>
      <c r="I19" s="26"/>
      <c r="J19" s="44"/>
      <c r="K19" s="27"/>
      <c r="L19" s="27"/>
      <c r="M19" s="27"/>
      <c r="N19" s="27"/>
      <c r="O19" s="27"/>
      <c r="P19" s="27"/>
      <c r="Q19" s="27"/>
      <c r="R19" s="27"/>
      <c r="S19" s="27"/>
      <c r="T19" s="27"/>
      <c r="U19" s="27"/>
      <c r="V19" s="27"/>
      <c r="W19" s="27"/>
      <c r="X19" s="27"/>
      <c r="Y19" s="27"/>
      <c r="Z19" s="3"/>
      <c r="AA19" s="3"/>
      <c r="AB19" s="3"/>
      <c r="AC19" s="3"/>
      <c r="AD19" s="3"/>
      <c r="AE19" s="3"/>
      <c r="AF19" s="3"/>
      <c r="AG19" s="3"/>
      <c r="AH19" s="3"/>
      <c r="AI19" s="3"/>
      <c r="AJ19" s="3"/>
      <c r="AK19" s="3"/>
      <c r="AL19" s="3"/>
      <c r="AM19" s="3"/>
      <c r="AN19" s="3"/>
      <c r="AO19" s="3"/>
      <c r="AP19" s="3"/>
      <c r="AQ19" s="3"/>
    </row>
    <row r="20" spans="1:43" ht="10.199999999999999" customHeight="1"/>
    <row r="21" spans="1:43" ht="7.2" customHeight="1"/>
    <row r="22" spans="1:43" ht="10.199999999999999" customHeight="1"/>
    <row r="23" spans="1:43" ht="0.6" customHeight="1"/>
    <row r="24" spans="1:43" ht="10.8" customHeight="1"/>
    <row r="25" spans="1:43" ht="10.8" customHeight="1"/>
    <row r="26" spans="1:43" ht="10.8" customHeight="1"/>
    <row r="27" spans="1:43" ht="10.8" customHeight="1"/>
    <row r="28" spans="1:43" ht="10.8" customHeight="1"/>
    <row r="29" spans="1:43" ht="10.8" customHeight="1"/>
    <row r="30" spans="1:43" ht="10.8" customHeight="1"/>
    <row r="31" spans="1:43" ht="10.8" customHeight="1"/>
    <row r="32" spans="1:43" ht="10.8" customHeight="1"/>
    <row r="33" spans="1:43" ht="10.8" customHeight="1"/>
    <row r="34" spans="1:43" ht="10.8" customHeight="1"/>
    <row r="35" spans="1:43" ht="10.8" customHeight="1"/>
    <row r="36" spans="1:43" ht="10.8" customHeight="1"/>
    <row r="37" spans="1:43" ht="10.8" customHeight="1"/>
    <row r="38" spans="1:43" ht="10.8" customHeight="1">
      <c r="A38" s="44"/>
      <c r="B38" s="44"/>
      <c r="C38" s="44"/>
      <c r="D38" s="67"/>
      <c r="E38" s="44"/>
      <c r="F38" s="44"/>
      <c r="G38" s="26"/>
      <c r="H38" s="44"/>
      <c r="I38" s="26"/>
      <c r="J38" s="44"/>
      <c r="K38" s="27"/>
      <c r="L38" s="27"/>
      <c r="M38" s="27"/>
      <c r="N38" s="27"/>
      <c r="O38" s="27"/>
      <c r="P38" s="27"/>
      <c r="Q38" s="27"/>
      <c r="R38" s="27"/>
      <c r="S38" s="27"/>
      <c r="T38" s="27"/>
      <c r="U38" s="27"/>
      <c r="V38" s="27"/>
      <c r="W38" s="27"/>
      <c r="X38" s="27"/>
      <c r="Y38" s="27"/>
      <c r="Z38" s="3"/>
      <c r="AA38" s="3"/>
      <c r="AB38" s="3"/>
      <c r="AC38" s="3"/>
      <c r="AD38" s="3"/>
      <c r="AE38" s="3"/>
      <c r="AF38" s="3"/>
      <c r="AG38" s="3"/>
      <c r="AH38" s="3"/>
      <c r="AI38" s="3"/>
      <c r="AJ38" s="3"/>
      <c r="AK38" s="3"/>
      <c r="AL38" s="3"/>
      <c r="AM38" s="3"/>
      <c r="AN38" s="3"/>
      <c r="AO38" s="3"/>
      <c r="AP38" s="3"/>
      <c r="AQ38" s="3"/>
    </row>
    <row r="39" spans="1:43" ht="10.8" customHeight="1">
      <c r="A39" s="44"/>
      <c r="B39" s="44"/>
      <c r="C39" s="44"/>
      <c r="D39" s="67"/>
      <c r="E39" s="44"/>
      <c r="F39" s="44"/>
      <c r="G39" s="26"/>
      <c r="H39" s="44"/>
      <c r="I39" s="26"/>
      <c r="J39" s="44"/>
      <c r="K39" s="27"/>
      <c r="L39" s="27"/>
      <c r="M39" s="27"/>
      <c r="N39" s="27"/>
      <c r="O39" s="27"/>
      <c r="P39" s="27"/>
      <c r="Q39" s="27"/>
      <c r="R39" s="27"/>
      <c r="S39" s="27"/>
      <c r="T39" s="27"/>
      <c r="U39" s="27"/>
      <c r="V39" s="27"/>
      <c r="W39" s="27"/>
      <c r="X39" s="27"/>
      <c r="Y39" s="27"/>
      <c r="Z39" s="3"/>
      <c r="AA39" s="3"/>
      <c r="AB39" s="3"/>
      <c r="AC39" s="3"/>
      <c r="AD39" s="3"/>
      <c r="AE39" s="3"/>
      <c r="AF39" s="3"/>
      <c r="AG39" s="3"/>
      <c r="AH39" s="3"/>
      <c r="AI39" s="3"/>
      <c r="AJ39" s="3"/>
      <c r="AK39" s="3"/>
      <c r="AL39" s="3"/>
      <c r="AM39" s="3"/>
      <c r="AN39" s="3"/>
      <c r="AO39" s="3"/>
      <c r="AP39" s="3"/>
      <c r="AQ39" s="3"/>
    </row>
    <row r="40" spans="1:43"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43" ht="12.75" customHeight="1">
      <c r="P44" s="1"/>
      <c r="Q44" s="1"/>
      <c r="R44" s="1"/>
      <c r="S44" s="1"/>
      <c r="T44" s="1"/>
      <c r="U44" s="1"/>
      <c r="V44" s="1"/>
      <c r="W44" s="1"/>
      <c r="X44" s="1"/>
      <c r="Y44" s="1"/>
      <c r="Z44" s="1"/>
    </row>
    <row r="45" spans="1:43" ht="12.75" customHeight="1">
      <c r="P45" s="1"/>
      <c r="Q45" s="1"/>
      <c r="R45" s="1"/>
      <c r="S45" s="1"/>
      <c r="T45" s="1"/>
      <c r="U45" s="1"/>
      <c r="V45" s="1"/>
      <c r="W45" s="1"/>
      <c r="X45" s="1"/>
      <c r="Y45" s="1"/>
      <c r="Z45" s="1"/>
    </row>
    <row r="46" spans="1:43" ht="12.75" customHeight="1">
      <c r="P46" s="1"/>
      <c r="Q46" s="1"/>
      <c r="R46" s="1"/>
      <c r="S46" s="1"/>
      <c r="T46" s="1"/>
      <c r="U46" s="1"/>
      <c r="V46" s="1"/>
      <c r="W46" s="1"/>
      <c r="X46" s="1"/>
      <c r="Y46" s="1"/>
      <c r="Z46" s="1"/>
    </row>
  </sheetData>
  <mergeCells count="27">
    <mergeCell ref="A7:D7"/>
    <mergeCell ref="AM5:AM6"/>
    <mergeCell ref="AN5:AN6"/>
    <mergeCell ref="AO5:AO6"/>
    <mergeCell ref="AP5:AP6"/>
    <mergeCell ref="AQ5:AQ6"/>
    <mergeCell ref="V5:AA5"/>
    <mergeCell ref="AB5:AD5"/>
    <mergeCell ref="AE5:AE6"/>
    <mergeCell ref="AF5:AJ5"/>
    <mergeCell ref="AL5:AL6"/>
    <mergeCell ref="A2:AQ2"/>
    <mergeCell ref="A4:A6"/>
    <mergeCell ref="B4:B6"/>
    <mergeCell ref="C4:C6"/>
    <mergeCell ref="D4:D6"/>
    <mergeCell ref="E4:E6"/>
    <mergeCell ref="F4:F6"/>
    <mergeCell ref="G4:G6"/>
    <mergeCell ref="H4:H6"/>
    <mergeCell ref="I4:I6"/>
    <mergeCell ref="J4:J6"/>
    <mergeCell ref="K4:K6"/>
    <mergeCell ref="L4:AK4"/>
    <mergeCell ref="AL4:AQ4"/>
    <mergeCell ref="L5:L6"/>
    <mergeCell ref="M5:U5"/>
  </mergeCells>
  <phoneticPr fontId="26" type="noConversion"/>
  <pageMargins left="0.69999998807907104" right="0.69999998807907104" top="0.75" bottom="0.75" header="0.30000001192092896" footer="0.30000001192092896"/>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topLeftCell="A4" workbookViewId="0">
      <selection activeCell="K26" sqref="K26"/>
    </sheetView>
  </sheetViews>
  <sheetFormatPr defaultColWidth="9.77734375" defaultRowHeight="14.4"/>
  <cols>
    <col min="1" max="1" width="10.21875" customWidth="1"/>
    <col min="2" max="2" width="16.44140625" customWidth="1"/>
    <col min="3" max="3" width="10.21875" customWidth="1"/>
    <col min="4" max="4" width="18" customWidth="1"/>
    <col min="5" max="5" width="10.21875" customWidth="1"/>
    <col min="6" max="7" width="12.77734375" customWidth="1"/>
    <col min="8" max="8" width="15.33203125" customWidth="1"/>
    <col min="9" max="10" width="10.21875" customWidth="1"/>
    <col min="11" max="11" width="12.77734375" customWidth="1"/>
    <col min="12" max="43" width="11.33203125" customWidth="1"/>
    <col min="44" max="44" width="9.109375" customWidth="1"/>
    <col min="45" max="45" width="9.77734375" customWidth="1"/>
  </cols>
  <sheetData>
    <row r="1" spans="1:44" ht="17.100000000000001" customHeight="1">
      <c r="A1" s="1"/>
      <c r="AQ1" s="47" t="s">
        <v>287</v>
      </c>
    </row>
    <row r="2" spans="1:44" ht="34.200000000000003" customHeight="1">
      <c r="A2" s="118" t="s">
        <v>288</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row>
    <row r="3" spans="1:44" ht="17.100000000000001" customHeight="1">
      <c r="AQ3" s="59" t="s">
        <v>3</v>
      </c>
    </row>
    <row r="4" spans="1:44" ht="17.100000000000001" customHeight="1">
      <c r="A4" s="125" t="s">
        <v>73</v>
      </c>
      <c r="B4" s="125" t="s">
        <v>74</v>
      </c>
      <c r="C4" s="124" t="s">
        <v>75</v>
      </c>
      <c r="D4" s="125" t="s">
        <v>76</v>
      </c>
      <c r="E4" s="125" t="s">
        <v>289</v>
      </c>
      <c r="F4" s="125" t="s">
        <v>290</v>
      </c>
      <c r="G4" s="125" t="s">
        <v>291</v>
      </c>
      <c r="H4" s="124" t="s">
        <v>292</v>
      </c>
      <c r="I4" s="125" t="s">
        <v>293</v>
      </c>
      <c r="J4" s="125" t="s">
        <v>294</v>
      </c>
      <c r="K4" s="124" t="s">
        <v>77</v>
      </c>
      <c r="L4" s="129" t="s">
        <v>9</v>
      </c>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t="s">
        <v>78</v>
      </c>
      <c r="AM4" s="129"/>
      <c r="AN4" s="129"/>
      <c r="AO4" s="129"/>
      <c r="AP4" s="129"/>
      <c r="AQ4" s="129"/>
    </row>
    <row r="5" spans="1:44" ht="17.100000000000001" customHeight="1">
      <c r="A5" s="125"/>
      <c r="B5" s="125"/>
      <c r="C5" s="124"/>
      <c r="D5" s="125"/>
      <c r="E5" s="125"/>
      <c r="F5" s="125"/>
      <c r="G5" s="125"/>
      <c r="H5" s="124"/>
      <c r="I5" s="125"/>
      <c r="J5" s="125"/>
      <c r="K5" s="124"/>
      <c r="L5" s="121" t="s">
        <v>295</v>
      </c>
      <c r="M5" s="147" t="s">
        <v>79</v>
      </c>
      <c r="N5" s="147"/>
      <c r="O5" s="147"/>
      <c r="P5" s="147"/>
      <c r="Q5" s="147"/>
      <c r="R5" s="147"/>
      <c r="S5" s="147"/>
      <c r="T5" s="147"/>
      <c r="U5" s="147"/>
      <c r="V5" s="147" t="s">
        <v>80</v>
      </c>
      <c r="W5" s="147"/>
      <c r="X5" s="147"/>
      <c r="Y5" s="147"/>
      <c r="Z5" s="147"/>
      <c r="AA5" s="147"/>
      <c r="AB5" s="147" t="s">
        <v>81</v>
      </c>
      <c r="AC5" s="147"/>
      <c r="AD5" s="147"/>
      <c r="AE5" s="121" t="s">
        <v>82</v>
      </c>
      <c r="AF5" s="147" t="s">
        <v>83</v>
      </c>
      <c r="AG5" s="147"/>
      <c r="AH5" s="147"/>
      <c r="AI5" s="147"/>
      <c r="AJ5" s="147"/>
      <c r="AK5" s="65"/>
      <c r="AL5" s="121" t="s">
        <v>77</v>
      </c>
      <c r="AM5" s="121" t="s">
        <v>63</v>
      </c>
      <c r="AN5" s="121" t="s">
        <v>64</v>
      </c>
      <c r="AO5" s="121" t="s">
        <v>65</v>
      </c>
      <c r="AP5" s="121" t="s">
        <v>66</v>
      </c>
      <c r="AQ5" s="121" t="s">
        <v>67</v>
      </c>
    </row>
    <row r="6" spans="1:44" ht="33.9" customHeight="1">
      <c r="A6" s="125"/>
      <c r="B6" s="125"/>
      <c r="C6" s="124"/>
      <c r="D6" s="125"/>
      <c r="E6" s="125"/>
      <c r="F6" s="125"/>
      <c r="G6" s="125"/>
      <c r="H6" s="124"/>
      <c r="I6" s="125"/>
      <c r="J6" s="125"/>
      <c r="K6" s="124"/>
      <c r="L6" s="121"/>
      <c r="M6" s="30" t="s">
        <v>84</v>
      </c>
      <c r="N6" s="30" t="s">
        <v>85</v>
      </c>
      <c r="O6" s="30" t="s">
        <v>86</v>
      </c>
      <c r="P6" s="30" t="s">
        <v>87</v>
      </c>
      <c r="Q6" s="30" t="s">
        <v>88</v>
      </c>
      <c r="R6" s="30" t="s">
        <v>89</v>
      </c>
      <c r="S6" s="30" t="s">
        <v>90</v>
      </c>
      <c r="T6" s="30" t="s">
        <v>91</v>
      </c>
      <c r="U6" s="30" t="s">
        <v>92</v>
      </c>
      <c r="V6" s="30" t="s">
        <v>84</v>
      </c>
      <c r="W6" s="30" t="s">
        <v>80</v>
      </c>
      <c r="X6" s="30" t="s">
        <v>93</v>
      </c>
      <c r="Y6" s="30" t="s">
        <v>94</v>
      </c>
      <c r="Z6" s="30" t="s">
        <v>91</v>
      </c>
      <c r="AA6" s="30" t="s">
        <v>92</v>
      </c>
      <c r="AB6" s="30" t="s">
        <v>84</v>
      </c>
      <c r="AC6" s="30" t="s">
        <v>81</v>
      </c>
      <c r="AD6" s="30" t="s">
        <v>93</v>
      </c>
      <c r="AE6" s="121"/>
      <c r="AF6" s="30" t="s">
        <v>84</v>
      </c>
      <c r="AG6" s="30" t="s">
        <v>95</v>
      </c>
      <c r="AH6" s="30" t="s">
        <v>96</v>
      </c>
      <c r="AI6" s="30" t="s">
        <v>97</v>
      </c>
      <c r="AJ6" s="30" t="s">
        <v>98</v>
      </c>
      <c r="AK6" s="30" t="s">
        <v>99</v>
      </c>
      <c r="AL6" s="121"/>
      <c r="AM6" s="121"/>
      <c r="AN6" s="121"/>
      <c r="AO6" s="121"/>
      <c r="AP6" s="121"/>
      <c r="AQ6" s="121"/>
    </row>
    <row r="7" spans="1:44" ht="17.100000000000001" customHeight="1">
      <c r="A7" s="122" t="s">
        <v>77</v>
      </c>
      <c r="B7" s="122"/>
      <c r="C7" s="122"/>
      <c r="D7" s="122"/>
      <c r="E7" s="33"/>
      <c r="F7" s="33"/>
      <c r="G7" s="33"/>
      <c r="H7" s="33"/>
      <c r="I7" s="33"/>
      <c r="J7" s="33"/>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4" ht="17.100000000000001" customHeight="1">
      <c r="A8" s="69"/>
      <c r="B8" s="70"/>
      <c r="C8" s="33"/>
      <c r="D8" s="33"/>
      <c r="E8" s="33"/>
      <c r="F8" s="33"/>
      <c r="G8" s="33"/>
      <c r="H8" s="33"/>
      <c r="I8" s="33"/>
      <c r="J8" s="33"/>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4" ht="17.100000000000001" customHeight="1">
      <c r="A9" s="128"/>
      <c r="B9" s="128"/>
      <c r="C9" s="69"/>
      <c r="D9" s="70"/>
      <c r="E9" s="71">
        <v>1</v>
      </c>
      <c r="F9" s="70"/>
      <c r="G9" s="70"/>
      <c r="H9" s="70"/>
      <c r="I9" s="70"/>
      <c r="J9" s="70"/>
      <c r="K9" s="72"/>
      <c r="L9" s="13"/>
      <c r="M9" s="13"/>
      <c r="N9" s="13"/>
      <c r="O9" s="13"/>
      <c r="P9" s="13"/>
      <c r="Q9" s="13"/>
      <c r="R9" s="13"/>
      <c r="S9" s="13"/>
      <c r="T9" s="13"/>
      <c r="U9" s="13"/>
      <c r="V9" s="13"/>
      <c r="W9" s="13"/>
      <c r="X9" s="73"/>
      <c r="Y9" s="74"/>
      <c r="Z9" s="74"/>
      <c r="AA9" s="74"/>
      <c r="AB9" s="74"/>
      <c r="AC9" s="74"/>
      <c r="AD9" s="74"/>
      <c r="AE9" s="74"/>
      <c r="AF9" s="74"/>
      <c r="AG9" s="74"/>
      <c r="AH9" s="74"/>
      <c r="AI9" s="74"/>
      <c r="AJ9" s="74"/>
      <c r="AK9" s="74"/>
      <c r="AL9" s="74"/>
      <c r="AM9" s="74"/>
      <c r="AN9" s="74"/>
      <c r="AO9" s="74"/>
      <c r="AP9" s="74"/>
      <c r="AQ9" s="74"/>
    </row>
    <row r="10" spans="1:44" ht="15.9" customHeight="1">
      <c r="A10" s="75"/>
      <c r="B10" s="75"/>
      <c r="C10" s="75"/>
      <c r="D10" s="75"/>
      <c r="E10" s="3"/>
      <c r="F10" s="75"/>
      <c r="G10" s="75"/>
      <c r="H10" s="75"/>
      <c r="I10" s="75"/>
      <c r="J10" s="75"/>
      <c r="K10" s="76"/>
      <c r="L10" s="77"/>
      <c r="M10" s="77"/>
      <c r="N10" s="77"/>
      <c r="O10" s="77"/>
      <c r="P10" s="77"/>
      <c r="Q10" s="77"/>
      <c r="R10" s="77"/>
      <c r="S10" s="77"/>
      <c r="T10" s="77"/>
      <c r="U10" s="77"/>
      <c r="V10" s="77"/>
      <c r="W10" s="77"/>
      <c r="X10" s="78"/>
      <c r="Y10" s="53"/>
      <c r="Z10" s="53"/>
      <c r="AA10" s="53"/>
      <c r="AB10" s="53"/>
      <c r="AC10" s="53"/>
      <c r="AD10" s="53"/>
      <c r="AE10" s="53"/>
      <c r="AF10" s="53"/>
      <c r="AG10" s="53"/>
      <c r="AH10" s="53"/>
      <c r="AI10" s="53"/>
      <c r="AJ10" s="53"/>
      <c r="AK10" s="53"/>
      <c r="AL10" s="53"/>
      <c r="AM10" s="53"/>
      <c r="AN10" s="53"/>
      <c r="AO10" s="53"/>
      <c r="AP10" s="53"/>
      <c r="AQ10" s="53"/>
      <c r="AR10" s="1"/>
    </row>
    <row r="11" spans="1:44" ht="15.9" customHeight="1">
      <c r="P11" s="77"/>
      <c r="Q11" s="77"/>
      <c r="R11" s="77"/>
      <c r="S11" s="77"/>
      <c r="T11" s="77"/>
      <c r="U11" s="77"/>
      <c r="V11" s="77"/>
      <c r="W11" s="77"/>
      <c r="X11" s="78"/>
      <c r="Y11" s="53"/>
      <c r="Z11" s="53"/>
      <c r="AA11" s="53"/>
      <c r="AB11" s="53"/>
      <c r="AC11" s="53"/>
      <c r="AD11" s="53"/>
      <c r="AE11" s="53"/>
      <c r="AF11" s="53"/>
      <c r="AG11" s="53"/>
      <c r="AH11" s="53"/>
      <c r="AI11" s="53"/>
      <c r="AJ11" s="53"/>
      <c r="AK11" s="53"/>
      <c r="AL11" s="53"/>
      <c r="AM11" s="53"/>
      <c r="AN11" s="53"/>
      <c r="AO11" s="53"/>
      <c r="AP11" s="53"/>
      <c r="AQ11" s="53"/>
      <c r="AR11" s="1"/>
    </row>
    <row r="12" spans="1:44" ht="15.9" customHeight="1">
      <c r="P12" s="77"/>
      <c r="Q12" s="77"/>
      <c r="R12" s="77"/>
      <c r="S12" s="77"/>
      <c r="T12" s="77"/>
      <c r="U12" s="77"/>
      <c r="V12" s="77"/>
      <c r="W12" s="77"/>
      <c r="X12" s="78"/>
      <c r="Y12" s="53"/>
      <c r="Z12" s="53"/>
      <c r="AA12" s="53"/>
      <c r="AB12" s="53"/>
      <c r="AC12" s="53"/>
      <c r="AD12" s="53"/>
      <c r="AE12" s="53"/>
      <c r="AF12" s="53"/>
      <c r="AG12" s="53"/>
      <c r="AH12" s="53"/>
      <c r="AI12" s="53"/>
      <c r="AJ12" s="53"/>
      <c r="AK12" s="53"/>
      <c r="AL12" s="53"/>
      <c r="AM12" s="53"/>
      <c r="AN12" s="53"/>
      <c r="AO12" s="53"/>
      <c r="AP12" s="53"/>
      <c r="AQ12" s="53"/>
      <c r="AR12" s="1"/>
    </row>
    <row r="13" spans="1:44" ht="15.9" customHeight="1">
      <c r="P13" s="77"/>
      <c r="Q13" s="77"/>
      <c r="R13" s="77"/>
      <c r="S13" s="77"/>
      <c r="T13" s="77"/>
      <c r="U13" s="77"/>
      <c r="V13" s="77"/>
      <c r="W13" s="77"/>
      <c r="X13" s="78"/>
      <c r="Y13" s="53"/>
      <c r="Z13" s="53"/>
      <c r="AA13" s="53"/>
      <c r="AB13" s="53"/>
      <c r="AC13" s="53"/>
      <c r="AD13" s="53"/>
      <c r="AE13" s="53"/>
      <c r="AF13" s="53"/>
      <c r="AG13" s="53"/>
      <c r="AH13" s="53"/>
      <c r="AI13" s="53"/>
      <c r="AJ13" s="53"/>
      <c r="AK13" s="53"/>
      <c r="AL13" s="53"/>
      <c r="AM13" s="53"/>
      <c r="AN13" s="53"/>
      <c r="AO13" s="53"/>
      <c r="AP13" s="53"/>
      <c r="AQ13" s="53"/>
      <c r="AR13" s="1"/>
    </row>
    <row r="14" spans="1:44" ht="15.9" customHeight="1">
      <c r="P14" s="77"/>
      <c r="Q14" s="77"/>
      <c r="R14" s="77"/>
      <c r="S14" s="77"/>
      <c r="T14" s="77"/>
      <c r="U14" s="77"/>
      <c r="V14" s="77"/>
      <c r="W14" s="77"/>
      <c r="X14" s="78"/>
      <c r="Y14" s="53"/>
      <c r="Z14" s="53"/>
      <c r="AA14" s="53"/>
      <c r="AB14" s="53"/>
      <c r="AC14" s="53"/>
      <c r="AD14" s="53"/>
      <c r="AE14" s="53"/>
      <c r="AF14" s="53"/>
      <c r="AG14" s="53"/>
      <c r="AH14" s="53"/>
      <c r="AI14" s="53"/>
      <c r="AJ14" s="53"/>
      <c r="AK14" s="53"/>
      <c r="AL14" s="53"/>
      <c r="AM14" s="53"/>
      <c r="AN14" s="53"/>
      <c r="AO14" s="53"/>
      <c r="AP14" s="53"/>
      <c r="AQ14" s="53"/>
      <c r="AR14" s="1"/>
    </row>
    <row r="15" spans="1:44" ht="15.9" customHeight="1">
      <c r="P15" s="77"/>
      <c r="Q15" s="77"/>
      <c r="R15" s="77"/>
      <c r="S15" s="77"/>
      <c r="T15" s="77"/>
      <c r="U15" s="77"/>
      <c r="V15" s="77"/>
      <c r="W15" s="77"/>
      <c r="X15" s="78"/>
      <c r="Y15" s="53"/>
      <c r="Z15" s="53"/>
      <c r="AA15" s="53"/>
      <c r="AB15" s="53"/>
      <c r="AC15" s="53"/>
      <c r="AD15" s="53"/>
      <c r="AE15" s="53"/>
      <c r="AF15" s="53"/>
      <c r="AG15" s="53"/>
      <c r="AH15" s="53"/>
      <c r="AI15" s="53"/>
      <c r="AJ15" s="53"/>
      <c r="AK15" s="53"/>
      <c r="AL15" s="53"/>
      <c r="AM15" s="53"/>
      <c r="AN15" s="53"/>
      <c r="AO15" s="53"/>
      <c r="AP15" s="53"/>
      <c r="AQ15" s="53"/>
      <c r="AR15" s="1"/>
    </row>
    <row r="16" spans="1:44" ht="15.9" customHeight="1">
      <c r="P16" s="77"/>
      <c r="Q16" s="77"/>
      <c r="R16" s="77"/>
      <c r="S16" s="77"/>
      <c r="T16" s="77"/>
      <c r="U16" s="77"/>
      <c r="V16" s="77"/>
      <c r="W16" s="77"/>
      <c r="X16" s="78"/>
      <c r="Y16" s="53"/>
      <c r="Z16" s="53"/>
      <c r="AA16" s="53"/>
      <c r="AB16" s="53"/>
      <c r="AC16" s="53"/>
      <c r="AD16" s="53"/>
      <c r="AE16" s="53"/>
      <c r="AF16" s="53"/>
      <c r="AG16" s="53"/>
      <c r="AH16" s="53"/>
      <c r="AI16" s="53"/>
      <c r="AJ16" s="53"/>
      <c r="AK16" s="53"/>
      <c r="AL16" s="53"/>
      <c r="AM16" s="53"/>
      <c r="AN16" s="53"/>
      <c r="AO16" s="53"/>
      <c r="AP16" s="53"/>
      <c r="AQ16" s="53"/>
      <c r="AR16" s="1"/>
    </row>
    <row r="17" spans="16:44" ht="15.9" customHeight="1">
      <c r="P17" s="77"/>
      <c r="Q17" s="77"/>
      <c r="R17" s="77"/>
      <c r="S17" s="77"/>
      <c r="T17" s="77"/>
      <c r="U17" s="77"/>
      <c r="V17" s="77"/>
      <c r="W17" s="77"/>
      <c r="X17" s="78"/>
      <c r="Y17" s="53"/>
      <c r="Z17" s="53"/>
      <c r="AA17" s="53"/>
      <c r="AB17" s="53"/>
      <c r="AC17" s="53"/>
      <c r="AD17" s="53"/>
      <c r="AE17" s="53"/>
      <c r="AF17" s="53"/>
      <c r="AG17" s="53"/>
      <c r="AH17" s="53"/>
      <c r="AI17" s="53"/>
      <c r="AJ17" s="53"/>
      <c r="AK17" s="53"/>
      <c r="AL17" s="53"/>
      <c r="AM17" s="53"/>
      <c r="AN17" s="53"/>
      <c r="AO17" s="53"/>
      <c r="AP17" s="53"/>
      <c r="AQ17" s="53"/>
      <c r="AR17" s="1"/>
    </row>
    <row r="18" spans="16:44" ht="15.9" customHeight="1">
      <c r="P18" s="77"/>
      <c r="Q18" s="77"/>
      <c r="R18" s="77"/>
      <c r="S18" s="77"/>
      <c r="T18" s="77"/>
      <c r="U18" s="77"/>
      <c r="V18" s="77"/>
      <c r="W18" s="77"/>
      <c r="X18" s="78"/>
      <c r="Y18" s="53"/>
      <c r="Z18" s="53"/>
      <c r="AA18" s="53"/>
      <c r="AB18" s="53"/>
      <c r="AC18" s="53"/>
      <c r="AD18" s="53"/>
      <c r="AE18" s="53"/>
      <c r="AF18" s="53"/>
      <c r="AG18" s="53"/>
      <c r="AH18" s="53"/>
      <c r="AI18" s="53"/>
      <c r="AJ18" s="53"/>
      <c r="AK18" s="53"/>
      <c r="AL18" s="53"/>
      <c r="AM18" s="53"/>
      <c r="AN18" s="53"/>
      <c r="AO18" s="53"/>
      <c r="AP18" s="53"/>
      <c r="AQ18" s="53"/>
      <c r="AR18" s="1"/>
    </row>
    <row r="19" spans="16:44" ht="15.9" customHeight="1">
      <c r="P19" s="77"/>
      <c r="Q19" s="77"/>
      <c r="R19" s="77"/>
      <c r="S19" s="77"/>
      <c r="T19" s="77"/>
      <c r="U19" s="77"/>
      <c r="V19" s="77"/>
      <c r="W19" s="77"/>
      <c r="X19" s="78"/>
      <c r="Y19" s="53"/>
      <c r="Z19" s="53"/>
      <c r="AA19" s="53"/>
      <c r="AB19" s="53"/>
      <c r="AC19" s="53"/>
      <c r="AD19" s="53"/>
      <c r="AE19" s="53"/>
      <c r="AF19" s="53"/>
      <c r="AG19" s="53"/>
      <c r="AH19" s="53"/>
      <c r="AI19" s="53"/>
      <c r="AJ19" s="53"/>
      <c r="AK19" s="53"/>
      <c r="AL19" s="53"/>
      <c r="AM19" s="53"/>
      <c r="AN19" s="53"/>
      <c r="AO19" s="53"/>
      <c r="AP19" s="53"/>
      <c r="AQ19" s="53"/>
      <c r="AR19" s="1"/>
    </row>
    <row r="20" spans="16:44" ht="15.9" customHeight="1">
      <c r="P20" s="77"/>
      <c r="Q20" s="77"/>
      <c r="R20" s="77"/>
      <c r="S20" s="77"/>
      <c r="T20" s="77"/>
      <c r="U20" s="77"/>
      <c r="V20" s="77"/>
      <c r="W20" s="77"/>
      <c r="X20" s="78"/>
      <c r="Y20" s="53"/>
      <c r="Z20" s="53"/>
      <c r="AA20" s="53"/>
      <c r="AB20" s="53"/>
      <c r="AC20" s="53"/>
      <c r="AD20" s="53"/>
      <c r="AE20" s="53"/>
      <c r="AF20" s="53"/>
      <c r="AG20" s="53"/>
      <c r="AH20" s="53"/>
      <c r="AI20" s="53"/>
      <c r="AJ20" s="53"/>
      <c r="AK20" s="53"/>
      <c r="AL20" s="53"/>
      <c r="AM20" s="53"/>
      <c r="AN20" s="53"/>
      <c r="AO20" s="53"/>
      <c r="AP20" s="53"/>
      <c r="AQ20" s="53"/>
      <c r="AR20" s="1"/>
    </row>
    <row r="21" spans="16:44" ht="15.9" customHeight="1">
      <c r="P21" s="77"/>
      <c r="Q21" s="77"/>
      <c r="R21" s="77"/>
      <c r="S21" s="77"/>
      <c r="T21" s="77"/>
      <c r="U21" s="77"/>
      <c r="V21" s="77"/>
      <c r="W21" s="77"/>
      <c r="X21" s="78"/>
      <c r="Y21" s="53"/>
      <c r="Z21" s="53"/>
      <c r="AA21" s="53"/>
      <c r="AB21" s="53"/>
      <c r="AC21" s="53"/>
      <c r="AD21" s="53"/>
      <c r="AE21" s="53"/>
      <c r="AF21" s="53"/>
      <c r="AG21" s="53"/>
      <c r="AH21" s="53"/>
      <c r="AI21" s="53"/>
      <c r="AJ21" s="53"/>
      <c r="AK21" s="53"/>
      <c r="AL21" s="53"/>
      <c r="AM21" s="53"/>
      <c r="AN21" s="53"/>
      <c r="AO21" s="53"/>
      <c r="AP21" s="53"/>
      <c r="AQ21" s="53"/>
      <c r="AR21" s="1"/>
    </row>
    <row r="22" spans="16:44" ht="15.9" customHeight="1">
      <c r="P22" s="77"/>
      <c r="Q22" s="77"/>
      <c r="R22" s="77"/>
      <c r="S22" s="77"/>
      <c r="T22" s="77"/>
      <c r="U22" s="77"/>
      <c r="V22" s="77"/>
      <c r="W22" s="77"/>
      <c r="X22" s="78"/>
      <c r="Y22" s="53"/>
      <c r="Z22" s="53"/>
      <c r="AA22" s="53"/>
      <c r="AB22" s="53"/>
      <c r="AC22" s="53"/>
      <c r="AD22" s="53"/>
      <c r="AE22" s="53"/>
      <c r="AF22" s="53"/>
      <c r="AG22" s="53"/>
      <c r="AH22" s="53"/>
      <c r="AI22" s="53"/>
      <c r="AJ22" s="53"/>
      <c r="AK22" s="53"/>
      <c r="AL22" s="53"/>
      <c r="AM22" s="53"/>
      <c r="AN22" s="53"/>
      <c r="AO22" s="53"/>
      <c r="AP22" s="53"/>
      <c r="AQ22" s="53"/>
      <c r="AR22" s="1"/>
    </row>
    <row r="23" spans="16:44" ht="15.9" customHeight="1">
      <c r="P23" s="77"/>
      <c r="Q23" s="77"/>
      <c r="R23" s="77"/>
      <c r="S23" s="77"/>
      <c r="T23" s="77"/>
      <c r="U23" s="77"/>
      <c r="V23" s="77"/>
      <c r="W23" s="77"/>
      <c r="X23" s="78"/>
      <c r="Y23" s="53"/>
      <c r="Z23" s="53"/>
      <c r="AA23" s="53"/>
      <c r="AB23" s="53"/>
      <c r="AC23" s="53"/>
      <c r="AD23" s="53"/>
      <c r="AE23" s="53"/>
      <c r="AF23" s="53"/>
      <c r="AG23" s="53"/>
      <c r="AH23" s="53"/>
      <c r="AI23" s="53"/>
      <c r="AJ23" s="53"/>
      <c r="AK23" s="53"/>
      <c r="AL23" s="53"/>
      <c r="AM23" s="53"/>
      <c r="AN23" s="53"/>
      <c r="AO23" s="53"/>
      <c r="AP23" s="53"/>
      <c r="AQ23" s="53"/>
      <c r="AR23" s="1"/>
    </row>
    <row r="24" spans="16:44" ht="15.9" customHeight="1">
      <c r="P24" s="77"/>
      <c r="Q24" s="77"/>
      <c r="R24" s="77"/>
      <c r="S24" s="77"/>
      <c r="T24" s="77"/>
      <c r="U24" s="77"/>
      <c r="V24" s="77"/>
      <c r="W24" s="77"/>
      <c r="X24" s="78"/>
      <c r="Y24" s="53"/>
      <c r="Z24" s="53"/>
      <c r="AA24" s="53"/>
      <c r="AB24" s="53"/>
      <c r="AC24" s="53"/>
      <c r="AD24" s="53"/>
      <c r="AE24" s="53"/>
      <c r="AF24" s="53"/>
      <c r="AG24" s="53"/>
      <c r="AH24" s="53"/>
      <c r="AI24" s="53"/>
      <c r="AJ24" s="53"/>
      <c r="AK24" s="53"/>
      <c r="AL24" s="53"/>
      <c r="AM24" s="53"/>
      <c r="AN24" s="53"/>
      <c r="AO24" s="53"/>
      <c r="AP24" s="53"/>
      <c r="AQ24" s="53"/>
      <c r="AR24" s="1"/>
    </row>
    <row r="25" spans="16:44" ht="15.9" customHeight="1">
      <c r="P25" s="77"/>
      <c r="Q25" s="77"/>
      <c r="R25" s="77"/>
      <c r="S25" s="77"/>
      <c r="T25" s="77"/>
      <c r="U25" s="77"/>
      <c r="V25" s="77"/>
      <c r="W25" s="77"/>
      <c r="X25" s="78"/>
      <c r="Y25" s="53"/>
      <c r="Z25" s="53"/>
      <c r="AA25" s="53"/>
      <c r="AB25" s="53"/>
      <c r="AC25" s="53"/>
      <c r="AD25" s="53"/>
      <c r="AE25" s="53"/>
      <c r="AF25" s="53"/>
      <c r="AG25" s="53"/>
      <c r="AH25" s="53"/>
      <c r="AI25" s="53"/>
      <c r="AJ25" s="53"/>
      <c r="AK25" s="53"/>
      <c r="AL25" s="53"/>
      <c r="AM25" s="53"/>
      <c r="AN25" s="53"/>
      <c r="AO25" s="53"/>
      <c r="AP25" s="53"/>
      <c r="AQ25" s="53"/>
      <c r="AR25" s="1"/>
    </row>
    <row r="26" spans="16:44" ht="15.9" customHeight="1">
      <c r="P26" s="77"/>
      <c r="Q26" s="77"/>
      <c r="R26" s="77"/>
      <c r="S26" s="77"/>
      <c r="T26" s="77"/>
      <c r="U26" s="77"/>
      <c r="V26" s="77"/>
      <c r="W26" s="77"/>
      <c r="X26" s="78"/>
      <c r="Y26" s="53"/>
      <c r="Z26" s="53"/>
      <c r="AA26" s="53"/>
      <c r="AB26" s="53"/>
      <c r="AC26" s="53"/>
      <c r="AD26" s="53"/>
      <c r="AE26" s="53"/>
      <c r="AF26" s="53"/>
      <c r="AG26" s="53"/>
      <c r="AH26" s="53"/>
      <c r="AI26" s="53"/>
      <c r="AJ26" s="53"/>
      <c r="AK26" s="53"/>
      <c r="AL26" s="53"/>
      <c r="AM26" s="53"/>
      <c r="AN26" s="53"/>
      <c r="AO26" s="53"/>
      <c r="AP26" s="53"/>
      <c r="AQ26" s="53"/>
      <c r="AR26" s="1"/>
    </row>
    <row r="27" spans="16:44" ht="15.9" customHeight="1">
      <c r="P27" s="77"/>
      <c r="Q27" s="77"/>
      <c r="R27" s="77"/>
      <c r="S27" s="77"/>
      <c r="T27" s="77"/>
      <c r="U27" s="77"/>
      <c r="V27" s="77"/>
      <c r="W27" s="77"/>
      <c r="X27" s="78"/>
      <c r="Y27" s="53"/>
      <c r="Z27" s="53"/>
      <c r="AA27" s="53"/>
      <c r="AB27" s="53"/>
      <c r="AC27" s="53"/>
      <c r="AD27" s="53"/>
      <c r="AE27" s="53"/>
      <c r="AF27" s="53"/>
      <c r="AG27" s="53"/>
      <c r="AH27" s="53"/>
      <c r="AI27" s="53"/>
      <c r="AJ27" s="53"/>
      <c r="AK27" s="53"/>
      <c r="AL27" s="53"/>
      <c r="AM27" s="53"/>
      <c r="AN27" s="53"/>
      <c r="AO27" s="53"/>
      <c r="AP27" s="53"/>
      <c r="AQ27" s="53"/>
      <c r="AR27" s="1"/>
    </row>
    <row r="28" spans="16:44" ht="15.9" customHeight="1">
      <c r="P28" s="77"/>
      <c r="Q28" s="77"/>
      <c r="R28" s="77"/>
      <c r="S28" s="77"/>
      <c r="T28" s="77"/>
      <c r="U28" s="77"/>
      <c r="V28" s="77"/>
      <c r="W28" s="77"/>
      <c r="X28" s="78"/>
      <c r="Y28" s="53"/>
      <c r="Z28" s="53"/>
      <c r="AA28" s="53"/>
      <c r="AB28" s="53"/>
      <c r="AC28" s="53"/>
      <c r="AD28" s="53"/>
      <c r="AE28" s="53"/>
      <c r="AF28" s="53"/>
      <c r="AG28" s="53"/>
      <c r="AH28" s="53"/>
      <c r="AI28" s="53"/>
      <c r="AJ28" s="53"/>
      <c r="AK28" s="53"/>
      <c r="AL28" s="53"/>
      <c r="AM28" s="53"/>
      <c r="AN28" s="53"/>
      <c r="AO28" s="53"/>
      <c r="AP28" s="53"/>
      <c r="AQ28" s="53"/>
      <c r="AR28" s="1"/>
    </row>
    <row r="29" spans="16:44" ht="15.9" customHeight="1">
      <c r="P29" s="77"/>
      <c r="Q29" s="77"/>
      <c r="R29" s="77"/>
      <c r="S29" s="77"/>
      <c r="T29" s="77"/>
      <c r="U29" s="77"/>
      <c r="V29" s="77"/>
      <c r="W29" s="77"/>
      <c r="X29" s="78"/>
      <c r="Y29" s="53"/>
      <c r="Z29" s="53"/>
      <c r="AA29" s="53"/>
      <c r="AB29" s="53"/>
      <c r="AC29" s="53"/>
      <c r="AD29" s="53"/>
      <c r="AE29" s="53"/>
      <c r="AF29" s="53"/>
      <c r="AG29" s="53"/>
      <c r="AH29" s="53"/>
      <c r="AI29" s="53"/>
      <c r="AJ29" s="53"/>
      <c r="AK29" s="53"/>
      <c r="AL29" s="53"/>
      <c r="AM29" s="53"/>
      <c r="AN29" s="53"/>
      <c r="AO29" s="53"/>
      <c r="AP29" s="53"/>
      <c r="AQ29" s="53"/>
      <c r="AR29" s="1"/>
    </row>
    <row r="30" spans="16:44" ht="15.9" customHeight="1">
      <c r="P30" s="77"/>
      <c r="Q30" s="77"/>
      <c r="R30" s="77"/>
      <c r="S30" s="77"/>
      <c r="T30" s="77"/>
      <c r="U30" s="77"/>
      <c r="V30" s="77"/>
      <c r="W30" s="77"/>
      <c r="X30" s="78"/>
      <c r="Y30" s="53"/>
      <c r="Z30" s="53"/>
      <c r="AA30" s="53"/>
      <c r="AB30" s="53"/>
      <c r="AC30" s="53"/>
      <c r="AD30" s="53"/>
      <c r="AE30" s="53"/>
      <c r="AF30" s="53"/>
      <c r="AG30" s="53"/>
      <c r="AH30" s="53"/>
      <c r="AI30" s="53"/>
      <c r="AJ30" s="53"/>
      <c r="AK30" s="53"/>
      <c r="AL30" s="53"/>
      <c r="AM30" s="53"/>
      <c r="AN30" s="53"/>
      <c r="AO30" s="53"/>
      <c r="AP30" s="53"/>
      <c r="AQ30" s="53"/>
      <c r="AR30" s="1"/>
    </row>
    <row r="31" spans="16:44" ht="15.9" customHeight="1">
      <c r="P31" s="77"/>
      <c r="Q31" s="77"/>
      <c r="R31" s="77"/>
      <c r="S31" s="77"/>
      <c r="T31" s="77"/>
      <c r="U31" s="77"/>
      <c r="V31" s="77"/>
      <c r="W31" s="77"/>
      <c r="X31" s="78"/>
      <c r="Y31" s="53"/>
      <c r="Z31" s="53"/>
      <c r="AA31" s="53"/>
      <c r="AB31" s="53"/>
      <c r="AC31" s="53"/>
      <c r="AD31" s="53"/>
      <c r="AE31" s="53"/>
      <c r="AF31" s="53"/>
      <c r="AG31" s="53"/>
      <c r="AH31" s="53"/>
      <c r="AI31" s="53"/>
      <c r="AJ31" s="53"/>
      <c r="AK31" s="53"/>
      <c r="AL31" s="53"/>
      <c r="AM31" s="53"/>
      <c r="AN31" s="53"/>
      <c r="AO31" s="53"/>
      <c r="AP31" s="53"/>
      <c r="AQ31" s="53"/>
      <c r="AR31" s="1"/>
    </row>
    <row r="32" spans="16:44" ht="15.9" customHeight="1">
      <c r="P32" s="77"/>
      <c r="Q32" s="77"/>
      <c r="R32" s="77"/>
      <c r="S32" s="77"/>
      <c r="T32" s="77"/>
      <c r="U32" s="77"/>
      <c r="V32" s="77"/>
      <c r="W32" s="77"/>
      <c r="X32" s="78"/>
      <c r="Y32" s="53"/>
      <c r="Z32" s="53"/>
      <c r="AA32" s="53"/>
      <c r="AB32" s="53"/>
      <c r="AC32" s="53"/>
      <c r="AD32" s="53"/>
      <c r="AE32" s="53"/>
      <c r="AF32" s="53"/>
      <c r="AG32" s="53"/>
      <c r="AH32" s="53"/>
      <c r="AI32" s="53"/>
      <c r="AJ32" s="53"/>
      <c r="AK32" s="53"/>
      <c r="AL32" s="53"/>
      <c r="AM32" s="53"/>
      <c r="AN32" s="53"/>
      <c r="AO32" s="53"/>
      <c r="AP32" s="53"/>
      <c r="AQ32" s="53"/>
      <c r="AR32" s="1"/>
    </row>
    <row r="33" spans="16:44" ht="15.9" customHeight="1">
      <c r="P33" s="77"/>
      <c r="Q33" s="77"/>
      <c r="R33" s="77"/>
      <c r="S33" s="77"/>
      <c r="T33" s="77"/>
      <c r="U33" s="77"/>
      <c r="V33" s="77"/>
      <c r="W33" s="77"/>
      <c r="X33" s="78"/>
      <c r="Y33" s="53"/>
      <c r="Z33" s="53"/>
      <c r="AA33" s="53"/>
      <c r="AB33" s="53"/>
      <c r="AC33" s="53"/>
      <c r="AD33" s="53"/>
      <c r="AE33" s="53"/>
      <c r="AF33" s="53"/>
      <c r="AG33" s="53"/>
      <c r="AH33" s="53"/>
      <c r="AI33" s="53"/>
      <c r="AJ33" s="53"/>
      <c r="AK33" s="53"/>
      <c r="AL33" s="53"/>
      <c r="AM33" s="53"/>
      <c r="AN33" s="53"/>
      <c r="AO33" s="53"/>
      <c r="AP33" s="53"/>
      <c r="AQ33" s="53"/>
      <c r="AR33" s="1"/>
    </row>
    <row r="34" spans="16:44" ht="15.9" customHeight="1">
      <c r="P34" s="77"/>
      <c r="Q34" s="77"/>
      <c r="R34" s="77"/>
      <c r="S34" s="77"/>
      <c r="T34" s="77"/>
      <c r="U34" s="77"/>
      <c r="V34" s="77"/>
      <c r="W34" s="77"/>
      <c r="X34" s="78"/>
      <c r="Y34" s="53"/>
      <c r="Z34" s="53"/>
      <c r="AA34" s="53"/>
      <c r="AB34" s="53"/>
      <c r="AC34" s="53"/>
      <c r="AD34" s="53"/>
      <c r="AE34" s="53"/>
      <c r="AF34" s="53"/>
      <c r="AG34" s="53"/>
      <c r="AH34" s="53"/>
      <c r="AI34" s="53"/>
      <c r="AJ34" s="53"/>
      <c r="AK34" s="53"/>
      <c r="AL34" s="53"/>
      <c r="AM34" s="53"/>
      <c r="AN34" s="53"/>
      <c r="AO34" s="53"/>
      <c r="AP34" s="53"/>
      <c r="AQ34" s="53"/>
      <c r="AR34" s="1"/>
    </row>
    <row r="35" spans="16:44" ht="15.9" customHeight="1">
      <c r="P35" s="77"/>
      <c r="Q35" s="77"/>
      <c r="R35" s="77"/>
      <c r="S35" s="77"/>
      <c r="T35" s="77"/>
      <c r="U35" s="77"/>
      <c r="V35" s="77"/>
      <c r="W35" s="77"/>
      <c r="X35" s="78"/>
      <c r="Y35" s="53"/>
      <c r="Z35" s="53"/>
      <c r="AA35" s="53"/>
      <c r="AB35" s="53"/>
      <c r="AC35" s="53"/>
      <c r="AD35" s="53"/>
      <c r="AE35" s="53"/>
      <c r="AF35" s="53"/>
      <c r="AG35" s="53"/>
      <c r="AH35" s="53"/>
      <c r="AI35" s="53"/>
      <c r="AJ35" s="53"/>
      <c r="AK35" s="53"/>
      <c r="AL35" s="53"/>
      <c r="AM35" s="53"/>
      <c r="AN35" s="53"/>
      <c r="AO35" s="53"/>
      <c r="AP35" s="53"/>
      <c r="AQ35" s="53"/>
      <c r="AR35" s="1"/>
    </row>
    <row r="36" spans="16:44" ht="15.9" customHeight="1">
      <c r="P36" s="77"/>
      <c r="Q36" s="77"/>
      <c r="R36" s="77"/>
      <c r="S36" s="77"/>
      <c r="T36" s="77"/>
      <c r="U36" s="77"/>
      <c r="V36" s="77"/>
      <c r="W36" s="77"/>
      <c r="X36" s="78"/>
      <c r="Y36" s="53"/>
      <c r="Z36" s="53"/>
      <c r="AA36" s="53"/>
      <c r="AB36" s="53"/>
      <c r="AC36" s="53"/>
      <c r="AD36" s="53"/>
      <c r="AE36" s="53"/>
      <c r="AF36" s="53"/>
      <c r="AG36" s="53"/>
      <c r="AH36" s="53"/>
      <c r="AI36" s="53"/>
      <c r="AJ36" s="53"/>
      <c r="AK36" s="53"/>
      <c r="AL36" s="53"/>
      <c r="AM36" s="53"/>
      <c r="AN36" s="53"/>
      <c r="AO36" s="53"/>
      <c r="AP36" s="53"/>
      <c r="AQ36" s="53"/>
      <c r="AR36" s="1"/>
    </row>
    <row r="37" spans="16:44" ht="15.9" customHeight="1">
      <c r="P37" s="77"/>
      <c r="Q37" s="77"/>
      <c r="R37" s="77"/>
      <c r="S37" s="77"/>
      <c r="T37" s="77"/>
      <c r="U37" s="77"/>
      <c r="V37" s="77"/>
      <c r="W37" s="77"/>
      <c r="X37" s="78"/>
      <c r="Y37" s="53"/>
      <c r="Z37" s="53"/>
      <c r="AA37" s="53"/>
      <c r="AB37" s="53"/>
      <c r="AC37" s="53"/>
      <c r="AD37" s="53"/>
      <c r="AE37" s="53"/>
      <c r="AF37" s="53"/>
      <c r="AG37" s="53"/>
      <c r="AH37" s="53"/>
      <c r="AI37" s="53"/>
      <c r="AJ37" s="53"/>
      <c r="AK37" s="53"/>
      <c r="AL37" s="53"/>
      <c r="AM37" s="53"/>
      <c r="AN37" s="53"/>
      <c r="AO37" s="53"/>
      <c r="AP37" s="53"/>
      <c r="AQ37" s="53"/>
      <c r="AR37" s="1"/>
    </row>
    <row r="38" spans="16:44" ht="15.9" customHeight="1">
      <c r="P38" s="77"/>
      <c r="Q38" s="77"/>
      <c r="R38" s="77"/>
      <c r="S38" s="77"/>
      <c r="T38" s="77"/>
      <c r="U38" s="77"/>
      <c r="V38" s="77"/>
      <c r="W38" s="77"/>
      <c r="X38" s="78"/>
      <c r="Y38" s="53"/>
      <c r="Z38" s="53"/>
      <c r="AA38" s="53"/>
      <c r="AB38" s="53"/>
      <c r="AC38" s="53"/>
      <c r="AD38" s="53"/>
      <c r="AE38" s="53"/>
      <c r="AF38" s="53"/>
      <c r="AG38" s="53"/>
      <c r="AH38" s="53"/>
      <c r="AI38" s="53"/>
      <c r="AJ38" s="53"/>
      <c r="AK38" s="53"/>
      <c r="AL38" s="53"/>
      <c r="AM38" s="53"/>
      <c r="AN38" s="53"/>
      <c r="AO38" s="53"/>
      <c r="AP38" s="53"/>
      <c r="AQ38" s="53"/>
      <c r="AR38" s="1"/>
    </row>
    <row r="39" spans="16:44" ht="15.9" customHeight="1">
      <c r="P39" s="77"/>
      <c r="Q39" s="77"/>
      <c r="R39" s="77"/>
      <c r="S39" s="77"/>
      <c r="T39" s="77"/>
      <c r="U39" s="77"/>
      <c r="V39" s="77"/>
      <c r="W39" s="77"/>
      <c r="X39" s="78"/>
      <c r="Y39" s="53"/>
      <c r="Z39" s="53"/>
      <c r="AA39" s="53"/>
      <c r="AB39" s="53"/>
      <c r="AC39" s="53"/>
      <c r="AD39" s="53"/>
      <c r="AE39" s="53"/>
      <c r="AF39" s="53"/>
      <c r="AG39" s="53"/>
      <c r="AH39" s="53"/>
      <c r="AI39" s="53"/>
      <c r="AJ39" s="53"/>
      <c r="AK39" s="53"/>
      <c r="AL39" s="53"/>
      <c r="AM39" s="53"/>
      <c r="AN39" s="53"/>
      <c r="AO39" s="53"/>
      <c r="AP39" s="53"/>
      <c r="AQ39" s="53"/>
      <c r="AR39" s="1"/>
    </row>
    <row r="40" spans="16:44" ht="15.9" customHeight="1">
      <c r="P40" s="77"/>
      <c r="Q40" s="77"/>
      <c r="R40" s="77"/>
      <c r="S40" s="77"/>
      <c r="T40" s="77"/>
      <c r="U40" s="77"/>
      <c r="V40" s="77"/>
      <c r="W40" s="77"/>
      <c r="X40" s="78"/>
      <c r="Y40" s="53"/>
      <c r="Z40" s="53"/>
      <c r="AA40" s="53"/>
      <c r="AB40" s="53"/>
      <c r="AC40" s="53"/>
      <c r="AD40" s="53"/>
      <c r="AE40" s="53"/>
      <c r="AF40" s="53"/>
      <c r="AG40" s="53"/>
      <c r="AH40" s="53"/>
      <c r="AI40" s="53"/>
      <c r="AJ40" s="53"/>
      <c r="AK40" s="53"/>
      <c r="AL40" s="53"/>
      <c r="AM40" s="53"/>
      <c r="AN40" s="53"/>
      <c r="AO40" s="53"/>
      <c r="AP40" s="53"/>
      <c r="AQ40" s="53"/>
      <c r="AR40" s="1"/>
    </row>
    <row r="41" spans="16:44" ht="15.9" customHeight="1">
      <c r="P41" s="77"/>
      <c r="Q41" s="77"/>
      <c r="R41" s="77"/>
      <c r="S41" s="77"/>
      <c r="T41" s="77"/>
      <c r="U41" s="77"/>
      <c r="V41" s="77"/>
      <c r="W41" s="77"/>
      <c r="X41" s="78"/>
      <c r="Y41" s="53"/>
      <c r="Z41" s="53"/>
      <c r="AA41" s="53"/>
      <c r="AB41" s="53"/>
      <c r="AC41" s="53"/>
      <c r="AD41" s="53"/>
      <c r="AE41" s="53"/>
      <c r="AF41" s="53"/>
      <c r="AG41" s="53"/>
      <c r="AH41" s="53"/>
      <c r="AI41" s="53"/>
      <c r="AJ41" s="53"/>
      <c r="AK41" s="53"/>
      <c r="AL41" s="53"/>
      <c r="AM41" s="53"/>
      <c r="AN41" s="53"/>
      <c r="AO41" s="53"/>
      <c r="AP41" s="53"/>
      <c r="AQ41" s="53"/>
      <c r="AR41" s="1"/>
    </row>
    <row r="42" spans="16:44" ht="9.75" customHeight="1">
      <c r="P42" s="48"/>
      <c r="Q42" s="48"/>
      <c r="R42" s="48"/>
      <c r="S42" s="48"/>
      <c r="T42" s="48"/>
      <c r="U42" s="48"/>
      <c r="V42" s="48"/>
      <c r="W42" s="48"/>
      <c r="X42" s="3"/>
      <c r="Y42" s="3"/>
      <c r="Z42" s="1"/>
      <c r="AA42" s="1"/>
      <c r="AB42" s="1"/>
      <c r="AC42" s="1"/>
      <c r="AD42" s="1"/>
      <c r="AE42" s="1"/>
      <c r="AF42" s="1"/>
      <c r="AG42" s="1"/>
      <c r="AH42" s="1"/>
      <c r="AI42" s="1"/>
      <c r="AJ42" s="1"/>
      <c r="AK42" s="1"/>
      <c r="AL42" s="1"/>
      <c r="AM42" s="1"/>
      <c r="AN42" s="1"/>
      <c r="AO42" s="1"/>
      <c r="AP42" s="1"/>
      <c r="AQ42" s="1"/>
      <c r="AR42" s="1"/>
    </row>
  </sheetData>
  <mergeCells count="28">
    <mergeCell ref="A7:D7"/>
    <mergeCell ref="A9:B9"/>
    <mergeCell ref="AM5:AM6"/>
    <mergeCell ref="AN5:AN6"/>
    <mergeCell ref="AO5:AO6"/>
    <mergeCell ref="AP5:AP6"/>
    <mergeCell ref="AQ5:AQ6"/>
    <mergeCell ref="V5:AA5"/>
    <mergeCell ref="AB5:AD5"/>
    <mergeCell ref="AE5:AE6"/>
    <mergeCell ref="AF5:AJ5"/>
    <mergeCell ref="AL5:AL6"/>
    <mergeCell ref="A2:AQ2"/>
    <mergeCell ref="A4:A6"/>
    <mergeCell ref="B4:B6"/>
    <mergeCell ref="C4:C6"/>
    <mergeCell ref="D4:D6"/>
    <mergeCell ref="E4:E6"/>
    <mergeCell ref="F4:F6"/>
    <mergeCell ref="G4:G6"/>
    <mergeCell ref="H4:H6"/>
    <mergeCell ref="I4:I6"/>
    <mergeCell ref="J4:J6"/>
    <mergeCell ref="K4:K6"/>
    <mergeCell ref="L4:AK4"/>
    <mergeCell ref="AL4:AQ4"/>
    <mergeCell ref="L5:L6"/>
    <mergeCell ref="M5:U5"/>
  </mergeCells>
  <phoneticPr fontId="26" type="noConversion"/>
  <pageMargins left="0.69999998807907104" right="0.69999998807907104" top="0.75" bottom="0.75" header="0.30000001192092896" footer="0.30000001192092896"/>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F1" workbookViewId="0">
      <selection activeCell="P17" sqref="P17"/>
    </sheetView>
  </sheetViews>
  <sheetFormatPr defaultColWidth="9.77734375" defaultRowHeight="14.4"/>
  <cols>
    <col min="1" max="1" width="10.21875" customWidth="1"/>
    <col min="2" max="2" width="16.44140625" customWidth="1"/>
    <col min="3" max="18" width="11.33203125" customWidth="1"/>
    <col min="19" max="19" width="9.77734375" customWidth="1"/>
  </cols>
  <sheetData>
    <row r="1" spans="1:18" ht="17.100000000000001" customHeight="1">
      <c r="A1" s="1"/>
      <c r="R1" s="4" t="s">
        <v>296</v>
      </c>
    </row>
    <row r="2" spans="1:18" ht="34.200000000000003" customHeight="1">
      <c r="A2" s="148" t="s">
        <v>297</v>
      </c>
      <c r="B2" s="148"/>
      <c r="C2" s="148"/>
      <c r="D2" s="148"/>
      <c r="E2" s="148"/>
      <c r="F2" s="148"/>
      <c r="G2" s="148"/>
      <c r="H2" s="148"/>
      <c r="I2" s="148"/>
      <c r="J2" s="148"/>
      <c r="K2" s="148"/>
      <c r="L2" s="148"/>
      <c r="M2" s="148"/>
      <c r="N2" s="148"/>
      <c r="O2" s="148"/>
      <c r="P2" s="148"/>
      <c r="Q2" s="148"/>
      <c r="R2" s="148"/>
    </row>
    <row r="3" spans="1:18" ht="17.100000000000001" customHeight="1">
      <c r="R3" s="79" t="s">
        <v>3</v>
      </c>
    </row>
    <row r="4" spans="1:18" ht="22.8" customHeight="1">
      <c r="A4" s="124" t="s">
        <v>73</v>
      </c>
      <c r="B4" s="124" t="s">
        <v>74</v>
      </c>
      <c r="C4" s="124" t="s">
        <v>298</v>
      </c>
      <c r="D4" s="124"/>
      <c r="E4" s="124"/>
      <c r="F4" s="124" t="s">
        <v>299</v>
      </c>
      <c r="G4" s="125" t="s">
        <v>300</v>
      </c>
      <c r="H4" s="125"/>
      <c r="I4" s="125"/>
      <c r="J4" s="125"/>
      <c r="K4" s="125"/>
      <c r="L4" s="124" t="s">
        <v>301</v>
      </c>
      <c r="M4" s="124" t="s">
        <v>302</v>
      </c>
      <c r="N4" s="125" t="s">
        <v>303</v>
      </c>
      <c r="O4" s="125"/>
      <c r="P4" s="125"/>
      <c r="Q4" s="125"/>
      <c r="R4" s="125"/>
    </row>
    <row r="5" spans="1:18" ht="28.5" customHeight="1">
      <c r="A5" s="124"/>
      <c r="B5" s="124"/>
      <c r="C5" s="29" t="s">
        <v>304</v>
      </c>
      <c r="D5" s="29" t="s">
        <v>305</v>
      </c>
      <c r="E5" s="29" t="s">
        <v>306</v>
      </c>
      <c r="F5" s="124"/>
      <c r="G5" s="29" t="s">
        <v>307</v>
      </c>
      <c r="H5" s="29" t="s">
        <v>308</v>
      </c>
      <c r="I5" s="29" t="s">
        <v>309</v>
      </c>
      <c r="J5" s="29" t="s">
        <v>310</v>
      </c>
      <c r="K5" s="29" t="s">
        <v>311</v>
      </c>
      <c r="L5" s="124"/>
      <c r="M5" s="124"/>
      <c r="N5" s="29" t="s">
        <v>307</v>
      </c>
      <c r="O5" s="29" t="s">
        <v>308</v>
      </c>
      <c r="P5" s="29" t="s">
        <v>309</v>
      </c>
      <c r="Q5" s="29" t="s">
        <v>312</v>
      </c>
      <c r="R5" s="29" t="s">
        <v>311</v>
      </c>
    </row>
    <row r="6" spans="1:18" ht="17.100000000000001" customHeight="1">
      <c r="A6" s="124" t="s">
        <v>77</v>
      </c>
      <c r="B6" s="124"/>
      <c r="C6" s="124"/>
      <c r="D6" s="124"/>
      <c r="E6" s="124"/>
      <c r="F6" s="23">
        <f>F7</f>
        <v>708.7</v>
      </c>
      <c r="G6" s="23">
        <f t="shared" ref="G6:R6" si="0">G7</f>
        <v>670</v>
      </c>
      <c r="H6" s="23">
        <f t="shared" si="0"/>
        <v>0</v>
      </c>
      <c r="I6" s="23">
        <f t="shared" si="0"/>
        <v>670</v>
      </c>
      <c r="J6" s="23">
        <f t="shared" si="0"/>
        <v>24</v>
      </c>
      <c r="K6" s="23">
        <f t="shared" si="0"/>
        <v>646</v>
      </c>
      <c r="L6" s="23">
        <f t="shared" si="0"/>
        <v>0</v>
      </c>
      <c r="M6" s="23">
        <f t="shared" si="0"/>
        <v>818.4</v>
      </c>
      <c r="N6" s="23">
        <f t="shared" si="0"/>
        <v>817</v>
      </c>
      <c r="O6" s="23">
        <f t="shared" si="0"/>
        <v>0</v>
      </c>
      <c r="P6" s="23">
        <f t="shared" si="0"/>
        <v>817</v>
      </c>
      <c r="Q6" s="23">
        <f t="shared" si="0"/>
        <v>0</v>
      </c>
      <c r="R6" s="23">
        <f t="shared" si="0"/>
        <v>817</v>
      </c>
    </row>
    <row r="7" spans="1:18" ht="22.65" customHeight="1">
      <c r="A7" s="29" t="s">
        <v>100</v>
      </c>
      <c r="B7" s="32" t="s">
        <v>101</v>
      </c>
      <c r="C7" s="124"/>
      <c r="D7" s="124"/>
      <c r="E7" s="124"/>
      <c r="F7" s="23">
        <v>708.7</v>
      </c>
      <c r="G7" s="23">
        <v>670</v>
      </c>
      <c r="H7" s="23"/>
      <c r="I7" s="23">
        <v>670</v>
      </c>
      <c r="J7" s="23">
        <v>24</v>
      </c>
      <c r="K7" s="23">
        <v>646</v>
      </c>
      <c r="L7" s="23"/>
      <c r="M7" s="23">
        <v>818.4</v>
      </c>
      <c r="N7" s="23">
        <v>817</v>
      </c>
      <c r="O7" s="23"/>
      <c r="P7" s="23">
        <v>817</v>
      </c>
      <c r="Q7" s="23"/>
      <c r="R7" s="23">
        <v>817</v>
      </c>
    </row>
    <row r="8" spans="1:18" ht="22.65" customHeight="1">
      <c r="A8" s="124"/>
      <c r="B8" s="124"/>
      <c r="C8" s="29" t="s">
        <v>313</v>
      </c>
      <c r="D8" s="32" t="s">
        <v>314</v>
      </c>
      <c r="E8" s="32" t="s">
        <v>314</v>
      </c>
      <c r="F8" s="23">
        <v>97.5</v>
      </c>
      <c r="G8" s="23">
        <v>25</v>
      </c>
      <c r="H8" s="23"/>
      <c r="I8" s="23">
        <v>25</v>
      </c>
      <c r="J8" s="23"/>
      <c r="K8" s="23">
        <v>25</v>
      </c>
      <c r="L8" s="23"/>
      <c r="M8" s="23">
        <v>30</v>
      </c>
      <c r="N8" s="23">
        <v>25</v>
      </c>
      <c r="O8" s="23"/>
      <c r="P8" s="23">
        <v>25</v>
      </c>
      <c r="Q8" s="23"/>
      <c r="R8" s="23">
        <v>25</v>
      </c>
    </row>
    <row r="9" spans="1:18" ht="22.65" customHeight="1">
      <c r="A9" s="124"/>
      <c r="B9" s="124"/>
      <c r="C9" s="124" t="s">
        <v>315</v>
      </c>
      <c r="D9" s="149" t="s">
        <v>316</v>
      </c>
      <c r="E9" s="32" t="s">
        <v>317</v>
      </c>
      <c r="F9" s="23">
        <v>397.7</v>
      </c>
      <c r="G9" s="23">
        <v>450</v>
      </c>
      <c r="H9" s="23"/>
      <c r="I9" s="23">
        <v>450</v>
      </c>
      <c r="J9" s="23">
        <v>12</v>
      </c>
      <c r="K9" s="23">
        <v>438</v>
      </c>
      <c r="L9" s="23"/>
      <c r="M9" s="23"/>
      <c r="N9" s="23">
        <v>458</v>
      </c>
      <c r="O9" s="23"/>
      <c r="P9" s="23">
        <v>458</v>
      </c>
      <c r="Q9" s="23"/>
      <c r="R9" s="23">
        <v>458</v>
      </c>
    </row>
    <row r="10" spans="1:18" ht="22.65" customHeight="1">
      <c r="A10" s="124"/>
      <c r="B10" s="124"/>
      <c r="C10" s="124"/>
      <c r="D10" s="149"/>
      <c r="E10" s="32" t="s">
        <v>318</v>
      </c>
      <c r="F10" s="23">
        <v>76.7</v>
      </c>
      <c r="G10" s="23"/>
      <c r="H10" s="23"/>
      <c r="I10" s="23"/>
      <c r="J10" s="23"/>
      <c r="K10" s="23"/>
      <c r="L10" s="23"/>
      <c r="M10" s="23">
        <v>486.7</v>
      </c>
      <c r="N10" s="23"/>
      <c r="O10" s="23"/>
      <c r="P10" s="23"/>
      <c r="Q10" s="23"/>
      <c r="R10" s="23"/>
    </row>
    <row r="11" spans="1:18" ht="22.65" customHeight="1">
      <c r="A11" s="124"/>
      <c r="B11" s="124"/>
      <c r="C11" s="124"/>
      <c r="D11" s="149"/>
      <c r="E11" s="32" t="s">
        <v>319</v>
      </c>
      <c r="F11" s="23">
        <v>50.6</v>
      </c>
      <c r="G11" s="23">
        <v>195</v>
      </c>
      <c r="H11" s="23"/>
      <c r="I11" s="23">
        <v>195</v>
      </c>
      <c r="J11" s="23">
        <v>12</v>
      </c>
      <c r="K11" s="23">
        <v>183</v>
      </c>
      <c r="L11" s="23"/>
      <c r="M11" s="23">
        <v>202.4</v>
      </c>
      <c r="N11" s="23">
        <v>220</v>
      </c>
      <c r="O11" s="23"/>
      <c r="P11" s="23">
        <v>220</v>
      </c>
      <c r="Q11" s="23"/>
      <c r="R11" s="23">
        <v>220</v>
      </c>
    </row>
    <row r="12" spans="1:18" ht="22.65" customHeight="1">
      <c r="A12" s="124"/>
      <c r="B12" s="124"/>
      <c r="C12" s="124"/>
      <c r="D12" s="149"/>
      <c r="E12" s="32" t="s">
        <v>320</v>
      </c>
      <c r="F12" s="23">
        <v>86.2</v>
      </c>
      <c r="G12" s="23"/>
      <c r="H12" s="23"/>
      <c r="I12" s="23"/>
      <c r="J12" s="23"/>
      <c r="K12" s="23"/>
      <c r="L12" s="23"/>
      <c r="M12" s="23">
        <v>99.3</v>
      </c>
      <c r="N12" s="23">
        <v>114</v>
      </c>
      <c r="O12" s="23"/>
      <c r="P12" s="23">
        <v>114</v>
      </c>
      <c r="Q12" s="23"/>
      <c r="R12" s="23">
        <v>114</v>
      </c>
    </row>
    <row r="13" spans="1:18" ht="33.9" customHeight="1">
      <c r="A13" s="124"/>
      <c r="B13" s="124"/>
      <c r="C13" s="124"/>
      <c r="D13" s="149"/>
      <c r="E13" s="32" t="s">
        <v>321</v>
      </c>
      <c r="F13" s="23"/>
      <c r="G13" s="23"/>
      <c r="H13" s="23"/>
      <c r="I13" s="23"/>
      <c r="J13" s="23"/>
      <c r="K13" s="23"/>
      <c r="L13" s="23"/>
      <c r="M13" s="23"/>
      <c r="N13" s="23"/>
      <c r="O13" s="23"/>
      <c r="P13" s="23"/>
      <c r="Q13" s="23"/>
      <c r="R13" s="23"/>
    </row>
    <row r="14" spans="1:18" ht="22.65" customHeight="1">
      <c r="A14" s="124"/>
      <c r="B14" s="124"/>
      <c r="C14" s="29" t="s">
        <v>322</v>
      </c>
      <c r="D14" s="32" t="s">
        <v>323</v>
      </c>
      <c r="E14" s="32" t="s">
        <v>323</v>
      </c>
      <c r="F14" s="23"/>
      <c r="G14" s="23"/>
      <c r="H14" s="23"/>
      <c r="I14" s="23"/>
      <c r="J14" s="23"/>
      <c r="K14" s="23"/>
      <c r="L14" s="23"/>
      <c r="M14" s="23"/>
      <c r="N14" s="23"/>
      <c r="O14" s="23"/>
      <c r="P14" s="23"/>
      <c r="Q14" s="23"/>
      <c r="R14" s="23"/>
    </row>
  </sheetData>
  <mergeCells count="14">
    <mergeCell ref="A6:E6"/>
    <mergeCell ref="C7:E7"/>
    <mergeCell ref="A8:B14"/>
    <mergeCell ref="C9:C13"/>
    <mergeCell ref="D9:D13"/>
    <mergeCell ref="A2:R2"/>
    <mergeCell ref="A4:A5"/>
    <mergeCell ref="B4:B5"/>
    <mergeCell ref="C4:E4"/>
    <mergeCell ref="F4:F5"/>
    <mergeCell ref="G4:K4"/>
    <mergeCell ref="L4:L5"/>
    <mergeCell ref="M4:M5"/>
    <mergeCell ref="N4:R4"/>
  </mergeCells>
  <phoneticPr fontId="26" type="noConversion"/>
  <pageMargins left="0.38999998569488525" right="0.30000001192092896" top="0.27000001072883606" bottom="0.5" header="0" footer="0.30000001192092896"/>
  <pageSetup paperSize="9" pageOrder="overThenDown"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topLeftCell="S1" workbookViewId="0">
      <selection activeCell="Y15" sqref="Y15"/>
    </sheetView>
  </sheetViews>
  <sheetFormatPr defaultColWidth="9.77734375" defaultRowHeight="14.4"/>
  <cols>
    <col min="1" max="1" width="23.109375" customWidth="1"/>
    <col min="2" max="40" width="11.33203125" customWidth="1"/>
    <col min="41" max="54" width="9.77734375" customWidth="1"/>
  </cols>
  <sheetData>
    <row r="1" spans="1:53" ht="17.100000000000001" customHeight="1">
      <c r="A1" s="1"/>
      <c r="Y1" s="6"/>
      <c r="AN1" s="6" t="s">
        <v>324</v>
      </c>
    </row>
    <row r="2" spans="1:53" ht="34.200000000000003" customHeight="1">
      <c r="A2" s="118" t="s">
        <v>325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80"/>
      <c r="AB2" s="80"/>
      <c r="AC2" s="80"/>
      <c r="AD2" s="80"/>
      <c r="AE2" s="80"/>
      <c r="AF2" s="80"/>
      <c r="AG2" s="80"/>
      <c r="AH2" s="80"/>
      <c r="AI2" s="80"/>
      <c r="AJ2" s="80"/>
      <c r="AK2" s="80"/>
      <c r="AL2" s="80"/>
    </row>
    <row r="3" spans="1:53" ht="17.100000000000001" customHeight="1">
      <c r="A3" s="5"/>
      <c r="B3" s="5"/>
      <c r="C3" s="5"/>
      <c r="D3" s="5"/>
      <c r="E3" s="5"/>
      <c r="F3" s="7"/>
      <c r="G3" s="7"/>
      <c r="H3" s="7"/>
      <c r="I3" s="7"/>
      <c r="J3" s="7"/>
      <c r="K3" s="7"/>
      <c r="L3" s="7"/>
      <c r="M3" s="7"/>
      <c r="N3" s="7"/>
      <c r="O3" s="7"/>
      <c r="P3" s="7"/>
      <c r="Q3" s="7"/>
      <c r="R3" s="7"/>
      <c r="S3" s="7"/>
      <c r="T3" s="7"/>
      <c r="U3" s="7"/>
      <c r="V3" s="7"/>
      <c r="W3" s="7"/>
      <c r="AM3" s="150" t="s">
        <v>326</v>
      </c>
      <c r="AN3" s="150"/>
    </row>
    <row r="4" spans="1:53" ht="17.100000000000001" customHeight="1">
      <c r="A4" s="124" t="s">
        <v>74</v>
      </c>
      <c r="B4" s="122" t="s">
        <v>327</v>
      </c>
      <c r="C4" s="122"/>
      <c r="D4" s="122"/>
      <c r="E4" s="122"/>
      <c r="F4" s="122"/>
      <c r="G4" s="122"/>
      <c r="H4" s="122"/>
      <c r="I4" s="122"/>
      <c r="J4" s="122"/>
      <c r="K4" s="122"/>
      <c r="L4" s="122"/>
      <c r="M4" s="122"/>
      <c r="N4" s="122"/>
      <c r="O4" s="122"/>
      <c r="P4" s="122" t="s">
        <v>328</v>
      </c>
      <c r="Q4" s="122"/>
      <c r="R4" s="122"/>
      <c r="S4" s="122"/>
      <c r="T4" s="122"/>
      <c r="U4" s="122"/>
      <c r="V4" s="122"/>
      <c r="W4" s="122"/>
      <c r="X4" s="122" t="s">
        <v>329</v>
      </c>
      <c r="Y4" s="122" t="s">
        <v>330</v>
      </c>
      <c r="Z4" s="122"/>
      <c r="AA4" s="122"/>
      <c r="AB4" s="122"/>
      <c r="AC4" s="122"/>
      <c r="AD4" s="122"/>
      <c r="AE4" s="122"/>
      <c r="AF4" s="122"/>
      <c r="AG4" s="122"/>
      <c r="AH4" s="122"/>
      <c r="AI4" s="122"/>
      <c r="AJ4" s="122"/>
      <c r="AK4" s="122"/>
      <c r="AL4" s="122"/>
      <c r="AM4" s="122" t="s">
        <v>331</v>
      </c>
      <c r="AN4" s="122"/>
    </row>
    <row r="5" spans="1:53" ht="17.100000000000001" customHeight="1">
      <c r="A5" s="124"/>
      <c r="B5" s="122" t="s">
        <v>332</v>
      </c>
      <c r="C5" s="122" t="s">
        <v>333</v>
      </c>
      <c r="D5" s="122"/>
      <c r="E5" s="122"/>
      <c r="F5" s="122"/>
      <c r="G5" s="122" t="s">
        <v>334</v>
      </c>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t="s">
        <v>335</v>
      </c>
      <c r="AN5" s="122" t="s">
        <v>336</v>
      </c>
    </row>
    <row r="6" spans="1:53" ht="11.4" customHeight="1">
      <c r="A6" s="124"/>
      <c r="B6" s="122"/>
      <c r="C6" s="122" t="s">
        <v>84</v>
      </c>
      <c r="D6" s="122" t="s">
        <v>337</v>
      </c>
      <c r="E6" s="122" t="s">
        <v>338</v>
      </c>
      <c r="F6" s="122" t="s">
        <v>339</v>
      </c>
      <c r="G6" s="122" t="s">
        <v>332</v>
      </c>
      <c r="H6" s="122" t="s">
        <v>340</v>
      </c>
      <c r="I6" s="122"/>
      <c r="J6" s="122"/>
      <c r="K6" s="122"/>
      <c r="L6" s="122" t="s">
        <v>341</v>
      </c>
      <c r="M6" s="122"/>
      <c r="N6" s="122"/>
      <c r="O6" s="122"/>
      <c r="P6" s="122" t="s">
        <v>332</v>
      </c>
      <c r="Q6" s="122" t="s">
        <v>342</v>
      </c>
      <c r="R6" s="122" t="s">
        <v>343</v>
      </c>
      <c r="S6" s="122" t="s">
        <v>344</v>
      </c>
      <c r="T6" s="122" t="s">
        <v>345</v>
      </c>
      <c r="U6" s="122" t="s">
        <v>346</v>
      </c>
      <c r="V6" s="122" t="s">
        <v>347</v>
      </c>
      <c r="W6" s="122" t="s">
        <v>348</v>
      </c>
      <c r="X6" s="122"/>
      <c r="Y6" s="122" t="s">
        <v>332</v>
      </c>
      <c r="Z6" s="122" t="s">
        <v>349</v>
      </c>
      <c r="AA6" s="122" t="s">
        <v>350</v>
      </c>
      <c r="AB6" s="122" t="s">
        <v>351</v>
      </c>
      <c r="AC6" s="122" t="s">
        <v>352</v>
      </c>
      <c r="AD6" s="122"/>
      <c r="AE6" s="122"/>
      <c r="AF6" s="122" t="s">
        <v>353</v>
      </c>
      <c r="AG6" s="122" t="s">
        <v>354</v>
      </c>
      <c r="AH6" s="122" t="s">
        <v>355</v>
      </c>
      <c r="AI6" s="122" t="s">
        <v>356</v>
      </c>
      <c r="AJ6" s="122" t="s">
        <v>357</v>
      </c>
      <c r="AK6" s="122"/>
      <c r="AL6" s="122"/>
      <c r="AM6" s="122"/>
      <c r="AN6" s="122"/>
    </row>
    <row r="7" spans="1:53" ht="22.65" customHeight="1">
      <c r="A7" s="124"/>
      <c r="B7" s="122"/>
      <c r="C7" s="122"/>
      <c r="D7" s="122"/>
      <c r="E7" s="122"/>
      <c r="F7" s="122"/>
      <c r="G7" s="122"/>
      <c r="H7" s="31" t="s">
        <v>84</v>
      </c>
      <c r="I7" s="31" t="s">
        <v>358</v>
      </c>
      <c r="J7" s="31" t="s">
        <v>359</v>
      </c>
      <c r="K7" s="31" t="s">
        <v>360</v>
      </c>
      <c r="L7" s="31" t="s">
        <v>84</v>
      </c>
      <c r="M7" s="31" t="s">
        <v>358</v>
      </c>
      <c r="N7" s="31" t="s">
        <v>359</v>
      </c>
      <c r="O7" s="31" t="s">
        <v>360</v>
      </c>
      <c r="P7" s="122"/>
      <c r="Q7" s="122"/>
      <c r="R7" s="122"/>
      <c r="S7" s="122"/>
      <c r="T7" s="122"/>
      <c r="U7" s="122"/>
      <c r="V7" s="122"/>
      <c r="W7" s="122"/>
      <c r="X7" s="122"/>
      <c r="Y7" s="122"/>
      <c r="Z7" s="122"/>
      <c r="AA7" s="122"/>
      <c r="AB7" s="122"/>
      <c r="AC7" s="31" t="s">
        <v>84</v>
      </c>
      <c r="AD7" s="31" t="s">
        <v>361</v>
      </c>
      <c r="AE7" s="31" t="s">
        <v>362</v>
      </c>
      <c r="AF7" s="122"/>
      <c r="AG7" s="122"/>
      <c r="AH7" s="122"/>
      <c r="AI7" s="122"/>
      <c r="AJ7" s="31" t="s">
        <v>84</v>
      </c>
      <c r="AK7" s="31" t="s">
        <v>363</v>
      </c>
      <c r="AL7" s="31" t="s">
        <v>364</v>
      </c>
      <c r="AM7" s="122"/>
      <c r="AN7" s="122"/>
    </row>
    <row r="8" spans="1:53" ht="17.100000000000001" customHeight="1">
      <c r="A8" s="40" t="s">
        <v>77</v>
      </c>
      <c r="B8" s="11">
        <f>SUM(B9:B14)</f>
        <v>58</v>
      </c>
      <c r="C8" s="11">
        <f t="shared" ref="C8:AN8" si="0">SUM(C9:C14)</f>
        <v>34</v>
      </c>
      <c r="D8" s="11">
        <f t="shared" si="0"/>
        <v>33</v>
      </c>
      <c r="E8" s="11">
        <f t="shared" si="0"/>
        <v>1</v>
      </c>
      <c r="F8" s="11">
        <f t="shared" si="0"/>
        <v>0</v>
      </c>
      <c r="G8" s="11">
        <f t="shared" si="0"/>
        <v>24</v>
      </c>
      <c r="H8" s="11">
        <f t="shared" si="0"/>
        <v>24</v>
      </c>
      <c r="I8" s="11">
        <f t="shared" si="0"/>
        <v>24</v>
      </c>
      <c r="J8" s="11">
        <f t="shared" si="0"/>
        <v>0</v>
      </c>
      <c r="K8" s="11">
        <f t="shared" si="0"/>
        <v>0</v>
      </c>
      <c r="L8" s="11">
        <f t="shared" si="0"/>
        <v>0</v>
      </c>
      <c r="M8" s="11">
        <f t="shared" si="0"/>
        <v>0</v>
      </c>
      <c r="N8" s="11">
        <f t="shared" si="0"/>
        <v>0</v>
      </c>
      <c r="O8" s="11">
        <f t="shared" si="0"/>
        <v>0</v>
      </c>
      <c r="P8" s="11">
        <f t="shared" si="0"/>
        <v>97</v>
      </c>
      <c r="Q8" s="11">
        <f t="shared" si="0"/>
        <v>45</v>
      </c>
      <c r="R8" s="11">
        <f t="shared" si="0"/>
        <v>3</v>
      </c>
      <c r="S8" s="11">
        <f t="shared" si="0"/>
        <v>41</v>
      </c>
      <c r="T8" s="11">
        <f t="shared" si="0"/>
        <v>0</v>
      </c>
      <c r="U8" s="11">
        <f t="shared" si="0"/>
        <v>7</v>
      </c>
      <c r="V8" s="11">
        <f t="shared" si="0"/>
        <v>1</v>
      </c>
      <c r="W8" s="11">
        <f t="shared" si="0"/>
        <v>0</v>
      </c>
      <c r="X8" s="11">
        <f t="shared" si="0"/>
        <v>1</v>
      </c>
      <c r="Y8" s="11">
        <f t="shared" si="0"/>
        <v>0</v>
      </c>
      <c r="Z8" s="11">
        <f t="shared" si="0"/>
        <v>0</v>
      </c>
      <c r="AA8" s="11">
        <f t="shared" si="0"/>
        <v>0</v>
      </c>
      <c r="AB8" s="11">
        <f t="shared" si="0"/>
        <v>0</v>
      </c>
      <c r="AC8" s="11">
        <f t="shared" si="0"/>
        <v>0</v>
      </c>
      <c r="AD8" s="11">
        <f t="shared" si="0"/>
        <v>0</v>
      </c>
      <c r="AE8" s="11">
        <f t="shared" si="0"/>
        <v>0</v>
      </c>
      <c r="AF8" s="11">
        <f t="shared" si="0"/>
        <v>0</v>
      </c>
      <c r="AG8" s="11">
        <f t="shared" si="0"/>
        <v>0</v>
      </c>
      <c r="AH8" s="11">
        <f t="shared" si="0"/>
        <v>0</v>
      </c>
      <c r="AI8" s="11">
        <f t="shared" si="0"/>
        <v>0</v>
      </c>
      <c r="AJ8" s="11">
        <f t="shared" si="0"/>
        <v>0</v>
      </c>
      <c r="AK8" s="11">
        <f t="shared" si="0"/>
        <v>0</v>
      </c>
      <c r="AL8" s="11">
        <f t="shared" si="0"/>
        <v>0</v>
      </c>
      <c r="AM8" s="11">
        <f t="shared" si="0"/>
        <v>0</v>
      </c>
      <c r="AN8" s="11">
        <f t="shared" si="0"/>
        <v>3</v>
      </c>
    </row>
    <row r="9" spans="1:53" ht="22.65" customHeight="1">
      <c r="A9" s="41" t="s">
        <v>270</v>
      </c>
      <c r="B9" s="11">
        <v>34</v>
      </c>
      <c r="C9" s="11">
        <v>34</v>
      </c>
      <c r="D9" s="11">
        <v>33</v>
      </c>
      <c r="E9" s="11">
        <v>1</v>
      </c>
      <c r="F9" s="11"/>
      <c r="G9" s="11"/>
      <c r="H9" s="11"/>
      <c r="I9" s="11"/>
      <c r="J9" s="11"/>
      <c r="K9" s="11"/>
      <c r="L9" s="11"/>
      <c r="M9" s="11"/>
      <c r="N9" s="11"/>
      <c r="O9" s="11"/>
      <c r="P9" s="11">
        <v>81</v>
      </c>
      <c r="Q9" s="11">
        <v>33</v>
      </c>
      <c r="R9" s="11">
        <v>3</v>
      </c>
      <c r="S9" s="11">
        <v>37</v>
      </c>
      <c r="T9" s="11"/>
      <c r="U9" s="11">
        <v>7</v>
      </c>
      <c r="V9" s="11">
        <v>1</v>
      </c>
      <c r="W9" s="11"/>
      <c r="X9" s="34">
        <v>1</v>
      </c>
      <c r="Y9" s="11"/>
      <c r="Z9" s="11"/>
      <c r="AA9" s="11"/>
      <c r="AB9" s="11"/>
      <c r="AC9" s="11"/>
      <c r="AD9" s="11"/>
      <c r="AE9" s="11"/>
      <c r="AF9" s="11"/>
      <c r="AG9" s="11"/>
      <c r="AH9" s="11"/>
      <c r="AI9" s="11"/>
      <c r="AJ9" s="11"/>
      <c r="AK9" s="11"/>
      <c r="AL9" s="11"/>
      <c r="AM9" s="11"/>
      <c r="AN9" s="11">
        <v>3</v>
      </c>
      <c r="AO9" s="1"/>
      <c r="AP9" s="1"/>
      <c r="AQ9" s="1"/>
      <c r="AR9" s="1"/>
      <c r="AS9" s="1"/>
      <c r="AT9" s="1"/>
      <c r="AU9" s="1"/>
      <c r="AV9" s="1"/>
      <c r="AW9" s="1"/>
      <c r="AX9" s="1"/>
      <c r="AY9" s="1"/>
      <c r="AZ9" s="1"/>
      <c r="BA9" s="1"/>
    </row>
    <row r="10" spans="1:53" ht="22.65" customHeight="1">
      <c r="A10" s="41" t="s">
        <v>365</v>
      </c>
      <c r="B10" s="11">
        <v>5</v>
      </c>
      <c r="C10" s="11"/>
      <c r="D10" s="11"/>
      <c r="E10" s="11"/>
      <c r="F10" s="11"/>
      <c r="G10" s="11">
        <v>5</v>
      </c>
      <c r="H10" s="11">
        <v>5</v>
      </c>
      <c r="I10" s="11">
        <v>5</v>
      </c>
      <c r="J10" s="11"/>
      <c r="K10" s="11"/>
      <c r="L10" s="11"/>
      <c r="M10" s="11"/>
      <c r="N10" s="11"/>
      <c r="O10" s="11"/>
      <c r="P10" s="11">
        <v>7</v>
      </c>
      <c r="Q10" s="11">
        <v>4</v>
      </c>
      <c r="R10" s="11"/>
      <c r="S10" s="11">
        <v>3</v>
      </c>
      <c r="T10" s="11"/>
      <c r="U10" s="11"/>
      <c r="V10" s="11"/>
      <c r="W10" s="11"/>
      <c r="X10" s="34"/>
      <c r="Y10" s="11"/>
      <c r="Z10" s="11"/>
      <c r="AA10" s="11"/>
      <c r="AB10" s="11"/>
      <c r="AC10" s="11"/>
      <c r="AD10" s="11"/>
      <c r="AE10" s="11"/>
      <c r="AF10" s="11"/>
      <c r="AG10" s="11"/>
      <c r="AH10" s="11"/>
      <c r="AI10" s="11"/>
      <c r="AJ10" s="11"/>
      <c r="AK10" s="11"/>
      <c r="AL10" s="11"/>
      <c r="AM10" s="11"/>
      <c r="AN10" s="11"/>
      <c r="AO10" s="1"/>
      <c r="AP10" s="1"/>
      <c r="AQ10" s="1"/>
      <c r="AR10" s="1"/>
      <c r="AS10" s="1"/>
      <c r="AT10" s="1"/>
      <c r="AU10" s="1"/>
      <c r="AV10" s="1"/>
      <c r="AW10" s="1"/>
      <c r="AX10" s="1"/>
      <c r="AY10" s="1"/>
      <c r="AZ10" s="1"/>
      <c r="BA10" s="1"/>
    </row>
    <row r="11" spans="1:53" ht="22.65" customHeight="1">
      <c r="A11" s="41" t="s">
        <v>366</v>
      </c>
      <c r="B11" s="11">
        <v>3</v>
      </c>
      <c r="C11" s="11"/>
      <c r="D11" s="11"/>
      <c r="E11" s="11"/>
      <c r="F11" s="11"/>
      <c r="G11" s="11">
        <v>3</v>
      </c>
      <c r="H11" s="11">
        <v>3</v>
      </c>
      <c r="I11" s="11">
        <v>3</v>
      </c>
      <c r="J11" s="11"/>
      <c r="K11" s="11"/>
      <c r="L11" s="11"/>
      <c r="M11" s="11"/>
      <c r="N11" s="11"/>
      <c r="O11" s="11"/>
      <c r="P11" s="11">
        <v>2</v>
      </c>
      <c r="Q11" s="11">
        <v>1</v>
      </c>
      <c r="R11" s="11"/>
      <c r="S11" s="11">
        <v>1</v>
      </c>
      <c r="T11" s="11"/>
      <c r="U11" s="11"/>
      <c r="V11" s="11"/>
      <c r="W11" s="11"/>
      <c r="X11" s="34"/>
      <c r="Y11" s="11"/>
      <c r="Z11" s="11"/>
      <c r="AA11" s="11"/>
      <c r="AB11" s="11"/>
      <c r="AC11" s="11"/>
      <c r="AD11" s="11"/>
      <c r="AE11" s="11"/>
      <c r="AF11" s="11"/>
      <c r="AG11" s="11"/>
      <c r="AH11" s="11"/>
      <c r="AI11" s="11"/>
      <c r="AJ11" s="11"/>
      <c r="AK11" s="11"/>
      <c r="AL11" s="11"/>
      <c r="AM11" s="11"/>
      <c r="AN11" s="11"/>
      <c r="AO11" s="1"/>
      <c r="AP11" s="1"/>
      <c r="AQ11" s="1"/>
      <c r="AR11" s="1"/>
      <c r="AS11" s="1"/>
      <c r="AT11" s="1"/>
      <c r="AU11" s="1"/>
      <c r="AV11" s="1"/>
      <c r="AW11" s="1"/>
      <c r="AX11" s="1"/>
      <c r="AY11" s="1"/>
      <c r="AZ11" s="1"/>
      <c r="BA11" s="1"/>
    </row>
    <row r="12" spans="1:53" ht="22.65" customHeight="1">
      <c r="A12" s="41" t="s">
        <v>367</v>
      </c>
      <c r="B12" s="11">
        <v>2</v>
      </c>
      <c r="C12" s="11"/>
      <c r="D12" s="11"/>
      <c r="E12" s="11"/>
      <c r="F12" s="11"/>
      <c r="G12" s="11">
        <v>2</v>
      </c>
      <c r="H12" s="11">
        <v>2</v>
      </c>
      <c r="I12" s="11">
        <v>2</v>
      </c>
      <c r="J12" s="11"/>
      <c r="K12" s="11"/>
      <c r="L12" s="11"/>
      <c r="M12" s="11"/>
      <c r="N12" s="11"/>
      <c r="O12" s="11"/>
      <c r="P12" s="11">
        <v>1</v>
      </c>
      <c r="Q12" s="11">
        <v>1</v>
      </c>
      <c r="R12" s="11"/>
      <c r="S12" s="11"/>
      <c r="T12" s="11"/>
      <c r="U12" s="11"/>
      <c r="V12" s="11"/>
      <c r="W12" s="11"/>
      <c r="X12" s="34"/>
      <c r="Y12" s="11"/>
      <c r="Z12" s="11"/>
      <c r="AA12" s="11"/>
      <c r="AB12" s="11"/>
      <c r="AC12" s="11"/>
      <c r="AD12" s="11"/>
      <c r="AE12" s="11"/>
      <c r="AF12" s="11"/>
      <c r="AG12" s="11"/>
      <c r="AH12" s="11"/>
      <c r="AI12" s="11"/>
      <c r="AJ12" s="11"/>
      <c r="AK12" s="11"/>
      <c r="AL12" s="11"/>
      <c r="AM12" s="11"/>
      <c r="AN12" s="11"/>
      <c r="AO12" s="1"/>
      <c r="AP12" s="1"/>
      <c r="AQ12" s="1"/>
      <c r="AR12" s="1"/>
      <c r="AS12" s="1"/>
      <c r="AT12" s="1"/>
      <c r="AU12" s="1"/>
      <c r="AV12" s="1"/>
      <c r="AW12" s="1"/>
      <c r="AX12" s="1"/>
      <c r="AY12" s="1"/>
      <c r="AZ12" s="1"/>
      <c r="BA12" s="1"/>
    </row>
    <row r="13" spans="1:53" ht="22.65" customHeight="1">
      <c r="A13" s="41" t="s">
        <v>368</v>
      </c>
      <c r="B13" s="11">
        <v>7</v>
      </c>
      <c r="C13" s="11"/>
      <c r="D13" s="11"/>
      <c r="E13" s="11"/>
      <c r="F13" s="11"/>
      <c r="G13" s="11">
        <v>7</v>
      </c>
      <c r="H13" s="11">
        <v>7</v>
      </c>
      <c r="I13" s="11">
        <v>7</v>
      </c>
      <c r="J13" s="11"/>
      <c r="K13" s="11"/>
      <c r="L13" s="11"/>
      <c r="M13" s="11"/>
      <c r="N13" s="11"/>
      <c r="O13" s="11"/>
      <c r="P13" s="11">
        <v>4</v>
      </c>
      <c r="Q13" s="11">
        <v>4</v>
      </c>
      <c r="R13" s="11"/>
      <c r="S13" s="11"/>
      <c r="T13" s="11"/>
      <c r="U13" s="11"/>
      <c r="V13" s="11"/>
      <c r="W13" s="11"/>
      <c r="X13" s="34"/>
      <c r="Y13" s="11"/>
      <c r="Z13" s="11"/>
      <c r="AA13" s="11"/>
      <c r="AB13" s="11"/>
      <c r="AC13" s="11"/>
      <c r="AD13" s="11"/>
      <c r="AE13" s="11"/>
      <c r="AF13" s="11"/>
      <c r="AG13" s="11"/>
      <c r="AH13" s="11"/>
      <c r="AI13" s="11"/>
      <c r="AJ13" s="11"/>
      <c r="AK13" s="11"/>
      <c r="AL13" s="11"/>
      <c r="AM13" s="11"/>
      <c r="AN13" s="11"/>
      <c r="AO13" s="1"/>
      <c r="AP13" s="1"/>
      <c r="AQ13" s="1"/>
      <c r="AR13" s="1"/>
      <c r="AS13" s="1"/>
      <c r="AT13" s="1"/>
      <c r="AU13" s="1"/>
      <c r="AV13" s="1"/>
      <c r="AW13" s="1"/>
      <c r="AX13" s="1"/>
      <c r="AY13" s="1"/>
      <c r="AZ13" s="1"/>
      <c r="BA13" s="1"/>
    </row>
    <row r="14" spans="1:53" ht="22.65" customHeight="1">
      <c r="A14" s="41" t="s">
        <v>369</v>
      </c>
      <c r="B14" s="11">
        <v>7</v>
      </c>
      <c r="C14" s="11"/>
      <c r="D14" s="11"/>
      <c r="E14" s="11"/>
      <c r="F14" s="11"/>
      <c r="G14" s="11">
        <v>7</v>
      </c>
      <c r="H14" s="11">
        <v>7</v>
      </c>
      <c r="I14" s="11">
        <v>7</v>
      </c>
      <c r="J14" s="11"/>
      <c r="K14" s="11"/>
      <c r="L14" s="11"/>
      <c r="M14" s="11"/>
      <c r="N14" s="11"/>
      <c r="O14" s="11"/>
      <c r="P14" s="11">
        <v>2</v>
      </c>
      <c r="Q14" s="11">
        <v>2</v>
      </c>
      <c r="R14" s="11"/>
      <c r="S14" s="11"/>
      <c r="T14" s="11"/>
      <c r="U14" s="11"/>
      <c r="V14" s="11"/>
      <c r="W14" s="11"/>
      <c r="X14" s="34"/>
      <c r="Y14" s="11"/>
      <c r="Z14" s="11"/>
      <c r="AA14" s="11"/>
      <c r="AB14" s="11"/>
      <c r="AC14" s="11"/>
      <c r="AD14" s="11"/>
      <c r="AE14" s="11"/>
      <c r="AF14" s="11"/>
      <c r="AG14" s="11"/>
      <c r="AH14" s="11"/>
      <c r="AI14" s="11"/>
      <c r="AJ14" s="11"/>
      <c r="AK14" s="11"/>
      <c r="AL14" s="11"/>
      <c r="AM14" s="11"/>
      <c r="AN14" s="11"/>
      <c r="AO14" s="1"/>
      <c r="AP14" s="1"/>
      <c r="AQ14" s="1"/>
      <c r="AR14" s="1"/>
      <c r="AS14" s="1"/>
      <c r="AT14" s="1"/>
      <c r="AU14" s="1"/>
      <c r="AV14" s="1"/>
      <c r="AW14" s="1"/>
      <c r="AX14" s="1"/>
      <c r="AY14" s="1"/>
      <c r="AZ14" s="1"/>
      <c r="BA14" s="1"/>
    </row>
    <row r="15" spans="1:53" ht="10.8" customHeight="1"/>
    <row r="16" spans="1:53" ht="10.8" customHeight="1"/>
    <row r="17" spans="1:1" ht="10.8" customHeight="1"/>
    <row r="18" spans="1:1" ht="10.8" customHeight="1"/>
    <row r="19" spans="1:1" ht="10.8" customHeight="1"/>
    <row r="20" spans="1:1" ht="10.8" customHeight="1"/>
    <row r="21" spans="1:1" ht="10.8" customHeight="1"/>
    <row r="22" spans="1:1" ht="10.8" customHeight="1"/>
    <row r="23" spans="1:1" ht="10.8" customHeight="1">
      <c r="A23" s="1"/>
    </row>
  </sheetData>
  <mergeCells count="38">
    <mergeCell ref="AI6:AI7"/>
    <mergeCell ref="AJ6:AL6"/>
    <mergeCell ref="AB6:AB7"/>
    <mergeCell ref="AC6:AE6"/>
    <mergeCell ref="AF6:AF7"/>
    <mergeCell ref="AG6:AG7"/>
    <mergeCell ref="AH6:AH7"/>
    <mergeCell ref="V6:V7"/>
    <mergeCell ref="W6:W7"/>
    <mergeCell ref="Y6:Y7"/>
    <mergeCell ref="Z6:Z7"/>
    <mergeCell ref="AA6:AA7"/>
    <mergeCell ref="Q6:Q7"/>
    <mergeCell ref="R6:R7"/>
    <mergeCell ref="S6:S7"/>
    <mergeCell ref="T6:T7"/>
    <mergeCell ref="U6:U7"/>
    <mergeCell ref="F6:F7"/>
    <mergeCell ref="G6:G7"/>
    <mergeCell ref="H6:K6"/>
    <mergeCell ref="L6:O6"/>
    <mergeCell ref="P6:P7"/>
    <mergeCell ref="A2:Z2"/>
    <mergeCell ref="AM3:AN3"/>
    <mergeCell ref="A4:A7"/>
    <mergeCell ref="B4:O4"/>
    <mergeCell ref="P4:W5"/>
    <mergeCell ref="X4:X7"/>
    <mergeCell ref="Y4:AL5"/>
    <mergeCell ref="AM4:AN4"/>
    <mergeCell ref="B5:B7"/>
    <mergeCell ref="C5:F5"/>
    <mergeCell ref="G5:O5"/>
    <mergeCell ref="AM5:AM7"/>
    <mergeCell ref="AN5:AN7"/>
    <mergeCell ref="C6:C7"/>
    <mergeCell ref="D6:D7"/>
    <mergeCell ref="E6:E7"/>
  </mergeCells>
  <phoneticPr fontId="26" type="noConversion"/>
  <pageMargins left="0.38999998569488525" right="0.30000001192092896" top="0.27000001072883606" bottom="0.5" header="0" footer="0.30000001192092896"/>
  <pageSetup paperSize="9" pageOrder="overThenDown"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
    </sheetView>
  </sheetViews>
  <sheetFormatPr defaultColWidth="9.77734375" defaultRowHeight="14.4"/>
  <cols>
    <col min="1" max="1" width="107.109375" customWidth="1"/>
    <col min="2" max="2" width="12.109375" customWidth="1"/>
    <col min="3" max="3" width="11.5546875" customWidth="1"/>
    <col min="4" max="4" width="9.109375" customWidth="1"/>
    <col min="5" max="5" width="9.77734375" customWidth="1"/>
  </cols>
  <sheetData>
    <row r="1" spans="1:4" ht="52.5" customHeight="1">
      <c r="A1" s="151" t="s">
        <v>370</v>
      </c>
      <c r="B1" s="151"/>
      <c r="C1" s="151"/>
      <c r="D1" s="151"/>
    </row>
    <row r="2" spans="1:4" ht="19.5" customHeight="1">
      <c r="A2" s="81" t="s">
        <v>371</v>
      </c>
      <c r="B2" s="82" t="s">
        <v>372</v>
      </c>
      <c r="C2" s="82" t="s">
        <v>372</v>
      </c>
      <c r="D2" s="83" t="s">
        <v>373</v>
      </c>
    </row>
    <row r="3" spans="1:4" ht="19.5" customHeight="1">
      <c r="A3" s="81" t="s">
        <v>374</v>
      </c>
      <c r="B3" s="82" t="s">
        <v>372</v>
      </c>
      <c r="C3" s="82" t="s">
        <v>372</v>
      </c>
      <c r="D3" s="83" t="s">
        <v>375</v>
      </c>
    </row>
    <row r="4" spans="1:4" ht="19.5" customHeight="1">
      <c r="A4" s="81" t="s">
        <v>376</v>
      </c>
      <c r="B4" s="82" t="s">
        <v>372</v>
      </c>
      <c r="C4" s="82" t="s">
        <v>372</v>
      </c>
      <c r="D4" s="83" t="s">
        <v>377</v>
      </c>
    </row>
    <row r="5" spans="1:4" ht="19.5" customHeight="1">
      <c r="A5" s="81" t="s">
        <v>378</v>
      </c>
      <c r="B5" s="82" t="s">
        <v>372</v>
      </c>
      <c r="C5" s="82" t="s">
        <v>372</v>
      </c>
      <c r="D5" s="83" t="s">
        <v>379</v>
      </c>
    </row>
    <row r="6" spans="1:4" ht="19.5" customHeight="1">
      <c r="A6" s="81" t="s">
        <v>380</v>
      </c>
      <c r="B6" s="82" t="s">
        <v>372</v>
      </c>
      <c r="C6" s="82" t="s">
        <v>372</v>
      </c>
      <c r="D6" s="83" t="s">
        <v>381</v>
      </c>
    </row>
    <row r="7" spans="1:4" ht="19.5" customHeight="1">
      <c r="A7" s="81" t="s">
        <v>382</v>
      </c>
      <c r="B7" s="82" t="s">
        <v>372</v>
      </c>
      <c r="C7" s="82" t="s">
        <v>372</v>
      </c>
      <c r="D7" s="83" t="s">
        <v>383</v>
      </c>
    </row>
    <row r="8" spans="1:4" ht="19.5" customHeight="1">
      <c r="A8" s="81" t="s">
        <v>384</v>
      </c>
      <c r="B8" s="82" t="s">
        <v>372</v>
      </c>
      <c r="C8" s="82" t="s">
        <v>372</v>
      </c>
      <c r="D8" s="83" t="s">
        <v>385</v>
      </c>
    </row>
    <row r="9" spans="1:4" ht="19.5" customHeight="1">
      <c r="A9" s="81" t="s">
        <v>386</v>
      </c>
      <c r="B9" s="82" t="s">
        <v>372</v>
      </c>
      <c r="C9" s="82" t="s">
        <v>372</v>
      </c>
      <c r="D9" s="83" t="s">
        <v>387</v>
      </c>
    </row>
    <row r="10" spans="1:4" ht="19.5" customHeight="1">
      <c r="A10" s="81" t="s">
        <v>388</v>
      </c>
      <c r="B10" s="82" t="s">
        <v>372</v>
      </c>
      <c r="C10" s="82" t="s">
        <v>372</v>
      </c>
      <c r="D10" s="83" t="s">
        <v>389</v>
      </c>
    </row>
    <row r="11" spans="1:4" ht="19.5" customHeight="1">
      <c r="A11" s="81" t="s">
        <v>390</v>
      </c>
      <c r="B11" s="82" t="s">
        <v>372</v>
      </c>
      <c r="C11" s="82" t="s">
        <v>372</v>
      </c>
      <c r="D11" s="83" t="s">
        <v>391</v>
      </c>
    </row>
    <row r="12" spans="1:4" ht="19.5" customHeight="1">
      <c r="A12" s="81" t="s">
        <v>392</v>
      </c>
      <c r="B12" s="82" t="s">
        <v>372</v>
      </c>
      <c r="C12" s="82" t="s">
        <v>372</v>
      </c>
      <c r="D12" s="83" t="s">
        <v>393</v>
      </c>
    </row>
    <row r="13" spans="1:4" ht="19.5" customHeight="1">
      <c r="A13" s="81" t="s">
        <v>394</v>
      </c>
      <c r="B13" s="82" t="s">
        <v>372</v>
      </c>
      <c r="C13" s="82" t="s">
        <v>372</v>
      </c>
      <c r="D13" s="83" t="s">
        <v>395</v>
      </c>
    </row>
  </sheetData>
  <mergeCells count="1">
    <mergeCell ref="A1:D1"/>
  </mergeCells>
  <phoneticPr fontId="26" type="noConversion"/>
  <pageMargins left="0.38999998569488525" right="0.30000001192092896" top="0.27000001072883606" bottom="0.5" header="0" footer="0.11999999731779099"/>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defaultColWidth="9.77734375" defaultRowHeight="14.4"/>
  <cols>
    <col min="1" max="1" width="27.88671875" customWidth="1"/>
    <col min="2" max="2" width="19.77734375" customWidth="1"/>
    <col min="3" max="3" width="9.109375" customWidth="1"/>
    <col min="4" max="4" width="17.109375" customWidth="1"/>
    <col min="5" max="7" width="9.109375" customWidth="1"/>
    <col min="8" max="8" width="13.88671875" customWidth="1"/>
    <col min="9" max="9" width="14.88671875" customWidth="1"/>
    <col min="10" max="11" width="9.109375" customWidth="1"/>
    <col min="12" max="12" width="9.77734375" customWidth="1"/>
  </cols>
  <sheetData>
    <row r="1" spans="1:11" ht="9.75" customHeight="1">
      <c r="A1" s="82"/>
      <c r="B1" s="82"/>
      <c r="C1" s="82"/>
      <c r="D1" s="82"/>
      <c r="E1" s="82"/>
      <c r="F1" s="82"/>
      <c r="G1" s="82"/>
      <c r="H1" s="82"/>
      <c r="I1" s="82"/>
      <c r="J1" s="82"/>
      <c r="K1" s="82"/>
    </row>
    <row r="2" spans="1:11" ht="9.75" customHeight="1">
      <c r="A2" s="82"/>
      <c r="B2" s="82"/>
      <c r="C2" s="82"/>
      <c r="D2" s="82"/>
      <c r="E2" s="82"/>
      <c r="F2" s="82"/>
      <c r="G2" s="82"/>
      <c r="H2" s="82"/>
      <c r="I2" s="82"/>
      <c r="J2" s="82"/>
      <c r="K2" s="82"/>
    </row>
    <row r="3" spans="1:11" ht="9.75" customHeight="1">
      <c r="A3" s="82"/>
      <c r="B3" s="82"/>
      <c r="C3" s="82"/>
      <c r="D3" s="82"/>
      <c r="E3" s="82"/>
      <c r="F3" s="82"/>
      <c r="G3" s="82"/>
      <c r="I3" s="82"/>
      <c r="J3" s="82"/>
      <c r="K3" s="82"/>
    </row>
    <row r="4" spans="1:11" ht="27.9" customHeight="1">
      <c r="A4" s="84" t="s">
        <v>396</v>
      </c>
      <c r="B4" s="85"/>
      <c r="C4" s="86"/>
      <c r="D4" s="86"/>
      <c r="E4" s="86"/>
      <c r="F4" s="86"/>
      <c r="G4" s="86"/>
      <c r="H4" s="87" t="s">
        <v>397</v>
      </c>
      <c r="I4" s="88"/>
      <c r="J4" s="86"/>
      <c r="K4" s="86"/>
    </row>
    <row r="5" spans="1:11" ht="21" customHeight="1">
      <c r="A5" s="89"/>
      <c r="B5" s="90"/>
      <c r="C5" s="86"/>
      <c r="D5" s="86"/>
      <c r="E5" s="86"/>
      <c r="F5" s="86"/>
      <c r="G5" s="86"/>
      <c r="H5" s="86"/>
      <c r="I5" s="86"/>
      <c r="J5" s="86"/>
      <c r="K5" s="86"/>
    </row>
    <row r="6" spans="1:11" ht="21" customHeight="1">
      <c r="A6" s="91"/>
      <c r="B6" s="92"/>
      <c r="C6" s="82"/>
      <c r="D6" s="82"/>
      <c r="E6" s="82"/>
      <c r="F6" s="82"/>
      <c r="G6" s="82"/>
      <c r="H6" s="82"/>
      <c r="I6" s="82"/>
      <c r="J6" s="82"/>
      <c r="K6" s="82"/>
    </row>
    <row r="7" spans="1:11" ht="21" customHeight="1">
      <c r="A7" s="93"/>
      <c r="B7" s="92"/>
      <c r="C7" s="82"/>
      <c r="D7" s="82"/>
      <c r="E7" s="82"/>
      <c r="F7" s="82"/>
      <c r="G7" s="82"/>
      <c r="H7" s="82"/>
      <c r="I7" s="82"/>
      <c r="J7" s="82"/>
      <c r="K7" s="82"/>
    </row>
    <row r="8" spans="1:11" ht="21" customHeight="1">
      <c r="A8" s="93"/>
      <c r="B8" s="92"/>
      <c r="C8" s="82"/>
      <c r="D8" s="82"/>
      <c r="E8" s="82"/>
      <c r="F8" s="82"/>
      <c r="G8" s="82"/>
      <c r="H8" s="82"/>
      <c r="I8" s="82"/>
      <c r="J8" s="82"/>
      <c r="K8" s="82"/>
    </row>
    <row r="9" spans="1:11" ht="21" customHeight="1">
      <c r="A9" s="94"/>
      <c r="B9" s="94"/>
      <c r="C9" s="82"/>
      <c r="D9" s="82"/>
      <c r="E9" s="82"/>
      <c r="F9" s="82"/>
      <c r="G9" s="82"/>
      <c r="H9" s="82"/>
      <c r="I9" s="82"/>
      <c r="J9" s="82"/>
      <c r="K9" s="82"/>
    </row>
    <row r="10" spans="1:11" ht="45" customHeight="1">
      <c r="A10" s="152" t="s">
        <v>398</v>
      </c>
      <c r="B10" s="152"/>
      <c r="C10" s="152"/>
      <c r="D10" s="152"/>
      <c r="E10" s="152"/>
      <c r="F10" s="152"/>
      <c r="G10" s="152"/>
      <c r="H10" s="152"/>
      <c r="I10" s="152"/>
      <c r="J10" s="152"/>
      <c r="K10" s="152"/>
    </row>
    <row r="11" spans="1:11" ht="21" customHeight="1">
      <c r="A11" s="82"/>
      <c r="B11" s="82"/>
      <c r="C11" s="82"/>
      <c r="D11" s="82"/>
      <c r="E11" s="82"/>
      <c r="F11" s="82"/>
      <c r="G11" s="82"/>
      <c r="H11" s="82"/>
      <c r="I11" s="82"/>
      <c r="J11" s="82"/>
      <c r="K11" s="82"/>
    </row>
    <row r="12" spans="1:11" ht="21" customHeight="1">
      <c r="A12" s="82"/>
      <c r="B12" s="95"/>
      <c r="C12" s="82"/>
      <c r="D12" s="82"/>
      <c r="E12" s="82"/>
      <c r="F12" s="82"/>
      <c r="G12" s="82"/>
      <c r="H12" s="82"/>
      <c r="I12" s="82"/>
      <c r="J12" s="82"/>
      <c r="K12" s="82"/>
    </row>
    <row r="13" spans="1:11" ht="21" customHeight="1">
      <c r="A13" s="93"/>
      <c r="B13" s="95"/>
      <c r="C13" s="93"/>
      <c r="D13" s="94"/>
      <c r="E13" s="82"/>
      <c r="F13" s="82"/>
      <c r="G13" s="82"/>
      <c r="H13" s="82"/>
      <c r="I13" s="82"/>
      <c r="J13" s="82"/>
      <c r="K13" s="82"/>
    </row>
    <row r="14" spans="1:11" ht="21" customHeight="1">
      <c r="A14" s="93"/>
      <c r="B14" s="96"/>
      <c r="C14" s="82"/>
      <c r="D14" s="97"/>
      <c r="E14" s="82"/>
      <c r="F14" s="82"/>
      <c r="G14" s="82"/>
      <c r="H14" s="82"/>
      <c r="I14" s="82"/>
      <c r="J14" s="82"/>
      <c r="K14" s="82"/>
    </row>
    <row r="15" spans="1:11" ht="21" customHeight="1">
      <c r="A15" s="93"/>
      <c r="B15" s="96"/>
      <c r="C15" s="82"/>
      <c r="D15" s="97"/>
      <c r="E15" s="82"/>
      <c r="F15" s="82"/>
      <c r="G15" s="82"/>
      <c r="H15" s="82"/>
      <c r="I15" s="82"/>
      <c r="J15" s="82"/>
      <c r="K15" s="82"/>
    </row>
    <row r="16" spans="1:11" ht="24.15" customHeight="1">
      <c r="A16" s="153" t="s">
        <v>399</v>
      </c>
      <c r="B16" s="153"/>
      <c r="C16" s="153"/>
      <c r="D16" s="153"/>
      <c r="E16" s="153"/>
      <c r="F16" s="153"/>
      <c r="G16" s="153"/>
      <c r="H16" s="153"/>
      <c r="I16" s="153"/>
      <c r="J16" s="153"/>
      <c r="K16" s="153"/>
    </row>
    <row r="17" spans="1:11" ht="21" customHeight="1">
      <c r="A17" s="82"/>
      <c r="B17" s="82"/>
      <c r="C17" s="82"/>
      <c r="D17" s="82"/>
      <c r="E17" s="82"/>
      <c r="F17" s="82"/>
      <c r="G17" s="82"/>
      <c r="H17" s="82"/>
      <c r="I17" s="82"/>
      <c r="J17" s="82"/>
      <c r="K17" s="82"/>
    </row>
    <row r="18" spans="1:11" ht="21" customHeight="1">
      <c r="A18" s="82"/>
      <c r="B18" s="82"/>
      <c r="C18" s="82"/>
      <c r="D18" s="82"/>
      <c r="E18" s="82"/>
      <c r="F18" s="82"/>
      <c r="G18" s="82"/>
      <c r="H18" s="82"/>
      <c r="I18" s="82"/>
      <c r="J18" s="82"/>
      <c r="K18" s="82"/>
    </row>
    <row r="19" spans="1:11" ht="21" customHeight="1">
      <c r="A19" s="82"/>
      <c r="B19" s="82"/>
      <c r="C19" s="82"/>
      <c r="D19" s="82"/>
      <c r="E19" s="82"/>
      <c r="F19" s="82"/>
      <c r="G19" s="82"/>
      <c r="H19" s="82"/>
      <c r="I19" s="82"/>
      <c r="J19" s="82"/>
      <c r="K19" s="82"/>
    </row>
    <row r="20" spans="1:11" ht="21" customHeight="1">
      <c r="A20" s="82"/>
      <c r="B20" s="82"/>
      <c r="C20" s="82"/>
      <c r="D20" s="82"/>
      <c r="E20" s="82"/>
      <c r="F20" s="82"/>
      <c r="G20" s="82"/>
      <c r="H20" s="82"/>
      <c r="I20" s="82"/>
      <c r="J20" s="82"/>
      <c r="K20" s="82"/>
    </row>
    <row r="21" spans="1:11" ht="21" customHeight="1">
      <c r="A21" s="82"/>
      <c r="B21" s="82"/>
      <c r="C21" s="82"/>
      <c r="D21" s="82"/>
      <c r="E21" s="82"/>
      <c r="F21" s="82"/>
      <c r="G21" s="82"/>
      <c r="H21" s="82"/>
      <c r="I21" s="82"/>
      <c r="J21" s="82"/>
      <c r="K21" s="82"/>
    </row>
    <row r="22" spans="1:11" ht="21" customHeight="1">
      <c r="A22" s="82"/>
      <c r="B22" s="82"/>
      <c r="C22" s="82"/>
      <c r="D22" s="82"/>
      <c r="E22" s="82"/>
      <c r="F22" s="82"/>
      <c r="G22" s="82"/>
      <c r="H22" s="82"/>
      <c r="I22" s="82"/>
      <c r="J22" s="82"/>
      <c r="K22" s="82"/>
    </row>
    <row r="23" spans="1:11" ht="21" customHeight="1">
      <c r="A23" s="82"/>
      <c r="B23" s="82"/>
      <c r="C23" s="82"/>
      <c r="D23" s="82"/>
      <c r="E23" s="82"/>
      <c r="F23" s="82"/>
      <c r="G23" s="82"/>
      <c r="H23" s="82"/>
      <c r="I23" s="82"/>
      <c r="J23" s="82"/>
      <c r="K23" s="82"/>
    </row>
    <row r="24" spans="1:11" ht="21" customHeight="1">
      <c r="A24" s="82"/>
      <c r="B24" s="82"/>
      <c r="C24" s="82"/>
      <c r="D24" s="82"/>
      <c r="E24" s="82"/>
      <c r="F24" s="82"/>
      <c r="G24" s="82"/>
      <c r="H24" s="82"/>
      <c r="I24" s="82"/>
      <c r="J24" s="82"/>
      <c r="K24" s="82"/>
    </row>
  </sheetData>
  <mergeCells count="2">
    <mergeCell ref="A10:K10"/>
    <mergeCell ref="A16:K16"/>
  </mergeCells>
  <phoneticPr fontId="26" type="noConversion"/>
  <pageMargins left="0.38999998569488525" right="0.30000001192092896" top="0.27000001072883606" bottom="0.5" header="0" footer="0.119999997317790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topLeftCell="E1" workbookViewId="0">
      <selection activeCell="N14" sqref="N14"/>
    </sheetView>
  </sheetViews>
  <sheetFormatPr defaultColWidth="9.77734375" defaultRowHeight="14.4"/>
  <cols>
    <col min="1" max="1" width="10.21875" customWidth="1"/>
    <col min="2" max="2" width="16.44140625" customWidth="1"/>
    <col min="3" max="3" width="10.21875" customWidth="1"/>
    <col min="4" max="4" width="18" customWidth="1"/>
    <col min="5" max="6" width="12.77734375" customWidth="1"/>
    <col min="7" max="37" width="11.33203125" customWidth="1"/>
    <col min="38" max="38" width="9.77734375" customWidth="1"/>
  </cols>
  <sheetData>
    <row r="1" spans="1:37" ht="17.100000000000001" customHeight="1">
      <c r="A1" s="3"/>
      <c r="B1" s="1"/>
      <c r="C1" s="1"/>
      <c r="AK1" s="4" t="s">
        <v>71</v>
      </c>
    </row>
    <row r="2" spans="1:37" ht="34.200000000000003" customHeight="1">
      <c r="A2" s="123" t="s">
        <v>72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row>
    <row r="3" spans="1:37" ht="17.100000000000001" customHeight="1">
      <c r="D3" s="26"/>
      <c r="E3" s="27"/>
      <c r="F3" s="27"/>
      <c r="G3" s="27"/>
      <c r="H3" s="27"/>
      <c r="I3" s="27"/>
      <c r="J3" s="27"/>
      <c r="K3" s="27"/>
      <c r="L3" s="27"/>
      <c r="M3" s="27"/>
      <c r="N3" s="27"/>
      <c r="O3" s="27"/>
      <c r="P3" s="27"/>
      <c r="Q3" s="27"/>
      <c r="R3" s="27"/>
      <c r="S3" s="27"/>
      <c r="T3" s="27"/>
      <c r="U3" s="27"/>
      <c r="V3" s="27"/>
      <c r="W3" s="27"/>
      <c r="X3" s="27"/>
      <c r="Y3" s="27"/>
      <c r="Z3" s="27"/>
      <c r="AA3" s="27"/>
      <c r="AB3" s="27"/>
      <c r="AC3" s="27"/>
      <c r="AD3" s="27"/>
      <c r="AK3" s="28" t="s">
        <v>3</v>
      </c>
    </row>
    <row r="4" spans="1:37" ht="17.100000000000001" customHeight="1">
      <c r="A4" s="124" t="s">
        <v>73</v>
      </c>
      <c r="B4" s="124" t="s">
        <v>74</v>
      </c>
      <c r="C4" s="124" t="s">
        <v>75</v>
      </c>
      <c r="D4" s="124" t="s">
        <v>76</v>
      </c>
      <c r="E4" s="125" t="s">
        <v>77</v>
      </c>
      <c r="F4" s="126" t="s">
        <v>9</v>
      </c>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t="s">
        <v>78</v>
      </c>
      <c r="AG4" s="126"/>
      <c r="AH4" s="126"/>
      <c r="AI4" s="126"/>
      <c r="AJ4" s="126"/>
      <c r="AK4" s="126"/>
    </row>
    <row r="5" spans="1:37" ht="17.100000000000001" customHeight="1">
      <c r="A5" s="124"/>
      <c r="B5" s="124"/>
      <c r="C5" s="124"/>
      <c r="D5" s="124"/>
      <c r="E5" s="125"/>
      <c r="F5" s="121" t="s">
        <v>77</v>
      </c>
      <c r="G5" s="127" t="s">
        <v>79</v>
      </c>
      <c r="H5" s="127"/>
      <c r="I5" s="127"/>
      <c r="J5" s="127"/>
      <c r="K5" s="127"/>
      <c r="L5" s="127"/>
      <c r="M5" s="127"/>
      <c r="N5" s="127"/>
      <c r="O5" s="127"/>
      <c r="P5" s="127" t="s">
        <v>80</v>
      </c>
      <c r="Q5" s="127"/>
      <c r="R5" s="127"/>
      <c r="S5" s="127"/>
      <c r="T5" s="127"/>
      <c r="U5" s="127"/>
      <c r="V5" s="127" t="s">
        <v>81</v>
      </c>
      <c r="W5" s="127"/>
      <c r="X5" s="127"/>
      <c r="Y5" s="121" t="s">
        <v>82</v>
      </c>
      <c r="Z5" s="127" t="s">
        <v>83</v>
      </c>
      <c r="AA5" s="127"/>
      <c r="AB5" s="127"/>
      <c r="AC5" s="127"/>
      <c r="AD5" s="127"/>
      <c r="AE5" s="14"/>
      <c r="AF5" s="121" t="s">
        <v>77</v>
      </c>
      <c r="AG5" s="121" t="s">
        <v>63</v>
      </c>
      <c r="AH5" s="121" t="s">
        <v>64</v>
      </c>
      <c r="AI5" s="121" t="s">
        <v>65</v>
      </c>
      <c r="AJ5" s="121" t="s">
        <v>66</v>
      </c>
      <c r="AK5" s="121" t="s">
        <v>67</v>
      </c>
    </row>
    <row r="6" spans="1:37" ht="37.049999999999997" customHeight="1">
      <c r="A6" s="124"/>
      <c r="B6" s="124"/>
      <c r="C6" s="124"/>
      <c r="D6" s="124"/>
      <c r="E6" s="125"/>
      <c r="F6" s="121"/>
      <c r="G6" s="30" t="s">
        <v>84</v>
      </c>
      <c r="H6" s="30" t="s">
        <v>85</v>
      </c>
      <c r="I6" s="30" t="s">
        <v>86</v>
      </c>
      <c r="J6" s="30" t="s">
        <v>87</v>
      </c>
      <c r="K6" s="30" t="s">
        <v>88</v>
      </c>
      <c r="L6" s="30" t="s">
        <v>89</v>
      </c>
      <c r="M6" s="30" t="s">
        <v>90</v>
      </c>
      <c r="N6" s="30" t="s">
        <v>91</v>
      </c>
      <c r="O6" s="30" t="s">
        <v>92</v>
      </c>
      <c r="P6" s="30" t="s">
        <v>84</v>
      </c>
      <c r="Q6" s="30" t="s">
        <v>80</v>
      </c>
      <c r="R6" s="30" t="s">
        <v>93</v>
      </c>
      <c r="S6" s="30" t="s">
        <v>94</v>
      </c>
      <c r="T6" s="30" t="s">
        <v>91</v>
      </c>
      <c r="U6" s="30" t="s">
        <v>92</v>
      </c>
      <c r="V6" s="30" t="s">
        <v>84</v>
      </c>
      <c r="W6" s="30" t="s">
        <v>81</v>
      </c>
      <c r="X6" s="30" t="s">
        <v>93</v>
      </c>
      <c r="Y6" s="121"/>
      <c r="Z6" s="30" t="s">
        <v>84</v>
      </c>
      <c r="AA6" s="30" t="s">
        <v>95</v>
      </c>
      <c r="AB6" s="30" t="s">
        <v>96</v>
      </c>
      <c r="AC6" s="30" t="s">
        <v>97</v>
      </c>
      <c r="AD6" s="30" t="s">
        <v>98</v>
      </c>
      <c r="AE6" s="30" t="s">
        <v>99</v>
      </c>
      <c r="AF6" s="121"/>
      <c r="AG6" s="121"/>
      <c r="AH6" s="121"/>
      <c r="AI6" s="121"/>
      <c r="AJ6" s="121"/>
      <c r="AK6" s="121"/>
    </row>
    <row r="7" spans="1:37" ht="17.100000000000001" customHeight="1">
      <c r="A7" s="122" t="s">
        <v>77</v>
      </c>
      <c r="B7" s="122"/>
      <c r="C7" s="122"/>
      <c r="D7" s="122"/>
      <c r="E7" s="15">
        <f>E8+E22+E28+E34+E39+E44</f>
        <v>21030.499999999996</v>
      </c>
      <c r="F7" s="15">
        <f t="shared" ref="F7:AK7" si="0">F8+F22+F28+F34+F39+F44</f>
        <v>21030.499999999996</v>
      </c>
      <c r="G7" s="15">
        <f t="shared" si="0"/>
        <v>21030.499999999996</v>
      </c>
      <c r="H7" s="15">
        <f t="shared" si="0"/>
        <v>20213.499999999996</v>
      </c>
      <c r="I7" s="15">
        <f t="shared" si="0"/>
        <v>817</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7" ht="22.65" customHeight="1">
      <c r="A8" s="29" t="s">
        <v>100</v>
      </c>
      <c r="B8" s="32" t="s">
        <v>101</v>
      </c>
      <c r="C8" s="122"/>
      <c r="D8" s="122"/>
      <c r="E8" s="15">
        <v>19765.099999999999</v>
      </c>
      <c r="F8" s="15">
        <v>19765.099999999999</v>
      </c>
      <c r="G8" s="15">
        <v>19765.099999999999</v>
      </c>
      <c r="H8" s="15">
        <v>18948.099999999999</v>
      </c>
      <c r="I8" s="15">
        <v>817</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ht="17.100000000000001" customHeight="1">
      <c r="A9" s="128"/>
      <c r="B9" s="128"/>
      <c r="C9" s="29" t="s">
        <v>102</v>
      </c>
      <c r="D9" s="32" t="s">
        <v>103</v>
      </c>
      <c r="E9" s="15">
        <v>433.2</v>
      </c>
      <c r="F9" s="34">
        <v>433.2</v>
      </c>
      <c r="G9" s="34">
        <v>433.2</v>
      </c>
      <c r="H9" s="25">
        <v>433.2</v>
      </c>
      <c r="I9" s="25"/>
      <c r="J9" s="25"/>
      <c r="K9" s="25"/>
      <c r="L9" s="25"/>
      <c r="M9" s="25"/>
      <c r="N9" s="25"/>
      <c r="O9" s="25"/>
      <c r="P9" s="34"/>
      <c r="Q9" s="25"/>
      <c r="R9" s="25"/>
      <c r="S9" s="25"/>
      <c r="T9" s="25"/>
      <c r="U9" s="25"/>
      <c r="V9" s="34"/>
      <c r="W9" s="25"/>
      <c r="X9" s="25"/>
      <c r="Y9" s="25"/>
      <c r="Z9" s="34"/>
      <c r="AA9" s="25"/>
      <c r="AB9" s="25"/>
      <c r="AC9" s="25"/>
      <c r="AD9" s="25"/>
      <c r="AE9" s="25"/>
      <c r="AF9" s="34"/>
      <c r="AG9" s="25"/>
      <c r="AH9" s="25"/>
      <c r="AI9" s="25"/>
      <c r="AJ9" s="25"/>
      <c r="AK9" s="25"/>
    </row>
    <row r="10" spans="1:37" ht="22.65" customHeight="1">
      <c r="A10" s="128"/>
      <c r="B10" s="128"/>
      <c r="C10" s="29" t="s">
        <v>104</v>
      </c>
      <c r="D10" s="32" t="s">
        <v>105</v>
      </c>
      <c r="E10" s="15">
        <v>389.7</v>
      </c>
      <c r="F10" s="34">
        <v>389.7</v>
      </c>
      <c r="G10" s="34">
        <v>389.7</v>
      </c>
      <c r="H10" s="25">
        <v>389.7</v>
      </c>
      <c r="I10" s="25"/>
      <c r="J10" s="25"/>
      <c r="K10" s="25"/>
      <c r="L10" s="25"/>
      <c r="M10" s="25"/>
      <c r="N10" s="25"/>
      <c r="O10" s="25"/>
      <c r="P10" s="34"/>
      <c r="Q10" s="25"/>
      <c r="R10" s="25"/>
      <c r="S10" s="25"/>
      <c r="T10" s="25"/>
      <c r="U10" s="25"/>
      <c r="V10" s="34"/>
      <c r="W10" s="25"/>
      <c r="X10" s="25"/>
      <c r="Y10" s="25"/>
      <c r="Z10" s="34"/>
      <c r="AA10" s="25"/>
      <c r="AB10" s="25"/>
      <c r="AC10" s="25"/>
      <c r="AD10" s="25"/>
      <c r="AE10" s="25"/>
      <c r="AF10" s="34"/>
      <c r="AG10" s="25"/>
      <c r="AH10" s="25"/>
      <c r="AI10" s="25"/>
      <c r="AJ10" s="25"/>
      <c r="AK10" s="25"/>
    </row>
    <row r="11" spans="1:37" ht="22.65" customHeight="1">
      <c r="A11" s="128"/>
      <c r="B11" s="128"/>
      <c r="C11" s="29" t="s">
        <v>106</v>
      </c>
      <c r="D11" s="32" t="s">
        <v>107</v>
      </c>
      <c r="E11" s="15">
        <v>60</v>
      </c>
      <c r="F11" s="34">
        <v>60</v>
      </c>
      <c r="G11" s="34">
        <v>60</v>
      </c>
      <c r="H11" s="25">
        <v>60</v>
      </c>
      <c r="I11" s="25"/>
      <c r="J11" s="25"/>
      <c r="K11" s="25"/>
      <c r="L11" s="25"/>
      <c r="M11" s="25"/>
      <c r="N11" s="25"/>
      <c r="O11" s="25"/>
      <c r="P11" s="34"/>
      <c r="Q11" s="25"/>
      <c r="R11" s="25"/>
      <c r="S11" s="25"/>
      <c r="T11" s="25"/>
      <c r="U11" s="25"/>
      <c r="V11" s="34"/>
      <c r="W11" s="25"/>
      <c r="X11" s="25"/>
      <c r="Y11" s="25"/>
      <c r="Z11" s="34"/>
      <c r="AA11" s="25"/>
      <c r="AB11" s="25"/>
      <c r="AC11" s="25"/>
      <c r="AD11" s="25"/>
      <c r="AE11" s="25"/>
      <c r="AF11" s="34"/>
      <c r="AG11" s="25"/>
      <c r="AH11" s="25"/>
      <c r="AI11" s="25"/>
      <c r="AJ11" s="25"/>
      <c r="AK11" s="25"/>
    </row>
    <row r="12" spans="1:37" ht="17.100000000000001" customHeight="1">
      <c r="A12" s="128"/>
      <c r="B12" s="128"/>
      <c r="C12" s="29" t="s">
        <v>108</v>
      </c>
      <c r="D12" s="32" t="s">
        <v>109</v>
      </c>
      <c r="E12" s="15">
        <v>4191</v>
      </c>
      <c r="F12" s="34">
        <v>4191</v>
      </c>
      <c r="G12" s="34">
        <v>4191</v>
      </c>
      <c r="H12" s="25">
        <v>3374</v>
      </c>
      <c r="I12" s="25">
        <v>817</v>
      </c>
      <c r="J12" s="25"/>
      <c r="K12" s="25"/>
      <c r="L12" s="25"/>
      <c r="M12" s="25"/>
      <c r="N12" s="25"/>
      <c r="O12" s="25"/>
      <c r="P12" s="34"/>
      <c r="Q12" s="25"/>
      <c r="R12" s="25"/>
      <c r="S12" s="25"/>
      <c r="T12" s="25"/>
      <c r="U12" s="25"/>
      <c r="V12" s="34"/>
      <c r="W12" s="25"/>
      <c r="X12" s="25"/>
      <c r="Y12" s="25"/>
      <c r="Z12" s="34"/>
      <c r="AA12" s="25"/>
      <c r="AB12" s="25"/>
      <c r="AC12" s="25"/>
      <c r="AD12" s="25"/>
      <c r="AE12" s="25"/>
      <c r="AF12" s="34"/>
      <c r="AG12" s="25"/>
      <c r="AH12" s="25"/>
      <c r="AI12" s="25"/>
      <c r="AJ12" s="25"/>
      <c r="AK12" s="25"/>
    </row>
    <row r="13" spans="1:37" ht="17.100000000000001" customHeight="1">
      <c r="A13" s="128"/>
      <c r="B13" s="128"/>
      <c r="C13" s="29" t="s">
        <v>110</v>
      </c>
      <c r="D13" s="32" t="s">
        <v>111</v>
      </c>
      <c r="E13" s="15">
        <v>2413</v>
      </c>
      <c r="F13" s="34">
        <v>2413</v>
      </c>
      <c r="G13" s="34">
        <v>2413</v>
      </c>
      <c r="H13" s="25">
        <v>2413</v>
      </c>
      <c r="I13" s="25"/>
      <c r="J13" s="25"/>
      <c r="K13" s="25"/>
      <c r="L13" s="25"/>
      <c r="M13" s="25"/>
      <c r="N13" s="25"/>
      <c r="O13" s="25"/>
      <c r="P13" s="34"/>
      <c r="Q13" s="25"/>
      <c r="R13" s="25"/>
      <c r="S13" s="25"/>
      <c r="T13" s="25"/>
      <c r="U13" s="25"/>
      <c r="V13" s="34"/>
      <c r="W13" s="25"/>
      <c r="X13" s="25"/>
      <c r="Y13" s="25"/>
      <c r="Z13" s="34"/>
      <c r="AA13" s="25"/>
      <c r="AB13" s="25"/>
      <c r="AC13" s="25"/>
      <c r="AD13" s="25"/>
      <c r="AE13" s="25"/>
      <c r="AF13" s="34"/>
      <c r="AG13" s="25"/>
      <c r="AH13" s="25"/>
      <c r="AI13" s="25"/>
      <c r="AJ13" s="25"/>
      <c r="AK13" s="25"/>
    </row>
    <row r="14" spans="1:37" ht="17.100000000000001" customHeight="1">
      <c r="A14" s="128"/>
      <c r="B14" s="128"/>
      <c r="C14" s="29" t="s">
        <v>112</v>
      </c>
      <c r="D14" s="32" t="s">
        <v>113</v>
      </c>
      <c r="E14" s="15">
        <v>2288</v>
      </c>
      <c r="F14" s="34">
        <v>2288</v>
      </c>
      <c r="G14" s="34">
        <v>2288</v>
      </c>
      <c r="H14" s="25">
        <v>2288</v>
      </c>
      <c r="I14" s="25"/>
      <c r="J14" s="25"/>
      <c r="K14" s="25"/>
      <c r="L14" s="25"/>
      <c r="M14" s="25"/>
      <c r="N14" s="25"/>
      <c r="O14" s="25"/>
      <c r="P14" s="34"/>
      <c r="Q14" s="25"/>
      <c r="R14" s="25"/>
      <c r="S14" s="25"/>
      <c r="T14" s="25"/>
      <c r="U14" s="25"/>
      <c r="V14" s="34"/>
      <c r="W14" s="25"/>
      <c r="X14" s="25"/>
      <c r="Y14" s="25"/>
      <c r="Z14" s="34"/>
      <c r="AA14" s="25"/>
      <c r="AB14" s="25"/>
      <c r="AC14" s="25"/>
      <c r="AD14" s="25"/>
      <c r="AE14" s="25"/>
      <c r="AF14" s="34"/>
      <c r="AG14" s="25"/>
      <c r="AH14" s="25"/>
      <c r="AI14" s="25"/>
      <c r="AJ14" s="25"/>
      <c r="AK14" s="25"/>
    </row>
    <row r="15" spans="1:37" ht="17.100000000000001" customHeight="1">
      <c r="A15" s="128"/>
      <c r="B15" s="128"/>
      <c r="C15" s="29" t="s">
        <v>114</v>
      </c>
      <c r="D15" s="32" t="s">
        <v>115</v>
      </c>
      <c r="E15" s="15">
        <v>4244</v>
      </c>
      <c r="F15" s="34">
        <v>4244</v>
      </c>
      <c r="G15" s="34">
        <v>4244</v>
      </c>
      <c r="H15" s="25">
        <v>4244</v>
      </c>
      <c r="I15" s="25"/>
      <c r="J15" s="25"/>
      <c r="K15" s="25"/>
      <c r="L15" s="25"/>
      <c r="M15" s="25"/>
      <c r="N15" s="25"/>
      <c r="O15" s="25"/>
      <c r="P15" s="34"/>
      <c r="Q15" s="25"/>
      <c r="R15" s="25"/>
      <c r="S15" s="25"/>
      <c r="T15" s="25"/>
      <c r="U15" s="25"/>
      <c r="V15" s="34"/>
      <c r="W15" s="25"/>
      <c r="X15" s="25"/>
      <c r="Y15" s="25"/>
      <c r="Z15" s="34"/>
      <c r="AA15" s="25"/>
      <c r="AB15" s="25"/>
      <c r="AC15" s="25"/>
      <c r="AD15" s="25"/>
      <c r="AE15" s="25"/>
      <c r="AF15" s="34"/>
      <c r="AG15" s="25"/>
      <c r="AH15" s="25"/>
      <c r="AI15" s="25"/>
      <c r="AJ15" s="25"/>
      <c r="AK15" s="25"/>
    </row>
    <row r="16" spans="1:37" ht="17.100000000000001" customHeight="1">
      <c r="A16" s="128"/>
      <c r="B16" s="128"/>
      <c r="C16" s="29" t="s">
        <v>116</v>
      </c>
      <c r="D16" s="32" t="s">
        <v>117</v>
      </c>
      <c r="E16" s="15">
        <v>3393</v>
      </c>
      <c r="F16" s="34">
        <v>3393</v>
      </c>
      <c r="G16" s="34">
        <v>3393</v>
      </c>
      <c r="H16" s="25">
        <v>3393</v>
      </c>
      <c r="I16" s="25"/>
      <c r="J16" s="25"/>
      <c r="K16" s="25"/>
      <c r="L16" s="25"/>
      <c r="M16" s="25"/>
      <c r="N16" s="25"/>
      <c r="O16" s="25"/>
      <c r="P16" s="34"/>
      <c r="Q16" s="25"/>
      <c r="R16" s="25"/>
      <c r="S16" s="25"/>
      <c r="T16" s="25"/>
      <c r="U16" s="25"/>
      <c r="V16" s="34"/>
      <c r="W16" s="25"/>
      <c r="X16" s="25"/>
      <c r="Y16" s="25"/>
      <c r="Z16" s="34"/>
      <c r="AA16" s="25"/>
      <c r="AB16" s="25"/>
      <c r="AC16" s="25"/>
      <c r="AD16" s="25"/>
      <c r="AE16" s="25"/>
      <c r="AF16" s="34"/>
      <c r="AG16" s="25"/>
      <c r="AH16" s="25"/>
      <c r="AI16" s="25"/>
      <c r="AJ16" s="25"/>
      <c r="AK16" s="25"/>
    </row>
    <row r="17" spans="1:37" ht="17.100000000000001" customHeight="1">
      <c r="A17" s="128"/>
      <c r="B17" s="128"/>
      <c r="C17" s="29" t="s">
        <v>118</v>
      </c>
      <c r="D17" s="32" t="s">
        <v>119</v>
      </c>
      <c r="E17" s="15">
        <v>1300</v>
      </c>
      <c r="F17" s="34">
        <v>1300</v>
      </c>
      <c r="G17" s="34">
        <v>1300</v>
      </c>
      <c r="H17" s="25">
        <v>1300</v>
      </c>
      <c r="I17" s="25"/>
      <c r="J17" s="25"/>
      <c r="K17" s="25"/>
      <c r="L17" s="25"/>
      <c r="M17" s="25"/>
      <c r="N17" s="25"/>
      <c r="O17" s="25"/>
      <c r="P17" s="34"/>
      <c r="Q17" s="25"/>
      <c r="R17" s="25"/>
      <c r="S17" s="25"/>
      <c r="T17" s="25"/>
      <c r="U17" s="25"/>
      <c r="V17" s="34"/>
      <c r="W17" s="25"/>
      <c r="X17" s="25"/>
      <c r="Y17" s="25"/>
      <c r="Z17" s="34"/>
      <c r="AA17" s="25"/>
      <c r="AB17" s="25"/>
      <c r="AC17" s="25"/>
      <c r="AD17" s="25"/>
      <c r="AE17" s="25"/>
      <c r="AF17" s="34"/>
      <c r="AG17" s="25"/>
      <c r="AH17" s="25"/>
      <c r="AI17" s="25"/>
      <c r="AJ17" s="25"/>
      <c r="AK17" s="25"/>
    </row>
    <row r="18" spans="1:37" ht="17.100000000000001" customHeight="1">
      <c r="A18" s="128"/>
      <c r="B18" s="128"/>
      <c r="C18" s="29" t="s">
        <v>120</v>
      </c>
      <c r="D18" s="32" t="s">
        <v>121</v>
      </c>
      <c r="E18" s="15">
        <v>100</v>
      </c>
      <c r="F18" s="34">
        <v>100</v>
      </c>
      <c r="G18" s="34">
        <v>100</v>
      </c>
      <c r="H18" s="25">
        <v>100</v>
      </c>
      <c r="I18" s="25"/>
      <c r="J18" s="25"/>
      <c r="K18" s="25"/>
      <c r="L18" s="25"/>
      <c r="M18" s="25"/>
      <c r="N18" s="25"/>
      <c r="O18" s="25"/>
      <c r="P18" s="34"/>
      <c r="Q18" s="25"/>
      <c r="R18" s="25"/>
      <c r="S18" s="25"/>
      <c r="T18" s="25"/>
      <c r="U18" s="25"/>
      <c r="V18" s="34"/>
      <c r="W18" s="25"/>
      <c r="X18" s="25"/>
      <c r="Y18" s="25"/>
      <c r="Z18" s="34"/>
      <c r="AA18" s="25"/>
      <c r="AB18" s="25"/>
      <c r="AC18" s="25"/>
      <c r="AD18" s="25"/>
      <c r="AE18" s="25"/>
      <c r="AF18" s="34"/>
      <c r="AG18" s="25"/>
      <c r="AH18" s="25"/>
      <c r="AI18" s="25"/>
      <c r="AJ18" s="25"/>
      <c r="AK18" s="25"/>
    </row>
    <row r="19" spans="1:37" ht="17.100000000000001" customHeight="1">
      <c r="A19" s="128"/>
      <c r="B19" s="128"/>
      <c r="C19" s="29" t="s">
        <v>122</v>
      </c>
      <c r="D19" s="32" t="s">
        <v>123</v>
      </c>
      <c r="E19" s="15">
        <v>194.9</v>
      </c>
      <c r="F19" s="34">
        <v>194.9</v>
      </c>
      <c r="G19" s="34">
        <v>194.9</v>
      </c>
      <c r="H19" s="25">
        <v>194.9</v>
      </c>
      <c r="I19" s="25"/>
      <c r="J19" s="25"/>
      <c r="K19" s="25"/>
      <c r="L19" s="25"/>
      <c r="M19" s="25"/>
      <c r="N19" s="25"/>
      <c r="O19" s="25"/>
      <c r="P19" s="34"/>
      <c r="Q19" s="25"/>
      <c r="R19" s="25"/>
      <c r="S19" s="25"/>
      <c r="T19" s="25"/>
      <c r="U19" s="25"/>
      <c r="V19" s="34"/>
      <c r="W19" s="25"/>
      <c r="X19" s="25"/>
      <c r="Y19" s="25"/>
      <c r="Z19" s="34"/>
      <c r="AA19" s="25"/>
      <c r="AB19" s="25"/>
      <c r="AC19" s="25"/>
      <c r="AD19" s="25"/>
      <c r="AE19" s="25"/>
      <c r="AF19" s="34"/>
      <c r="AG19" s="25"/>
      <c r="AH19" s="25"/>
      <c r="AI19" s="25"/>
      <c r="AJ19" s="25"/>
      <c r="AK19" s="25"/>
    </row>
    <row r="20" spans="1:37" ht="17.100000000000001" customHeight="1">
      <c r="A20" s="128"/>
      <c r="B20" s="128"/>
      <c r="C20" s="29" t="s">
        <v>124</v>
      </c>
      <c r="D20" s="32" t="s">
        <v>125</v>
      </c>
      <c r="E20" s="15">
        <v>466</v>
      </c>
      <c r="F20" s="34">
        <v>466</v>
      </c>
      <c r="G20" s="34">
        <v>466</v>
      </c>
      <c r="H20" s="25">
        <v>466</v>
      </c>
      <c r="I20" s="25"/>
      <c r="J20" s="25"/>
      <c r="K20" s="25"/>
      <c r="L20" s="25"/>
      <c r="M20" s="25"/>
      <c r="N20" s="25"/>
      <c r="O20" s="25"/>
      <c r="P20" s="34"/>
      <c r="Q20" s="25"/>
      <c r="R20" s="25"/>
      <c r="S20" s="25"/>
      <c r="T20" s="25"/>
      <c r="U20" s="25"/>
      <c r="V20" s="34"/>
      <c r="W20" s="25"/>
      <c r="X20" s="25"/>
      <c r="Y20" s="25"/>
      <c r="Z20" s="34"/>
      <c r="AA20" s="25"/>
      <c r="AB20" s="25"/>
      <c r="AC20" s="25"/>
      <c r="AD20" s="25"/>
      <c r="AE20" s="25"/>
      <c r="AF20" s="34"/>
      <c r="AG20" s="25"/>
      <c r="AH20" s="25"/>
      <c r="AI20" s="25"/>
      <c r="AJ20" s="25"/>
      <c r="AK20" s="25"/>
    </row>
    <row r="21" spans="1:37" ht="17.100000000000001" customHeight="1">
      <c r="A21" s="128"/>
      <c r="B21" s="128"/>
      <c r="C21" s="29" t="s">
        <v>126</v>
      </c>
      <c r="D21" s="32" t="s">
        <v>127</v>
      </c>
      <c r="E21" s="15">
        <v>292.3</v>
      </c>
      <c r="F21" s="34">
        <v>292.3</v>
      </c>
      <c r="G21" s="34">
        <v>292.3</v>
      </c>
      <c r="H21" s="25">
        <v>292.3</v>
      </c>
      <c r="I21" s="25"/>
      <c r="J21" s="25"/>
      <c r="K21" s="25"/>
      <c r="L21" s="25"/>
      <c r="M21" s="25"/>
      <c r="N21" s="25"/>
      <c r="O21" s="25"/>
      <c r="P21" s="34"/>
      <c r="Q21" s="25"/>
      <c r="R21" s="25"/>
      <c r="S21" s="25"/>
      <c r="T21" s="25"/>
      <c r="U21" s="25"/>
      <c r="V21" s="34"/>
      <c r="W21" s="25"/>
      <c r="X21" s="25"/>
      <c r="Y21" s="25"/>
      <c r="Z21" s="34"/>
      <c r="AA21" s="25"/>
      <c r="AB21" s="25"/>
      <c r="AC21" s="25"/>
      <c r="AD21" s="25"/>
      <c r="AE21" s="25"/>
      <c r="AF21" s="34"/>
      <c r="AG21" s="25"/>
      <c r="AH21" s="25"/>
      <c r="AI21" s="25"/>
      <c r="AJ21" s="25"/>
      <c r="AK21" s="25"/>
    </row>
    <row r="22" spans="1:37" ht="22.65" customHeight="1">
      <c r="A22" s="29" t="s">
        <v>134</v>
      </c>
      <c r="B22" s="32" t="s">
        <v>135</v>
      </c>
      <c r="C22" s="122"/>
      <c r="D22" s="122"/>
      <c r="E22" s="15">
        <v>477.6</v>
      </c>
      <c r="F22" s="15">
        <v>477.6</v>
      </c>
      <c r="G22" s="15">
        <v>477.6</v>
      </c>
      <c r="H22" s="15">
        <v>477.6</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spans="1:37" ht="17.100000000000001" customHeight="1">
      <c r="A23" s="128"/>
      <c r="B23" s="128"/>
      <c r="C23" s="29" t="s">
        <v>128</v>
      </c>
      <c r="D23" s="32" t="s">
        <v>129</v>
      </c>
      <c r="E23" s="15">
        <v>4.3</v>
      </c>
      <c r="F23" s="34">
        <v>4.3</v>
      </c>
      <c r="G23" s="34">
        <v>4.3</v>
      </c>
      <c r="H23" s="25">
        <v>4.3</v>
      </c>
      <c r="I23" s="25"/>
      <c r="J23" s="25"/>
      <c r="K23" s="25"/>
      <c r="L23" s="25"/>
      <c r="M23" s="25"/>
      <c r="N23" s="25"/>
      <c r="O23" s="25"/>
      <c r="P23" s="34"/>
      <c r="Q23" s="25"/>
      <c r="R23" s="25"/>
      <c r="S23" s="25"/>
      <c r="T23" s="25"/>
      <c r="U23" s="25"/>
      <c r="V23" s="34"/>
      <c r="W23" s="25"/>
      <c r="X23" s="25"/>
      <c r="Y23" s="25"/>
      <c r="Z23" s="34"/>
      <c r="AA23" s="25"/>
      <c r="AB23" s="25"/>
      <c r="AC23" s="25"/>
      <c r="AD23" s="25"/>
      <c r="AE23" s="25"/>
      <c r="AF23" s="34"/>
      <c r="AG23" s="25"/>
      <c r="AH23" s="25"/>
      <c r="AI23" s="25"/>
      <c r="AJ23" s="25"/>
      <c r="AK23" s="25"/>
    </row>
    <row r="24" spans="1:37" ht="22.65" customHeight="1">
      <c r="A24" s="128"/>
      <c r="B24" s="128"/>
      <c r="C24" s="29" t="s">
        <v>104</v>
      </c>
      <c r="D24" s="32" t="s">
        <v>105</v>
      </c>
      <c r="E24" s="15">
        <v>53.5</v>
      </c>
      <c r="F24" s="34">
        <v>53.5</v>
      </c>
      <c r="G24" s="34">
        <v>53.5</v>
      </c>
      <c r="H24" s="25">
        <v>53.5</v>
      </c>
      <c r="I24" s="25"/>
      <c r="J24" s="25"/>
      <c r="K24" s="25"/>
      <c r="L24" s="25"/>
      <c r="M24" s="25"/>
      <c r="N24" s="25"/>
      <c r="O24" s="25"/>
      <c r="P24" s="34"/>
      <c r="Q24" s="25"/>
      <c r="R24" s="25"/>
      <c r="S24" s="25"/>
      <c r="T24" s="25"/>
      <c r="U24" s="25"/>
      <c r="V24" s="34"/>
      <c r="W24" s="25"/>
      <c r="X24" s="25"/>
      <c r="Y24" s="25"/>
      <c r="Z24" s="34"/>
      <c r="AA24" s="25"/>
      <c r="AB24" s="25"/>
      <c r="AC24" s="25"/>
      <c r="AD24" s="25"/>
      <c r="AE24" s="25"/>
      <c r="AF24" s="34"/>
      <c r="AG24" s="25"/>
      <c r="AH24" s="25"/>
      <c r="AI24" s="25"/>
      <c r="AJ24" s="25"/>
      <c r="AK24" s="25"/>
    </row>
    <row r="25" spans="1:37" ht="22.65" customHeight="1">
      <c r="A25" s="128"/>
      <c r="B25" s="128"/>
      <c r="C25" s="29" t="s">
        <v>136</v>
      </c>
      <c r="D25" s="32" t="s">
        <v>137</v>
      </c>
      <c r="E25" s="15">
        <v>352.9</v>
      </c>
      <c r="F25" s="34">
        <v>352.9</v>
      </c>
      <c r="G25" s="34">
        <v>352.9</v>
      </c>
      <c r="H25" s="25">
        <v>352.9</v>
      </c>
      <c r="I25" s="25"/>
      <c r="J25" s="25"/>
      <c r="K25" s="25"/>
      <c r="L25" s="25"/>
      <c r="M25" s="25"/>
      <c r="N25" s="25"/>
      <c r="O25" s="25"/>
      <c r="P25" s="34"/>
      <c r="Q25" s="25"/>
      <c r="R25" s="25"/>
      <c r="S25" s="25"/>
      <c r="T25" s="25"/>
      <c r="U25" s="25"/>
      <c r="V25" s="34"/>
      <c r="W25" s="25"/>
      <c r="X25" s="25"/>
      <c r="Y25" s="25"/>
      <c r="Z25" s="34"/>
      <c r="AA25" s="25"/>
      <c r="AB25" s="25"/>
      <c r="AC25" s="25"/>
      <c r="AD25" s="25"/>
      <c r="AE25" s="25"/>
      <c r="AF25" s="34"/>
      <c r="AG25" s="25"/>
      <c r="AH25" s="25"/>
      <c r="AI25" s="25"/>
      <c r="AJ25" s="25"/>
      <c r="AK25" s="25"/>
    </row>
    <row r="26" spans="1:37" ht="17.100000000000001" customHeight="1">
      <c r="A26" s="128"/>
      <c r="B26" s="128"/>
      <c r="C26" s="29" t="s">
        <v>132</v>
      </c>
      <c r="D26" s="32" t="s">
        <v>133</v>
      </c>
      <c r="E26" s="15">
        <v>26.8</v>
      </c>
      <c r="F26" s="34">
        <v>26.8</v>
      </c>
      <c r="G26" s="34">
        <v>26.8</v>
      </c>
      <c r="H26" s="25">
        <v>26.8</v>
      </c>
      <c r="I26" s="25"/>
      <c r="J26" s="25"/>
      <c r="K26" s="25"/>
      <c r="L26" s="25"/>
      <c r="M26" s="25"/>
      <c r="N26" s="25"/>
      <c r="O26" s="25"/>
      <c r="P26" s="34"/>
      <c r="Q26" s="25"/>
      <c r="R26" s="25"/>
      <c r="S26" s="25"/>
      <c r="T26" s="25"/>
      <c r="U26" s="25"/>
      <c r="V26" s="34"/>
      <c r="W26" s="25"/>
      <c r="X26" s="25"/>
      <c r="Y26" s="25"/>
      <c r="Z26" s="34"/>
      <c r="AA26" s="25"/>
      <c r="AB26" s="25"/>
      <c r="AC26" s="25"/>
      <c r="AD26" s="25"/>
      <c r="AE26" s="25"/>
      <c r="AF26" s="34"/>
      <c r="AG26" s="25"/>
      <c r="AH26" s="25"/>
      <c r="AI26" s="25"/>
      <c r="AJ26" s="25"/>
      <c r="AK26" s="25"/>
    </row>
    <row r="27" spans="1:37" ht="17.100000000000001" customHeight="1">
      <c r="A27" s="128"/>
      <c r="B27" s="128"/>
      <c r="C27" s="29" t="s">
        <v>126</v>
      </c>
      <c r="D27" s="32" t="s">
        <v>127</v>
      </c>
      <c r="E27" s="15">
        <v>40.1</v>
      </c>
      <c r="F27" s="34">
        <v>40.1</v>
      </c>
      <c r="G27" s="34">
        <v>40.1</v>
      </c>
      <c r="H27" s="25">
        <v>40.1</v>
      </c>
      <c r="I27" s="25"/>
      <c r="J27" s="25"/>
      <c r="K27" s="25"/>
      <c r="L27" s="25"/>
      <c r="M27" s="25"/>
      <c r="N27" s="25"/>
      <c r="O27" s="25"/>
      <c r="P27" s="34"/>
      <c r="Q27" s="25"/>
      <c r="R27" s="25"/>
      <c r="S27" s="25"/>
      <c r="T27" s="25"/>
      <c r="U27" s="25"/>
      <c r="V27" s="34"/>
      <c r="W27" s="25"/>
      <c r="X27" s="25"/>
      <c r="Y27" s="25"/>
      <c r="Z27" s="34"/>
      <c r="AA27" s="25"/>
      <c r="AB27" s="25"/>
      <c r="AC27" s="25"/>
      <c r="AD27" s="25"/>
      <c r="AE27" s="25"/>
      <c r="AF27" s="34"/>
      <c r="AG27" s="25"/>
      <c r="AH27" s="25"/>
      <c r="AI27" s="25"/>
      <c r="AJ27" s="25"/>
      <c r="AK27" s="25"/>
    </row>
    <row r="28" spans="1:37" ht="22.65" customHeight="1">
      <c r="A28" s="29" t="s">
        <v>138</v>
      </c>
      <c r="B28" s="32" t="s">
        <v>139</v>
      </c>
      <c r="C28" s="122"/>
      <c r="D28" s="122"/>
      <c r="E28" s="15">
        <v>93.8</v>
      </c>
      <c r="F28" s="15">
        <v>93.8</v>
      </c>
      <c r="G28" s="15">
        <v>93.8</v>
      </c>
      <c r="H28" s="15">
        <v>93.8</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spans="1:37" ht="17.100000000000001" customHeight="1">
      <c r="A29" s="128"/>
      <c r="B29" s="128"/>
      <c r="C29" s="29" t="s">
        <v>102</v>
      </c>
      <c r="D29" s="32" t="s">
        <v>103</v>
      </c>
      <c r="E29" s="15">
        <v>1.7</v>
      </c>
      <c r="F29" s="34">
        <v>1.7</v>
      </c>
      <c r="G29" s="34">
        <v>1.7</v>
      </c>
      <c r="H29" s="25">
        <v>1.7</v>
      </c>
      <c r="I29" s="25"/>
      <c r="J29" s="25"/>
      <c r="K29" s="25"/>
      <c r="L29" s="25"/>
      <c r="M29" s="25"/>
      <c r="N29" s="25"/>
      <c r="O29" s="25"/>
      <c r="P29" s="34"/>
      <c r="Q29" s="25"/>
      <c r="R29" s="25"/>
      <c r="S29" s="25"/>
      <c r="T29" s="25"/>
      <c r="U29" s="25"/>
      <c r="V29" s="34"/>
      <c r="W29" s="25"/>
      <c r="X29" s="25"/>
      <c r="Y29" s="25"/>
      <c r="Z29" s="34"/>
      <c r="AA29" s="25"/>
      <c r="AB29" s="25"/>
      <c r="AC29" s="25"/>
      <c r="AD29" s="25"/>
      <c r="AE29" s="25"/>
      <c r="AF29" s="34"/>
      <c r="AG29" s="25"/>
      <c r="AH29" s="25"/>
      <c r="AI29" s="25"/>
      <c r="AJ29" s="25"/>
      <c r="AK29" s="25"/>
    </row>
    <row r="30" spans="1:37" ht="22.65" customHeight="1">
      <c r="A30" s="128"/>
      <c r="B30" s="128"/>
      <c r="C30" s="29" t="s">
        <v>104</v>
      </c>
      <c r="D30" s="32" t="s">
        <v>105</v>
      </c>
      <c r="E30" s="15">
        <v>9.3000000000000007</v>
      </c>
      <c r="F30" s="34">
        <v>9.3000000000000007</v>
      </c>
      <c r="G30" s="34">
        <v>9.3000000000000007</v>
      </c>
      <c r="H30" s="25">
        <v>9.3000000000000007</v>
      </c>
      <c r="I30" s="25"/>
      <c r="J30" s="25"/>
      <c r="K30" s="25"/>
      <c r="L30" s="25"/>
      <c r="M30" s="25"/>
      <c r="N30" s="25"/>
      <c r="O30" s="25"/>
      <c r="P30" s="34"/>
      <c r="Q30" s="25"/>
      <c r="R30" s="25"/>
      <c r="S30" s="25"/>
      <c r="T30" s="25"/>
      <c r="U30" s="25"/>
      <c r="V30" s="34"/>
      <c r="W30" s="25"/>
      <c r="X30" s="25"/>
      <c r="Y30" s="25"/>
      <c r="Z30" s="34"/>
      <c r="AA30" s="25"/>
      <c r="AB30" s="25"/>
      <c r="AC30" s="25"/>
      <c r="AD30" s="25"/>
      <c r="AE30" s="25"/>
      <c r="AF30" s="34"/>
      <c r="AG30" s="25"/>
      <c r="AH30" s="25"/>
      <c r="AI30" s="25"/>
      <c r="AJ30" s="25"/>
      <c r="AK30" s="25"/>
    </row>
    <row r="31" spans="1:37" ht="17.100000000000001" customHeight="1">
      <c r="A31" s="128"/>
      <c r="B31" s="128"/>
      <c r="C31" s="29" t="s">
        <v>130</v>
      </c>
      <c r="D31" s="32" t="s">
        <v>131</v>
      </c>
      <c r="E31" s="15">
        <v>71.099999999999994</v>
      </c>
      <c r="F31" s="34">
        <v>71.099999999999994</v>
      </c>
      <c r="G31" s="34">
        <v>71.099999999999994</v>
      </c>
      <c r="H31" s="25">
        <v>71.099999999999994</v>
      </c>
      <c r="I31" s="25"/>
      <c r="J31" s="25"/>
      <c r="K31" s="25"/>
      <c r="L31" s="25"/>
      <c r="M31" s="25"/>
      <c r="N31" s="25"/>
      <c r="O31" s="25"/>
      <c r="P31" s="34"/>
      <c r="Q31" s="25"/>
      <c r="R31" s="25"/>
      <c r="S31" s="25"/>
      <c r="T31" s="25"/>
      <c r="U31" s="25"/>
      <c r="V31" s="34"/>
      <c r="W31" s="25"/>
      <c r="X31" s="25"/>
      <c r="Y31" s="25"/>
      <c r="Z31" s="34"/>
      <c r="AA31" s="25"/>
      <c r="AB31" s="25"/>
      <c r="AC31" s="25"/>
      <c r="AD31" s="25"/>
      <c r="AE31" s="25"/>
      <c r="AF31" s="34"/>
      <c r="AG31" s="25"/>
      <c r="AH31" s="25"/>
      <c r="AI31" s="25"/>
      <c r="AJ31" s="25"/>
      <c r="AK31" s="25"/>
    </row>
    <row r="32" spans="1:37" ht="17.100000000000001" customHeight="1">
      <c r="A32" s="128"/>
      <c r="B32" s="128"/>
      <c r="C32" s="29" t="s">
        <v>122</v>
      </c>
      <c r="D32" s="32" t="s">
        <v>123</v>
      </c>
      <c r="E32" s="15">
        <v>4.7</v>
      </c>
      <c r="F32" s="34">
        <v>4.7</v>
      </c>
      <c r="G32" s="34">
        <v>4.7</v>
      </c>
      <c r="H32" s="25">
        <v>4.7</v>
      </c>
      <c r="I32" s="25"/>
      <c r="J32" s="25"/>
      <c r="K32" s="25"/>
      <c r="L32" s="25"/>
      <c r="M32" s="25"/>
      <c r="N32" s="25"/>
      <c r="O32" s="25"/>
      <c r="P32" s="34"/>
      <c r="Q32" s="25"/>
      <c r="R32" s="25"/>
      <c r="S32" s="25"/>
      <c r="T32" s="25"/>
      <c r="U32" s="25"/>
      <c r="V32" s="34"/>
      <c r="W32" s="25"/>
      <c r="X32" s="25"/>
      <c r="Y32" s="25"/>
      <c r="Z32" s="34"/>
      <c r="AA32" s="25"/>
      <c r="AB32" s="25"/>
      <c r="AC32" s="25"/>
      <c r="AD32" s="25"/>
      <c r="AE32" s="25"/>
      <c r="AF32" s="34"/>
      <c r="AG32" s="25"/>
      <c r="AH32" s="25"/>
      <c r="AI32" s="25"/>
      <c r="AJ32" s="25"/>
      <c r="AK32" s="25"/>
    </row>
    <row r="33" spans="1:37" ht="17.100000000000001" customHeight="1">
      <c r="A33" s="128"/>
      <c r="B33" s="128"/>
      <c r="C33" s="29" t="s">
        <v>126</v>
      </c>
      <c r="D33" s="32" t="s">
        <v>127</v>
      </c>
      <c r="E33" s="15">
        <v>7</v>
      </c>
      <c r="F33" s="34">
        <v>7</v>
      </c>
      <c r="G33" s="34">
        <v>7</v>
      </c>
      <c r="H33" s="25">
        <v>7</v>
      </c>
      <c r="I33" s="25"/>
      <c r="J33" s="25"/>
      <c r="K33" s="25"/>
      <c r="L33" s="25"/>
      <c r="M33" s="25"/>
      <c r="N33" s="25"/>
      <c r="O33" s="25"/>
      <c r="P33" s="34"/>
      <c r="Q33" s="25"/>
      <c r="R33" s="25"/>
      <c r="S33" s="25"/>
      <c r="T33" s="25"/>
      <c r="U33" s="25"/>
      <c r="V33" s="34"/>
      <c r="W33" s="25"/>
      <c r="X33" s="25"/>
      <c r="Y33" s="25"/>
      <c r="Z33" s="34"/>
      <c r="AA33" s="25"/>
      <c r="AB33" s="25"/>
      <c r="AC33" s="25"/>
      <c r="AD33" s="25"/>
      <c r="AE33" s="25"/>
      <c r="AF33" s="34"/>
      <c r="AG33" s="25"/>
      <c r="AH33" s="25"/>
      <c r="AI33" s="25"/>
      <c r="AJ33" s="25"/>
      <c r="AK33" s="25"/>
    </row>
    <row r="34" spans="1:37" ht="22.65" customHeight="1">
      <c r="A34" s="29" t="s">
        <v>140</v>
      </c>
      <c r="B34" s="32" t="s">
        <v>141</v>
      </c>
      <c r="C34" s="122"/>
      <c r="D34" s="122"/>
      <c r="E34" s="15">
        <v>91.5</v>
      </c>
      <c r="F34" s="15">
        <v>91.5</v>
      </c>
      <c r="G34" s="15">
        <v>91.5</v>
      </c>
      <c r="H34" s="15">
        <v>91.5</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ht="22.65" customHeight="1">
      <c r="A35" s="128"/>
      <c r="B35" s="128"/>
      <c r="C35" s="29" t="s">
        <v>104</v>
      </c>
      <c r="D35" s="32" t="s">
        <v>105</v>
      </c>
      <c r="E35" s="15">
        <v>9.3000000000000007</v>
      </c>
      <c r="F35" s="34">
        <v>9.3000000000000007</v>
      </c>
      <c r="G35" s="34">
        <v>9.3000000000000007</v>
      </c>
      <c r="H35" s="25">
        <v>9.3000000000000007</v>
      </c>
      <c r="I35" s="25"/>
      <c r="J35" s="25"/>
      <c r="K35" s="25"/>
      <c r="L35" s="25"/>
      <c r="M35" s="25"/>
      <c r="N35" s="25"/>
      <c r="O35" s="25"/>
      <c r="P35" s="34"/>
      <c r="Q35" s="25"/>
      <c r="R35" s="25"/>
      <c r="S35" s="25"/>
      <c r="T35" s="25"/>
      <c r="U35" s="25"/>
      <c r="V35" s="34"/>
      <c r="W35" s="25"/>
      <c r="X35" s="25"/>
      <c r="Y35" s="25"/>
      <c r="Z35" s="34"/>
      <c r="AA35" s="25"/>
      <c r="AB35" s="25"/>
      <c r="AC35" s="25"/>
      <c r="AD35" s="25"/>
      <c r="AE35" s="25"/>
      <c r="AF35" s="34"/>
      <c r="AG35" s="25"/>
      <c r="AH35" s="25"/>
      <c r="AI35" s="25"/>
      <c r="AJ35" s="25"/>
      <c r="AK35" s="25"/>
    </row>
    <row r="36" spans="1:37" ht="17.100000000000001" customHeight="1">
      <c r="A36" s="128"/>
      <c r="B36" s="128"/>
      <c r="C36" s="29" t="s">
        <v>108</v>
      </c>
      <c r="D36" s="32" t="s">
        <v>109</v>
      </c>
      <c r="E36" s="15">
        <v>70.5</v>
      </c>
      <c r="F36" s="34">
        <v>70.5</v>
      </c>
      <c r="G36" s="34">
        <v>70.5</v>
      </c>
      <c r="H36" s="25">
        <v>70.5</v>
      </c>
      <c r="I36" s="25"/>
      <c r="J36" s="25"/>
      <c r="K36" s="25"/>
      <c r="L36" s="25"/>
      <c r="M36" s="25"/>
      <c r="N36" s="25"/>
      <c r="O36" s="25"/>
      <c r="P36" s="34"/>
      <c r="Q36" s="25"/>
      <c r="R36" s="25"/>
      <c r="S36" s="25"/>
      <c r="T36" s="25"/>
      <c r="U36" s="25"/>
      <c r="V36" s="34"/>
      <c r="W36" s="25"/>
      <c r="X36" s="25"/>
      <c r="Y36" s="25"/>
      <c r="Z36" s="34"/>
      <c r="AA36" s="25"/>
      <c r="AB36" s="25"/>
      <c r="AC36" s="25"/>
      <c r="AD36" s="25"/>
      <c r="AE36" s="25"/>
      <c r="AF36" s="34"/>
      <c r="AG36" s="25"/>
      <c r="AH36" s="25"/>
      <c r="AI36" s="25"/>
      <c r="AJ36" s="25"/>
      <c r="AK36" s="25"/>
    </row>
    <row r="37" spans="1:37" ht="17.100000000000001" customHeight="1">
      <c r="A37" s="128"/>
      <c r="B37" s="128"/>
      <c r="C37" s="29" t="s">
        <v>122</v>
      </c>
      <c r="D37" s="32" t="s">
        <v>123</v>
      </c>
      <c r="E37" s="15">
        <v>4.7</v>
      </c>
      <c r="F37" s="34">
        <v>4.7</v>
      </c>
      <c r="G37" s="34">
        <v>4.7</v>
      </c>
      <c r="H37" s="25">
        <v>4.7</v>
      </c>
      <c r="I37" s="25"/>
      <c r="J37" s="25"/>
      <c r="K37" s="25"/>
      <c r="L37" s="25"/>
      <c r="M37" s="25"/>
      <c r="N37" s="25"/>
      <c r="O37" s="25"/>
      <c r="P37" s="34"/>
      <c r="Q37" s="25"/>
      <c r="R37" s="25"/>
      <c r="S37" s="25"/>
      <c r="T37" s="25"/>
      <c r="U37" s="25"/>
      <c r="V37" s="34"/>
      <c r="W37" s="25"/>
      <c r="X37" s="25"/>
      <c r="Y37" s="25"/>
      <c r="Z37" s="34"/>
      <c r="AA37" s="25"/>
      <c r="AB37" s="25"/>
      <c r="AC37" s="25"/>
      <c r="AD37" s="25"/>
      <c r="AE37" s="25"/>
      <c r="AF37" s="34"/>
      <c r="AG37" s="25"/>
      <c r="AH37" s="25"/>
      <c r="AI37" s="25"/>
      <c r="AJ37" s="25"/>
      <c r="AK37" s="25"/>
    </row>
    <row r="38" spans="1:37" ht="17.100000000000001" customHeight="1">
      <c r="A38" s="128"/>
      <c r="B38" s="128"/>
      <c r="C38" s="29" t="s">
        <v>126</v>
      </c>
      <c r="D38" s="32" t="s">
        <v>127</v>
      </c>
      <c r="E38" s="15">
        <v>7</v>
      </c>
      <c r="F38" s="34">
        <v>7</v>
      </c>
      <c r="G38" s="34">
        <v>7</v>
      </c>
      <c r="H38" s="25">
        <v>7</v>
      </c>
      <c r="I38" s="25"/>
      <c r="J38" s="25"/>
      <c r="K38" s="25"/>
      <c r="L38" s="25"/>
      <c r="M38" s="25"/>
      <c r="N38" s="25"/>
      <c r="O38" s="25"/>
      <c r="P38" s="34"/>
      <c r="Q38" s="25"/>
      <c r="R38" s="25"/>
      <c r="S38" s="25"/>
      <c r="T38" s="25"/>
      <c r="U38" s="25"/>
      <c r="V38" s="34"/>
      <c r="W38" s="25"/>
      <c r="X38" s="25"/>
      <c r="Y38" s="25"/>
      <c r="Z38" s="34"/>
      <c r="AA38" s="25"/>
      <c r="AB38" s="25"/>
      <c r="AC38" s="25"/>
      <c r="AD38" s="25"/>
      <c r="AE38" s="25"/>
      <c r="AF38" s="34"/>
      <c r="AG38" s="25"/>
      <c r="AH38" s="25"/>
      <c r="AI38" s="25"/>
      <c r="AJ38" s="25"/>
      <c r="AK38" s="25"/>
    </row>
    <row r="39" spans="1:37" ht="22.65" customHeight="1">
      <c r="A39" s="29" t="s">
        <v>142</v>
      </c>
      <c r="B39" s="32" t="s">
        <v>143</v>
      </c>
      <c r="C39" s="122"/>
      <c r="D39" s="122"/>
      <c r="E39" s="15">
        <v>411.8</v>
      </c>
      <c r="F39" s="15">
        <v>411.8</v>
      </c>
      <c r="G39" s="15">
        <v>411.8</v>
      </c>
      <c r="H39" s="15">
        <v>411.8</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1:37" ht="22.65" customHeight="1">
      <c r="A40" s="128"/>
      <c r="B40" s="128"/>
      <c r="C40" s="29" t="s">
        <v>104</v>
      </c>
      <c r="D40" s="32" t="s">
        <v>105</v>
      </c>
      <c r="E40" s="15">
        <v>46.2</v>
      </c>
      <c r="F40" s="34">
        <v>46.2</v>
      </c>
      <c r="G40" s="34">
        <v>46.2</v>
      </c>
      <c r="H40" s="25">
        <v>46.2</v>
      </c>
      <c r="I40" s="25"/>
      <c r="J40" s="25"/>
      <c r="K40" s="25"/>
      <c r="L40" s="25"/>
      <c r="M40" s="25"/>
      <c r="N40" s="25"/>
      <c r="O40" s="25"/>
      <c r="P40" s="34"/>
      <c r="Q40" s="25"/>
      <c r="R40" s="25"/>
      <c r="S40" s="25"/>
      <c r="T40" s="25"/>
      <c r="U40" s="25"/>
      <c r="V40" s="34"/>
      <c r="W40" s="25"/>
      <c r="X40" s="25"/>
      <c r="Y40" s="25"/>
      <c r="Z40" s="34"/>
      <c r="AA40" s="25"/>
      <c r="AB40" s="25"/>
      <c r="AC40" s="25"/>
      <c r="AD40" s="25"/>
      <c r="AE40" s="25"/>
      <c r="AF40" s="34"/>
      <c r="AG40" s="25"/>
      <c r="AH40" s="25"/>
      <c r="AI40" s="25"/>
      <c r="AJ40" s="25"/>
      <c r="AK40" s="25"/>
    </row>
    <row r="41" spans="1:37" ht="22.65" customHeight="1">
      <c r="A41" s="128"/>
      <c r="B41" s="128"/>
      <c r="C41" s="29" t="s">
        <v>136</v>
      </c>
      <c r="D41" s="32" t="s">
        <v>137</v>
      </c>
      <c r="E41" s="15">
        <v>307.89999999999998</v>
      </c>
      <c r="F41" s="34">
        <v>307.89999999999998</v>
      </c>
      <c r="G41" s="34">
        <v>307.89999999999998</v>
      </c>
      <c r="H41" s="25">
        <v>307.89999999999998</v>
      </c>
      <c r="I41" s="25"/>
      <c r="J41" s="25"/>
      <c r="K41" s="25"/>
      <c r="L41" s="25"/>
      <c r="M41" s="25"/>
      <c r="N41" s="25"/>
      <c r="O41" s="25"/>
      <c r="P41" s="34"/>
      <c r="Q41" s="25"/>
      <c r="R41" s="25"/>
      <c r="S41" s="25"/>
      <c r="T41" s="25"/>
      <c r="U41" s="25"/>
      <c r="V41" s="34"/>
      <c r="W41" s="25"/>
      <c r="X41" s="25"/>
      <c r="Y41" s="25"/>
      <c r="Z41" s="34"/>
      <c r="AA41" s="25"/>
      <c r="AB41" s="25"/>
      <c r="AC41" s="25"/>
      <c r="AD41" s="25"/>
      <c r="AE41" s="25"/>
      <c r="AF41" s="34"/>
      <c r="AG41" s="25"/>
      <c r="AH41" s="25"/>
      <c r="AI41" s="25"/>
      <c r="AJ41" s="25"/>
      <c r="AK41" s="25"/>
    </row>
    <row r="42" spans="1:37" ht="17.100000000000001" customHeight="1">
      <c r="A42" s="128"/>
      <c r="B42" s="128"/>
      <c r="C42" s="29" t="s">
        <v>132</v>
      </c>
      <c r="D42" s="32" t="s">
        <v>133</v>
      </c>
      <c r="E42" s="15">
        <v>23.1</v>
      </c>
      <c r="F42" s="34">
        <v>23.1</v>
      </c>
      <c r="G42" s="34">
        <v>23.1</v>
      </c>
      <c r="H42" s="25">
        <v>23.1</v>
      </c>
      <c r="I42" s="25"/>
      <c r="J42" s="25"/>
      <c r="K42" s="25"/>
      <c r="L42" s="25"/>
      <c r="M42" s="25"/>
      <c r="N42" s="25"/>
      <c r="O42" s="25"/>
      <c r="P42" s="34"/>
      <c r="Q42" s="25"/>
      <c r="R42" s="25"/>
      <c r="S42" s="25"/>
      <c r="T42" s="25"/>
      <c r="U42" s="25"/>
      <c r="V42" s="34"/>
      <c r="W42" s="25"/>
      <c r="X42" s="25"/>
      <c r="Y42" s="25"/>
      <c r="Z42" s="34"/>
      <c r="AA42" s="25"/>
      <c r="AB42" s="25"/>
      <c r="AC42" s="25"/>
      <c r="AD42" s="25"/>
      <c r="AE42" s="25"/>
      <c r="AF42" s="34"/>
      <c r="AG42" s="25"/>
      <c r="AH42" s="25"/>
      <c r="AI42" s="25"/>
      <c r="AJ42" s="25"/>
      <c r="AK42" s="25"/>
    </row>
    <row r="43" spans="1:37" ht="17.100000000000001" customHeight="1">
      <c r="A43" s="128"/>
      <c r="B43" s="128"/>
      <c r="C43" s="29" t="s">
        <v>126</v>
      </c>
      <c r="D43" s="32" t="s">
        <v>127</v>
      </c>
      <c r="E43" s="15">
        <v>34.6</v>
      </c>
      <c r="F43" s="34">
        <v>34.6</v>
      </c>
      <c r="G43" s="34">
        <v>34.6</v>
      </c>
      <c r="H43" s="25">
        <v>34.6</v>
      </c>
      <c r="I43" s="25"/>
      <c r="J43" s="25"/>
      <c r="K43" s="25"/>
      <c r="L43" s="25"/>
      <c r="M43" s="25"/>
      <c r="N43" s="25"/>
      <c r="O43" s="25"/>
      <c r="P43" s="34"/>
      <c r="Q43" s="25"/>
      <c r="R43" s="25"/>
      <c r="S43" s="25"/>
      <c r="T43" s="25"/>
      <c r="U43" s="25"/>
      <c r="V43" s="34"/>
      <c r="W43" s="25"/>
      <c r="X43" s="25"/>
      <c r="Y43" s="25"/>
      <c r="Z43" s="34"/>
      <c r="AA43" s="25"/>
      <c r="AB43" s="25"/>
      <c r="AC43" s="25"/>
      <c r="AD43" s="25"/>
      <c r="AE43" s="25"/>
      <c r="AF43" s="34"/>
      <c r="AG43" s="25"/>
      <c r="AH43" s="25"/>
      <c r="AI43" s="25"/>
      <c r="AJ43" s="25"/>
      <c r="AK43" s="25"/>
    </row>
    <row r="44" spans="1:37" ht="22.65" customHeight="1">
      <c r="A44" s="29" t="s">
        <v>144</v>
      </c>
      <c r="B44" s="32" t="s">
        <v>145</v>
      </c>
      <c r="C44" s="122"/>
      <c r="D44" s="122"/>
      <c r="E44" s="15">
        <v>190.7</v>
      </c>
      <c r="F44" s="15">
        <v>190.7</v>
      </c>
      <c r="G44" s="15">
        <v>190.7</v>
      </c>
      <c r="H44" s="15">
        <v>190.7</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spans="1:37" ht="22.65" customHeight="1">
      <c r="A45" s="128"/>
      <c r="B45" s="128"/>
      <c r="C45" s="29" t="s">
        <v>104</v>
      </c>
      <c r="D45" s="32" t="s">
        <v>105</v>
      </c>
      <c r="E45" s="15">
        <v>21.3</v>
      </c>
      <c r="F45" s="34">
        <v>21.3</v>
      </c>
      <c r="G45" s="34">
        <v>21.3</v>
      </c>
      <c r="H45" s="25">
        <v>21.3</v>
      </c>
      <c r="I45" s="25"/>
      <c r="J45" s="25"/>
      <c r="K45" s="25"/>
      <c r="L45" s="25"/>
      <c r="M45" s="25"/>
      <c r="N45" s="25"/>
      <c r="O45" s="25"/>
      <c r="P45" s="34"/>
      <c r="Q45" s="25"/>
      <c r="R45" s="25"/>
      <c r="S45" s="25"/>
      <c r="T45" s="25"/>
      <c r="U45" s="25"/>
      <c r="V45" s="34"/>
      <c r="W45" s="25"/>
      <c r="X45" s="25"/>
      <c r="Y45" s="25"/>
      <c r="Z45" s="34"/>
      <c r="AA45" s="25"/>
      <c r="AB45" s="25"/>
      <c r="AC45" s="25"/>
      <c r="AD45" s="25"/>
      <c r="AE45" s="25"/>
      <c r="AF45" s="34"/>
      <c r="AG45" s="25"/>
      <c r="AH45" s="25"/>
      <c r="AI45" s="25"/>
      <c r="AJ45" s="25"/>
      <c r="AK45" s="25"/>
    </row>
    <row r="46" spans="1:37" ht="22.65" customHeight="1">
      <c r="A46" s="128"/>
      <c r="B46" s="128"/>
      <c r="C46" s="29" t="s">
        <v>136</v>
      </c>
      <c r="D46" s="32" t="s">
        <v>137</v>
      </c>
      <c r="E46" s="15">
        <v>142.69999999999999</v>
      </c>
      <c r="F46" s="34">
        <v>142.69999999999999</v>
      </c>
      <c r="G46" s="34">
        <v>142.69999999999999</v>
      </c>
      <c r="H46" s="25">
        <v>142.69999999999999</v>
      </c>
      <c r="I46" s="25"/>
      <c r="J46" s="25"/>
      <c r="K46" s="25"/>
      <c r="L46" s="25"/>
      <c r="M46" s="25"/>
      <c r="N46" s="25"/>
      <c r="O46" s="25"/>
      <c r="P46" s="34"/>
      <c r="Q46" s="25"/>
      <c r="R46" s="25"/>
      <c r="S46" s="25"/>
      <c r="T46" s="25"/>
      <c r="U46" s="25"/>
      <c r="V46" s="34"/>
      <c r="W46" s="25"/>
      <c r="X46" s="25"/>
      <c r="Y46" s="25"/>
      <c r="Z46" s="34"/>
      <c r="AA46" s="25"/>
      <c r="AB46" s="25"/>
      <c r="AC46" s="25"/>
      <c r="AD46" s="25"/>
      <c r="AE46" s="25"/>
      <c r="AF46" s="34"/>
      <c r="AG46" s="25"/>
      <c r="AH46" s="25"/>
      <c r="AI46" s="25"/>
      <c r="AJ46" s="25"/>
      <c r="AK46" s="25"/>
    </row>
    <row r="47" spans="1:37" ht="17.100000000000001" customHeight="1">
      <c r="A47" s="128"/>
      <c r="B47" s="128"/>
      <c r="C47" s="29" t="s">
        <v>132</v>
      </c>
      <c r="D47" s="32" t="s">
        <v>133</v>
      </c>
      <c r="E47" s="15">
        <v>10.7</v>
      </c>
      <c r="F47" s="34">
        <v>10.7</v>
      </c>
      <c r="G47" s="34">
        <v>10.7</v>
      </c>
      <c r="H47" s="25">
        <v>10.7</v>
      </c>
      <c r="I47" s="25"/>
      <c r="J47" s="25"/>
      <c r="K47" s="25"/>
      <c r="L47" s="25"/>
      <c r="M47" s="25"/>
      <c r="N47" s="25"/>
      <c r="O47" s="25"/>
      <c r="P47" s="34"/>
      <c r="Q47" s="25"/>
      <c r="R47" s="25"/>
      <c r="S47" s="25"/>
      <c r="T47" s="25"/>
      <c r="U47" s="25"/>
      <c r="V47" s="34"/>
      <c r="W47" s="25"/>
      <c r="X47" s="25"/>
      <c r="Y47" s="25"/>
      <c r="Z47" s="34"/>
      <c r="AA47" s="25"/>
      <c r="AB47" s="25"/>
      <c r="AC47" s="25"/>
      <c r="AD47" s="25"/>
      <c r="AE47" s="25"/>
      <c r="AF47" s="34"/>
      <c r="AG47" s="25"/>
      <c r="AH47" s="25"/>
      <c r="AI47" s="25"/>
      <c r="AJ47" s="25"/>
      <c r="AK47" s="25"/>
    </row>
    <row r="48" spans="1:37" ht="17.100000000000001" customHeight="1">
      <c r="A48" s="128"/>
      <c r="B48" s="128"/>
      <c r="C48" s="29" t="s">
        <v>126</v>
      </c>
      <c r="D48" s="32" t="s">
        <v>127</v>
      </c>
      <c r="E48" s="15">
        <v>16</v>
      </c>
      <c r="F48" s="34">
        <v>16</v>
      </c>
      <c r="G48" s="34">
        <v>16</v>
      </c>
      <c r="H48" s="25">
        <v>16</v>
      </c>
      <c r="I48" s="25"/>
      <c r="J48" s="25"/>
      <c r="K48" s="25"/>
      <c r="L48" s="25"/>
      <c r="M48" s="25"/>
      <c r="N48" s="25"/>
      <c r="O48" s="25"/>
      <c r="P48" s="34"/>
      <c r="Q48" s="25"/>
      <c r="R48" s="25"/>
      <c r="S48" s="25"/>
      <c r="T48" s="25"/>
      <c r="U48" s="25"/>
      <c r="V48" s="34"/>
      <c r="W48" s="25"/>
      <c r="X48" s="25"/>
      <c r="Y48" s="25"/>
      <c r="Z48" s="34"/>
      <c r="AA48" s="25"/>
      <c r="AB48" s="25"/>
      <c r="AC48" s="25"/>
      <c r="AD48" s="25"/>
      <c r="AE48" s="25"/>
      <c r="AF48" s="34"/>
      <c r="AG48" s="25"/>
      <c r="AH48" s="25"/>
      <c r="AI48" s="25"/>
      <c r="AJ48" s="25"/>
      <c r="AK48" s="25"/>
    </row>
    <row r="49" spans="1:37" ht="10.8" customHeight="1">
      <c r="A49" s="3"/>
      <c r="B49" s="3"/>
      <c r="C49" s="3"/>
      <c r="D49" s="35"/>
      <c r="E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0.8" customHeight="1">
      <c r="A50" s="3"/>
      <c r="B50" s="3"/>
      <c r="C50" s="3"/>
      <c r="D50" s="35"/>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0.8" customHeight="1">
      <c r="A51" s="3"/>
      <c r="B51" s="3"/>
      <c r="C51" s="3"/>
      <c r="D51" s="35"/>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0.8" customHeight="1">
      <c r="A52" s="3"/>
      <c r="B52" s="3"/>
      <c r="C52" s="3"/>
      <c r="D52" s="35"/>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0.8" customHeight="1">
      <c r="A53" s="3"/>
      <c r="B53" s="3"/>
      <c r="C53" s="3"/>
      <c r="D53" s="35"/>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0.8" customHeight="1">
      <c r="A54" s="3"/>
      <c r="B54" s="3"/>
      <c r="C54" s="3"/>
      <c r="D54" s="35"/>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0.8" customHeight="1">
      <c r="A55" s="3"/>
      <c r="B55" s="3"/>
      <c r="C55" s="3"/>
      <c r="D55" s="35"/>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36"/>
      <c r="AG56" s="1"/>
      <c r="AH56" s="1"/>
      <c r="AI56" s="1"/>
      <c r="AJ56" s="1"/>
      <c r="AK56" s="1"/>
    </row>
    <row r="57" spans="1:3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sheetData>
  <mergeCells count="33">
    <mergeCell ref="C39:D39"/>
    <mergeCell ref="A40:B43"/>
    <mergeCell ref="C44:D44"/>
    <mergeCell ref="A45:B48"/>
    <mergeCell ref="A35:B38"/>
    <mergeCell ref="C28:D28"/>
    <mergeCell ref="A29:B33"/>
    <mergeCell ref="C34:D34"/>
    <mergeCell ref="C22:D22"/>
    <mergeCell ref="A23:B27"/>
    <mergeCell ref="C8:D8"/>
    <mergeCell ref="A9:B21"/>
    <mergeCell ref="AH5:AH6"/>
    <mergeCell ref="AI5:AI6"/>
    <mergeCell ref="AJ5:AJ6"/>
    <mergeCell ref="AF5:AF6"/>
    <mergeCell ref="AG5:AG6"/>
    <mergeCell ref="AK5:AK6"/>
    <mergeCell ref="A7:D7"/>
    <mergeCell ref="A2:AK2"/>
    <mergeCell ref="A4:A6"/>
    <mergeCell ref="B4:B6"/>
    <mergeCell ref="C4:C6"/>
    <mergeCell ref="D4:D6"/>
    <mergeCell ref="E4:E6"/>
    <mergeCell ref="F4:AE4"/>
    <mergeCell ref="AF4:AK4"/>
    <mergeCell ref="F5:F6"/>
    <mergeCell ref="G5:O5"/>
    <mergeCell ref="P5:U5"/>
    <mergeCell ref="V5:X5"/>
    <mergeCell ref="Y5:Y6"/>
    <mergeCell ref="Z5:AD5"/>
  </mergeCells>
  <phoneticPr fontId="26" type="noConversion"/>
  <pageMargins left="0.38999998569488525" right="0.30000001192092896" top="0.27000001072883606" bottom="0.5" header="0" footer="0.30000001192092896"/>
  <pageSetup paperSize="9" pageOrder="overThenDown"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4"/>
  <sheetViews>
    <sheetView topLeftCell="Y1" workbookViewId="0">
      <selection activeCell="H12" sqref="H12"/>
    </sheetView>
  </sheetViews>
  <sheetFormatPr defaultColWidth="9.77734375" defaultRowHeight="14.4"/>
  <cols>
    <col min="1" max="1" width="10.21875" customWidth="1"/>
    <col min="2" max="2" width="16.44140625" customWidth="1"/>
    <col min="3" max="3" width="10.21875" customWidth="1"/>
    <col min="4" max="4" width="18" customWidth="1"/>
    <col min="5" max="6" width="12.77734375" customWidth="1"/>
    <col min="7" max="32" width="11.33203125" customWidth="1"/>
    <col min="33" max="33" width="15.33203125" customWidth="1"/>
    <col min="34" max="37" width="14.33203125" customWidth="1"/>
    <col min="38" max="38" width="9.88671875" customWidth="1"/>
    <col min="39" max="39" width="9.77734375" customWidth="1"/>
  </cols>
  <sheetData>
    <row r="1" spans="1:38" ht="17.100000000000001" customHeight="1">
      <c r="A1" s="1"/>
      <c r="C1" s="3"/>
      <c r="AE1" s="6"/>
      <c r="AF1" s="4" t="s">
        <v>146</v>
      </c>
      <c r="AL1" s="35"/>
    </row>
    <row r="2" spans="1:38" ht="34.200000000000003" customHeight="1">
      <c r="A2" s="118" t="s">
        <v>147</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37"/>
      <c r="AH2" s="37"/>
      <c r="AI2" s="37"/>
      <c r="AJ2" s="37"/>
      <c r="AK2" s="37"/>
      <c r="AL2" s="37"/>
    </row>
    <row r="3" spans="1:38" ht="17.100000000000001" customHeight="1">
      <c r="D3" s="5"/>
      <c r="E3" s="5"/>
      <c r="F3" s="5"/>
      <c r="G3" s="5"/>
      <c r="H3" s="7"/>
      <c r="I3" s="7"/>
      <c r="J3" s="7"/>
      <c r="K3" s="7"/>
      <c r="L3" s="7"/>
      <c r="M3" s="7"/>
      <c r="N3" s="7"/>
      <c r="O3" s="7"/>
      <c r="P3" s="7"/>
      <c r="AE3" s="38"/>
      <c r="AF3" s="28" t="s">
        <v>148</v>
      </c>
      <c r="AL3" s="35"/>
    </row>
    <row r="4" spans="1:38" ht="17.100000000000001" customHeight="1">
      <c r="A4" s="124" t="s">
        <v>73</v>
      </c>
      <c r="B4" s="124" t="s">
        <v>74</v>
      </c>
      <c r="C4" s="124" t="s">
        <v>75</v>
      </c>
      <c r="D4" s="124" t="s">
        <v>76</v>
      </c>
      <c r="E4" s="124" t="s">
        <v>77</v>
      </c>
      <c r="F4" s="124" t="s">
        <v>149</v>
      </c>
      <c r="G4" s="124"/>
      <c r="H4" s="124"/>
      <c r="I4" s="124"/>
      <c r="J4" s="124"/>
      <c r="K4" s="124"/>
      <c r="L4" s="124"/>
      <c r="M4" s="124"/>
      <c r="N4" s="124"/>
      <c r="O4" s="124"/>
      <c r="P4" s="129" t="s">
        <v>150</v>
      </c>
      <c r="Q4" s="129"/>
      <c r="R4" s="129"/>
      <c r="S4" s="129"/>
      <c r="T4" s="129"/>
      <c r="U4" s="129"/>
      <c r="V4" s="129"/>
      <c r="W4" s="124" t="s">
        <v>151</v>
      </c>
      <c r="X4" s="124"/>
      <c r="Y4" s="124"/>
      <c r="Z4" s="124"/>
      <c r="AA4" s="124"/>
      <c r="AB4" s="124"/>
      <c r="AC4" s="124" t="s">
        <v>152</v>
      </c>
      <c r="AD4" s="124" t="s">
        <v>153</v>
      </c>
      <c r="AE4" s="124"/>
      <c r="AF4" s="124"/>
    </row>
    <row r="5" spans="1:38" ht="17.100000000000001" customHeight="1">
      <c r="A5" s="124"/>
      <c r="B5" s="124"/>
      <c r="C5" s="124"/>
      <c r="D5" s="124"/>
      <c r="E5" s="124"/>
      <c r="F5" s="124" t="s">
        <v>84</v>
      </c>
      <c r="G5" s="130" t="s">
        <v>154</v>
      </c>
      <c r="H5" s="130"/>
      <c r="I5" s="130"/>
      <c r="J5" s="130"/>
      <c r="K5" s="130"/>
      <c r="L5" s="130"/>
      <c r="M5" s="130"/>
      <c r="N5" s="130"/>
      <c r="O5" s="124" t="s">
        <v>155</v>
      </c>
      <c r="P5" s="124" t="s">
        <v>84</v>
      </c>
      <c r="Q5" s="129" t="s">
        <v>156</v>
      </c>
      <c r="R5" s="129"/>
      <c r="S5" s="129"/>
      <c r="T5" s="129"/>
      <c r="U5" s="129"/>
      <c r="V5" s="124" t="s">
        <v>157</v>
      </c>
      <c r="W5" s="124" t="s">
        <v>84</v>
      </c>
      <c r="X5" s="129" t="s">
        <v>158</v>
      </c>
      <c r="Y5" s="129"/>
      <c r="Z5" s="129"/>
      <c r="AA5" s="129"/>
      <c r="AB5" s="129"/>
      <c r="AC5" s="124"/>
      <c r="AD5" s="124" t="s">
        <v>84</v>
      </c>
      <c r="AE5" s="129" t="s">
        <v>159</v>
      </c>
      <c r="AF5" s="129"/>
    </row>
    <row r="6" spans="1:38" ht="37.049999999999997" customHeight="1">
      <c r="A6" s="124"/>
      <c r="B6" s="124"/>
      <c r="C6" s="124"/>
      <c r="D6" s="124"/>
      <c r="E6" s="124"/>
      <c r="F6" s="124"/>
      <c r="G6" s="39" t="s">
        <v>160</v>
      </c>
      <c r="H6" s="29" t="s">
        <v>161</v>
      </c>
      <c r="I6" s="29" t="s">
        <v>162</v>
      </c>
      <c r="J6" s="29" t="s">
        <v>163</v>
      </c>
      <c r="K6" s="29" t="s">
        <v>164</v>
      </c>
      <c r="L6" s="29" t="s">
        <v>127</v>
      </c>
      <c r="M6" s="29" t="s">
        <v>165</v>
      </c>
      <c r="N6" s="29" t="s">
        <v>166</v>
      </c>
      <c r="O6" s="124"/>
      <c r="P6" s="124"/>
      <c r="Q6" s="29" t="s">
        <v>167</v>
      </c>
      <c r="R6" s="29" t="s">
        <v>168</v>
      </c>
      <c r="S6" s="29" t="s">
        <v>169</v>
      </c>
      <c r="T6" s="29" t="s">
        <v>170</v>
      </c>
      <c r="U6" s="29" t="s">
        <v>171</v>
      </c>
      <c r="V6" s="124"/>
      <c r="W6" s="124"/>
      <c r="X6" s="29" t="s">
        <v>172</v>
      </c>
      <c r="Y6" s="29" t="s">
        <v>173</v>
      </c>
      <c r="Z6" s="29" t="s">
        <v>174</v>
      </c>
      <c r="AA6" s="29" t="s">
        <v>175</v>
      </c>
      <c r="AB6" s="29" t="s">
        <v>176</v>
      </c>
      <c r="AC6" s="124"/>
      <c r="AD6" s="124"/>
      <c r="AE6" s="29" t="s">
        <v>177</v>
      </c>
      <c r="AF6" s="29" t="s">
        <v>178</v>
      </c>
    </row>
    <row r="7" spans="1:38" ht="17.100000000000001" customHeight="1">
      <c r="A7" s="122" t="s">
        <v>77</v>
      </c>
      <c r="B7" s="122"/>
      <c r="C7" s="122"/>
      <c r="D7" s="122"/>
      <c r="E7" s="15">
        <f>E8+E22+E28+E34+E39+E44</f>
        <v>21030.499999999996</v>
      </c>
      <c r="F7" s="15">
        <f t="shared" ref="F7:AF7" si="0">F8+F22+F28+F34+F39+F44</f>
        <v>4863.2000000000007</v>
      </c>
      <c r="G7" s="15">
        <f t="shared" si="0"/>
        <v>3314.9</v>
      </c>
      <c r="H7" s="15">
        <f t="shared" si="0"/>
        <v>60</v>
      </c>
      <c r="I7" s="15">
        <f t="shared" si="0"/>
        <v>529.29999999999995</v>
      </c>
      <c r="J7" s="15">
        <f t="shared" si="0"/>
        <v>264.89999999999998</v>
      </c>
      <c r="K7" s="15">
        <f t="shared" si="0"/>
        <v>0</v>
      </c>
      <c r="L7" s="15">
        <f t="shared" si="0"/>
        <v>397.00000000000006</v>
      </c>
      <c r="M7" s="15">
        <f t="shared" si="0"/>
        <v>51.099999999999994</v>
      </c>
      <c r="N7" s="15">
        <f t="shared" si="0"/>
        <v>0</v>
      </c>
      <c r="O7" s="15">
        <f t="shared" si="0"/>
        <v>246</v>
      </c>
      <c r="P7" s="15">
        <f t="shared" si="0"/>
        <v>1528.6</v>
      </c>
      <c r="Q7" s="15">
        <f t="shared" si="0"/>
        <v>578.29999999999995</v>
      </c>
      <c r="R7" s="15">
        <f t="shared" si="0"/>
        <v>75</v>
      </c>
      <c r="S7" s="15">
        <f t="shared" si="0"/>
        <v>0</v>
      </c>
      <c r="T7" s="15">
        <f t="shared" si="0"/>
        <v>5.2</v>
      </c>
      <c r="U7" s="15">
        <f t="shared" si="0"/>
        <v>11.1</v>
      </c>
      <c r="V7" s="15">
        <f t="shared" si="0"/>
        <v>859</v>
      </c>
      <c r="W7" s="15">
        <f t="shared" si="0"/>
        <v>14172.7</v>
      </c>
      <c r="X7" s="15">
        <f t="shared" si="0"/>
        <v>369.1</v>
      </c>
      <c r="Y7" s="15">
        <f t="shared" si="0"/>
        <v>53.8</v>
      </c>
      <c r="Z7" s="15">
        <f t="shared" si="0"/>
        <v>11.8</v>
      </c>
      <c r="AA7" s="15">
        <f t="shared" si="0"/>
        <v>0</v>
      </c>
      <c r="AB7" s="15">
        <f t="shared" si="0"/>
        <v>13738</v>
      </c>
      <c r="AC7" s="15">
        <f t="shared" si="0"/>
        <v>0</v>
      </c>
      <c r="AD7" s="15">
        <f t="shared" si="0"/>
        <v>466</v>
      </c>
      <c r="AE7" s="15">
        <f t="shared" si="0"/>
        <v>0</v>
      </c>
      <c r="AF7" s="15">
        <f t="shared" si="0"/>
        <v>0</v>
      </c>
    </row>
    <row r="8" spans="1:38" ht="22.65" customHeight="1">
      <c r="A8" s="29" t="s">
        <v>100</v>
      </c>
      <c r="B8" s="32" t="s">
        <v>101</v>
      </c>
      <c r="C8" s="122"/>
      <c r="D8" s="122"/>
      <c r="E8" s="15">
        <v>19765.099999999999</v>
      </c>
      <c r="F8" s="15">
        <v>3668.8</v>
      </c>
      <c r="G8" s="15">
        <v>2442.9</v>
      </c>
      <c r="H8" s="15">
        <v>60</v>
      </c>
      <c r="I8" s="15">
        <v>389.7</v>
      </c>
      <c r="J8" s="15">
        <v>194.9</v>
      </c>
      <c r="K8" s="15"/>
      <c r="L8" s="15">
        <v>292.3</v>
      </c>
      <c r="M8" s="15">
        <v>43</v>
      </c>
      <c r="N8" s="15"/>
      <c r="O8" s="15">
        <v>246</v>
      </c>
      <c r="P8" s="15">
        <v>1462.6</v>
      </c>
      <c r="Q8" s="15">
        <v>513.29999999999995</v>
      </c>
      <c r="R8" s="15">
        <v>75</v>
      </c>
      <c r="S8" s="15"/>
      <c r="T8" s="15">
        <v>5.2</v>
      </c>
      <c r="U8" s="15">
        <v>10.1</v>
      </c>
      <c r="V8" s="15">
        <v>859</v>
      </c>
      <c r="W8" s="15">
        <v>14167.7</v>
      </c>
      <c r="X8" s="15">
        <v>369.1</v>
      </c>
      <c r="Y8" s="15">
        <v>48.8</v>
      </c>
      <c r="Z8" s="15">
        <v>11.8</v>
      </c>
      <c r="AA8" s="15"/>
      <c r="AB8" s="15">
        <v>13738</v>
      </c>
      <c r="AC8" s="15"/>
      <c r="AD8" s="15">
        <v>466</v>
      </c>
      <c r="AE8" s="15"/>
      <c r="AF8" s="15"/>
    </row>
    <row r="9" spans="1:38" ht="17.100000000000001" customHeight="1">
      <c r="A9" s="124"/>
      <c r="B9" s="124"/>
      <c r="C9" s="40" t="s">
        <v>102</v>
      </c>
      <c r="D9" s="41" t="s">
        <v>103</v>
      </c>
      <c r="E9" s="15">
        <v>433.2</v>
      </c>
      <c r="F9" s="15"/>
      <c r="G9" s="25"/>
      <c r="H9" s="25"/>
      <c r="I9" s="25"/>
      <c r="J9" s="25"/>
      <c r="K9" s="25"/>
      <c r="L9" s="25"/>
      <c r="M9" s="25"/>
      <c r="N9" s="25"/>
      <c r="O9" s="23"/>
      <c r="P9" s="25">
        <v>15.3</v>
      </c>
      <c r="Q9" s="13"/>
      <c r="R9" s="25"/>
      <c r="S9" s="25"/>
      <c r="T9" s="25">
        <v>5.2</v>
      </c>
      <c r="U9" s="25">
        <v>10.1</v>
      </c>
      <c r="V9" s="23"/>
      <c r="W9" s="25">
        <v>417.9</v>
      </c>
      <c r="X9" s="25">
        <v>369.1</v>
      </c>
      <c r="Y9" s="25">
        <v>48.8</v>
      </c>
      <c r="Z9" s="25"/>
      <c r="AA9" s="25"/>
      <c r="AB9" s="23"/>
      <c r="AC9" s="23"/>
      <c r="AD9" s="34"/>
      <c r="AE9" s="23"/>
      <c r="AF9" s="23"/>
    </row>
    <row r="10" spans="1:38" ht="22.65" customHeight="1">
      <c r="A10" s="124"/>
      <c r="B10" s="124"/>
      <c r="C10" s="40" t="s">
        <v>104</v>
      </c>
      <c r="D10" s="41" t="s">
        <v>105</v>
      </c>
      <c r="E10" s="15">
        <v>389.7</v>
      </c>
      <c r="F10" s="15">
        <v>389.7</v>
      </c>
      <c r="G10" s="25"/>
      <c r="H10" s="25"/>
      <c r="I10" s="25">
        <v>389.7</v>
      </c>
      <c r="J10" s="25"/>
      <c r="K10" s="25"/>
      <c r="L10" s="25"/>
      <c r="M10" s="25"/>
      <c r="N10" s="25"/>
      <c r="O10" s="23"/>
      <c r="P10" s="25"/>
      <c r="Q10" s="13"/>
      <c r="R10" s="25"/>
      <c r="S10" s="25"/>
      <c r="T10" s="25"/>
      <c r="U10" s="25"/>
      <c r="V10" s="23"/>
      <c r="W10" s="25"/>
      <c r="X10" s="25"/>
      <c r="Y10" s="25"/>
      <c r="Z10" s="25"/>
      <c r="AA10" s="25"/>
      <c r="AB10" s="23"/>
      <c r="AC10" s="23"/>
      <c r="AD10" s="34"/>
      <c r="AE10" s="23"/>
      <c r="AF10" s="23"/>
    </row>
    <row r="11" spans="1:38" ht="22.65" customHeight="1">
      <c r="A11" s="124"/>
      <c r="B11" s="124"/>
      <c r="C11" s="40" t="s">
        <v>106</v>
      </c>
      <c r="D11" s="41" t="s">
        <v>107</v>
      </c>
      <c r="E11" s="15">
        <v>60</v>
      </c>
      <c r="F11" s="15">
        <v>60</v>
      </c>
      <c r="G11" s="25"/>
      <c r="H11" s="25">
        <v>60</v>
      </c>
      <c r="I11" s="25"/>
      <c r="J11" s="25"/>
      <c r="K11" s="25"/>
      <c r="L11" s="25"/>
      <c r="M11" s="25"/>
      <c r="N11" s="25"/>
      <c r="O11" s="23"/>
      <c r="P11" s="25"/>
      <c r="Q11" s="13"/>
      <c r="R11" s="25"/>
      <c r="S11" s="25"/>
      <c r="T11" s="25"/>
      <c r="U11" s="25"/>
      <c r="V11" s="23"/>
      <c r="W11" s="25"/>
      <c r="X11" s="25"/>
      <c r="Y11" s="25"/>
      <c r="Z11" s="25"/>
      <c r="AA11" s="25"/>
      <c r="AB11" s="23"/>
      <c r="AC11" s="23"/>
      <c r="AD11" s="34"/>
      <c r="AE11" s="23"/>
      <c r="AF11" s="23"/>
    </row>
    <row r="12" spans="1:38" ht="17.100000000000001" customHeight="1">
      <c r="A12" s="124"/>
      <c r="B12" s="124"/>
      <c r="C12" s="40" t="s">
        <v>108</v>
      </c>
      <c r="D12" s="41" t="s">
        <v>109</v>
      </c>
      <c r="E12" s="15">
        <v>4191</v>
      </c>
      <c r="F12" s="15">
        <v>2731.9</v>
      </c>
      <c r="G12" s="25">
        <v>2442.9</v>
      </c>
      <c r="H12" s="25"/>
      <c r="I12" s="25"/>
      <c r="J12" s="25"/>
      <c r="K12" s="25"/>
      <c r="L12" s="25"/>
      <c r="M12" s="25">
        <v>43</v>
      </c>
      <c r="N12" s="25"/>
      <c r="O12" s="23">
        <v>246</v>
      </c>
      <c r="P12" s="25">
        <v>1447.3</v>
      </c>
      <c r="Q12" s="13">
        <v>513.29999999999995</v>
      </c>
      <c r="R12" s="25">
        <v>75</v>
      </c>
      <c r="S12" s="25"/>
      <c r="T12" s="25"/>
      <c r="U12" s="25"/>
      <c r="V12" s="23">
        <v>859</v>
      </c>
      <c r="W12" s="25">
        <v>11.8</v>
      </c>
      <c r="X12" s="25"/>
      <c r="Y12" s="25"/>
      <c r="Z12" s="25">
        <v>11.8</v>
      </c>
      <c r="AA12" s="25"/>
      <c r="AB12" s="23"/>
      <c r="AC12" s="23"/>
      <c r="AD12" s="34"/>
      <c r="AE12" s="23"/>
      <c r="AF12" s="23"/>
    </row>
    <row r="13" spans="1:38" ht="17.100000000000001" customHeight="1">
      <c r="A13" s="124"/>
      <c r="B13" s="124"/>
      <c r="C13" s="40" t="s">
        <v>110</v>
      </c>
      <c r="D13" s="41" t="s">
        <v>111</v>
      </c>
      <c r="E13" s="15">
        <v>2413</v>
      </c>
      <c r="F13" s="15"/>
      <c r="G13" s="25"/>
      <c r="H13" s="25"/>
      <c r="I13" s="25"/>
      <c r="J13" s="25"/>
      <c r="K13" s="25"/>
      <c r="L13" s="25"/>
      <c r="M13" s="25"/>
      <c r="N13" s="25"/>
      <c r="O13" s="23"/>
      <c r="P13" s="25"/>
      <c r="Q13" s="13"/>
      <c r="R13" s="25"/>
      <c r="S13" s="25"/>
      <c r="T13" s="25"/>
      <c r="U13" s="25"/>
      <c r="V13" s="23"/>
      <c r="W13" s="25">
        <v>2413</v>
      </c>
      <c r="X13" s="25"/>
      <c r="Y13" s="25"/>
      <c r="Z13" s="25"/>
      <c r="AA13" s="25"/>
      <c r="AB13" s="23">
        <v>2413</v>
      </c>
      <c r="AC13" s="23"/>
      <c r="AD13" s="34"/>
      <c r="AE13" s="23"/>
      <c r="AF13" s="23"/>
    </row>
    <row r="14" spans="1:38" ht="17.100000000000001" customHeight="1">
      <c r="A14" s="124"/>
      <c r="B14" s="124"/>
      <c r="C14" s="40" t="s">
        <v>112</v>
      </c>
      <c r="D14" s="41" t="s">
        <v>113</v>
      </c>
      <c r="E14" s="15">
        <v>2288</v>
      </c>
      <c r="F14" s="15"/>
      <c r="G14" s="25"/>
      <c r="H14" s="25"/>
      <c r="I14" s="25"/>
      <c r="J14" s="25"/>
      <c r="K14" s="25"/>
      <c r="L14" s="25"/>
      <c r="M14" s="25"/>
      <c r="N14" s="25"/>
      <c r="O14" s="23"/>
      <c r="P14" s="25"/>
      <c r="Q14" s="13"/>
      <c r="R14" s="25"/>
      <c r="S14" s="25"/>
      <c r="T14" s="25"/>
      <c r="U14" s="25"/>
      <c r="V14" s="23"/>
      <c r="W14" s="25">
        <v>2288</v>
      </c>
      <c r="X14" s="25"/>
      <c r="Y14" s="25"/>
      <c r="Z14" s="25"/>
      <c r="AA14" s="25"/>
      <c r="AB14" s="23">
        <v>2288</v>
      </c>
      <c r="AC14" s="23"/>
      <c r="AD14" s="34"/>
      <c r="AE14" s="23"/>
      <c r="AF14" s="23"/>
    </row>
    <row r="15" spans="1:38" ht="17.100000000000001" customHeight="1">
      <c r="A15" s="124"/>
      <c r="B15" s="124"/>
      <c r="C15" s="40" t="s">
        <v>114</v>
      </c>
      <c r="D15" s="41" t="s">
        <v>115</v>
      </c>
      <c r="E15" s="15">
        <v>4244</v>
      </c>
      <c r="F15" s="15"/>
      <c r="G15" s="25"/>
      <c r="H15" s="25"/>
      <c r="I15" s="25"/>
      <c r="J15" s="25"/>
      <c r="K15" s="25"/>
      <c r="L15" s="25"/>
      <c r="M15" s="25"/>
      <c r="N15" s="25"/>
      <c r="O15" s="23"/>
      <c r="P15" s="25"/>
      <c r="Q15" s="13"/>
      <c r="R15" s="25"/>
      <c r="S15" s="25"/>
      <c r="T15" s="25"/>
      <c r="U15" s="25"/>
      <c r="V15" s="23"/>
      <c r="W15" s="25">
        <v>4244</v>
      </c>
      <c r="X15" s="25"/>
      <c r="Y15" s="25"/>
      <c r="Z15" s="25"/>
      <c r="AA15" s="25"/>
      <c r="AB15" s="23">
        <v>4244</v>
      </c>
      <c r="AC15" s="23"/>
      <c r="AD15" s="34"/>
      <c r="AE15" s="23"/>
      <c r="AF15" s="23"/>
    </row>
    <row r="16" spans="1:38" ht="17.100000000000001" customHeight="1">
      <c r="A16" s="124"/>
      <c r="B16" s="124"/>
      <c r="C16" s="40" t="s">
        <v>116</v>
      </c>
      <c r="D16" s="41" t="s">
        <v>117</v>
      </c>
      <c r="E16" s="15">
        <v>3393</v>
      </c>
      <c r="F16" s="15"/>
      <c r="G16" s="25"/>
      <c r="H16" s="25"/>
      <c r="I16" s="25"/>
      <c r="J16" s="25"/>
      <c r="K16" s="25"/>
      <c r="L16" s="25"/>
      <c r="M16" s="25"/>
      <c r="N16" s="25"/>
      <c r="O16" s="23"/>
      <c r="P16" s="25"/>
      <c r="Q16" s="13"/>
      <c r="R16" s="25"/>
      <c r="S16" s="25"/>
      <c r="T16" s="25"/>
      <c r="U16" s="25"/>
      <c r="V16" s="23"/>
      <c r="W16" s="25">
        <v>3393</v>
      </c>
      <c r="X16" s="25"/>
      <c r="Y16" s="25"/>
      <c r="Z16" s="25"/>
      <c r="AA16" s="25"/>
      <c r="AB16" s="23">
        <v>3393</v>
      </c>
      <c r="AC16" s="23"/>
      <c r="AD16" s="34"/>
      <c r="AE16" s="23"/>
      <c r="AF16" s="23"/>
    </row>
    <row r="17" spans="1:32" ht="17.100000000000001" customHeight="1">
      <c r="A17" s="124"/>
      <c r="B17" s="124"/>
      <c r="C17" s="40" t="s">
        <v>118</v>
      </c>
      <c r="D17" s="41" t="s">
        <v>119</v>
      </c>
      <c r="E17" s="15">
        <v>1300</v>
      </c>
      <c r="F17" s="15"/>
      <c r="G17" s="25"/>
      <c r="H17" s="25"/>
      <c r="I17" s="25"/>
      <c r="J17" s="25"/>
      <c r="K17" s="25"/>
      <c r="L17" s="25"/>
      <c r="M17" s="25"/>
      <c r="N17" s="25"/>
      <c r="O17" s="23"/>
      <c r="P17" s="25"/>
      <c r="Q17" s="13"/>
      <c r="R17" s="25"/>
      <c r="S17" s="25"/>
      <c r="T17" s="25"/>
      <c r="U17" s="25"/>
      <c r="V17" s="23"/>
      <c r="W17" s="25">
        <v>1300</v>
      </c>
      <c r="X17" s="25"/>
      <c r="Y17" s="25"/>
      <c r="Z17" s="25"/>
      <c r="AA17" s="25"/>
      <c r="AB17" s="23">
        <v>1300</v>
      </c>
      <c r="AC17" s="23"/>
      <c r="AD17" s="34"/>
      <c r="AE17" s="23"/>
      <c r="AF17" s="23"/>
    </row>
    <row r="18" spans="1:32" ht="17.100000000000001" customHeight="1">
      <c r="A18" s="124"/>
      <c r="B18" s="124"/>
      <c r="C18" s="40" t="s">
        <v>120</v>
      </c>
      <c r="D18" s="41" t="s">
        <v>121</v>
      </c>
      <c r="E18" s="15">
        <v>100</v>
      </c>
      <c r="F18" s="15"/>
      <c r="G18" s="25"/>
      <c r="H18" s="25"/>
      <c r="I18" s="25"/>
      <c r="J18" s="25"/>
      <c r="K18" s="25"/>
      <c r="L18" s="25"/>
      <c r="M18" s="25"/>
      <c r="N18" s="25"/>
      <c r="O18" s="23"/>
      <c r="P18" s="25"/>
      <c r="Q18" s="13"/>
      <c r="R18" s="25"/>
      <c r="S18" s="25"/>
      <c r="T18" s="25"/>
      <c r="U18" s="25"/>
      <c r="V18" s="23"/>
      <c r="W18" s="25">
        <v>100</v>
      </c>
      <c r="X18" s="25"/>
      <c r="Y18" s="25"/>
      <c r="Z18" s="25"/>
      <c r="AA18" s="25"/>
      <c r="AB18" s="23">
        <v>100</v>
      </c>
      <c r="AC18" s="23"/>
      <c r="AD18" s="34"/>
      <c r="AE18" s="23"/>
      <c r="AF18" s="23"/>
    </row>
    <row r="19" spans="1:32" ht="17.100000000000001" customHeight="1">
      <c r="A19" s="124"/>
      <c r="B19" s="124"/>
      <c r="C19" s="40" t="s">
        <v>122</v>
      </c>
      <c r="D19" s="41" t="s">
        <v>123</v>
      </c>
      <c r="E19" s="15">
        <v>194.9</v>
      </c>
      <c r="F19" s="15">
        <v>194.9</v>
      </c>
      <c r="G19" s="25"/>
      <c r="H19" s="25"/>
      <c r="I19" s="25"/>
      <c r="J19" s="25">
        <v>194.9</v>
      </c>
      <c r="K19" s="25"/>
      <c r="L19" s="25"/>
      <c r="M19" s="25"/>
      <c r="N19" s="25"/>
      <c r="O19" s="23"/>
      <c r="P19" s="25"/>
      <c r="Q19" s="13"/>
      <c r="R19" s="25"/>
      <c r="S19" s="25"/>
      <c r="T19" s="25"/>
      <c r="U19" s="25"/>
      <c r="V19" s="23"/>
      <c r="W19" s="25"/>
      <c r="X19" s="25"/>
      <c r="Y19" s="25"/>
      <c r="Z19" s="25"/>
      <c r="AA19" s="25"/>
      <c r="AB19" s="23"/>
      <c r="AC19" s="23"/>
      <c r="AD19" s="34"/>
      <c r="AE19" s="23"/>
      <c r="AF19" s="23"/>
    </row>
    <row r="20" spans="1:32" ht="17.100000000000001" customHeight="1">
      <c r="A20" s="124"/>
      <c r="B20" s="124"/>
      <c r="C20" s="40" t="s">
        <v>124</v>
      </c>
      <c r="D20" s="41" t="s">
        <v>125</v>
      </c>
      <c r="E20" s="15">
        <v>466</v>
      </c>
      <c r="F20" s="15"/>
      <c r="G20" s="25"/>
      <c r="H20" s="25"/>
      <c r="I20" s="25"/>
      <c r="J20" s="25"/>
      <c r="K20" s="25"/>
      <c r="L20" s="25"/>
      <c r="M20" s="25"/>
      <c r="N20" s="25"/>
      <c r="O20" s="23"/>
      <c r="P20" s="25"/>
      <c r="Q20" s="13"/>
      <c r="R20" s="25"/>
      <c r="S20" s="25"/>
      <c r="T20" s="25"/>
      <c r="U20" s="25"/>
      <c r="V20" s="23"/>
      <c r="W20" s="25"/>
      <c r="X20" s="25"/>
      <c r="Y20" s="25"/>
      <c r="Z20" s="25"/>
      <c r="AA20" s="25"/>
      <c r="AB20" s="23"/>
      <c r="AC20" s="23"/>
      <c r="AD20" s="34">
        <v>466</v>
      </c>
      <c r="AE20" s="23"/>
      <c r="AF20" s="23"/>
    </row>
    <row r="21" spans="1:32" ht="17.100000000000001" customHeight="1">
      <c r="A21" s="124"/>
      <c r="B21" s="124"/>
      <c r="C21" s="40" t="s">
        <v>126</v>
      </c>
      <c r="D21" s="41" t="s">
        <v>127</v>
      </c>
      <c r="E21" s="15">
        <v>292.3</v>
      </c>
      <c r="F21" s="15">
        <v>292.3</v>
      </c>
      <c r="G21" s="25"/>
      <c r="H21" s="25"/>
      <c r="I21" s="25"/>
      <c r="J21" s="25"/>
      <c r="K21" s="25"/>
      <c r="L21" s="25">
        <v>292.3</v>
      </c>
      <c r="M21" s="25"/>
      <c r="N21" s="25"/>
      <c r="O21" s="23"/>
      <c r="P21" s="25"/>
      <c r="Q21" s="13"/>
      <c r="R21" s="25"/>
      <c r="S21" s="25"/>
      <c r="T21" s="25"/>
      <c r="U21" s="25"/>
      <c r="V21" s="23"/>
      <c r="W21" s="25"/>
      <c r="X21" s="25"/>
      <c r="Y21" s="25"/>
      <c r="Z21" s="25"/>
      <c r="AA21" s="25"/>
      <c r="AB21" s="23"/>
      <c r="AC21" s="23"/>
      <c r="AD21" s="34"/>
      <c r="AE21" s="23"/>
      <c r="AF21" s="23"/>
    </row>
    <row r="22" spans="1:32" ht="22.65" customHeight="1">
      <c r="A22" s="29" t="s">
        <v>134</v>
      </c>
      <c r="B22" s="32" t="s">
        <v>135</v>
      </c>
      <c r="C22" s="122"/>
      <c r="D22" s="122"/>
      <c r="E22" s="15">
        <v>477.6</v>
      </c>
      <c r="F22" s="15">
        <v>458.5</v>
      </c>
      <c r="G22" s="15">
        <v>334.3</v>
      </c>
      <c r="H22" s="15"/>
      <c r="I22" s="15">
        <v>53.5</v>
      </c>
      <c r="J22" s="15">
        <v>26.8</v>
      </c>
      <c r="K22" s="15"/>
      <c r="L22" s="15">
        <v>40.1</v>
      </c>
      <c r="M22" s="15">
        <v>3.8</v>
      </c>
      <c r="N22" s="15"/>
      <c r="O22" s="15"/>
      <c r="P22" s="15">
        <v>15.5</v>
      </c>
      <c r="Q22" s="15">
        <v>14.8</v>
      </c>
      <c r="R22" s="15"/>
      <c r="S22" s="15"/>
      <c r="T22" s="15"/>
      <c r="U22" s="15">
        <v>0.7</v>
      </c>
      <c r="V22" s="15"/>
      <c r="W22" s="15">
        <v>3.6</v>
      </c>
      <c r="X22" s="15"/>
      <c r="Y22" s="15">
        <v>3.6</v>
      </c>
      <c r="Z22" s="15"/>
      <c r="AA22" s="15"/>
      <c r="AB22" s="15"/>
      <c r="AC22" s="15"/>
      <c r="AD22" s="15"/>
      <c r="AE22" s="15"/>
      <c r="AF22" s="15"/>
    </row>
    <row r="23" spans="1:32" ht="17.100000000000001" customHeight="1">
      <c r="A23" s="124"/>
      <c r="B23" s="124"/>
      <c r="C23" s="40" t="s">
        <v>128</v>
      </c>
      <c r="D23" s="41" t="s">
        <v>129</v>
      </c>
      <c r="E23" s="15">
        <v>4.3</v>
      </c>
      <c r="F23" s="15"/>
      <c r="G23" s="25"/>
      <c r="H23" s="25"/>
      <c r="I23" s="25"/>
      <c r="J23" s="25"/>
      <c r="K23" s="25"/>
      <c r="L23" s="25"/>
      <c r="M23" s="25"/>
      <c r="N23" s="25"/>
      <c r="O23" s="23"/>
      <c r="P23" s="25">
        <v>0.7</v>
      </c>
      <c r="Q23" s="13"/>
      <c r="R23" s="25"/>
      <c r="S23" s="25"/>
      <c r="T23" s="25"/>
      <c r="U23" s="25">
        <v>0.7</v>
      </c>
      <c r="V23" s="23"/>
      <c r="W23" s="25">
        <v>3.6</v>
      </c>
      <c r="X23" s="25"/>
      <c r="Y23" s="25">
        <v>3.6</v>
      </c>
      <c r="Z23" s="25"/>
      <c r="AA23" s="25"/>
      <c r="AB23" s="23"/>
      <c r="AC23" s="23"/>
      <c r="AD23" s="34"/>
      <c r="AE23" s="23"/>
      <c r="AF23" s="23"/>
    </row>
    <row r="24" spans="1:32" ht="22.65" customHeight="1">
      <c r="A24" s="124"/>
      <c r="B24" s="124"/>
      <c r="C24" s="40" t="s">
        <v>104</v>
      </c>
      <c r="D24" s="41" t="s">
        <v>105</v>
      </c>
      <c r="E24" s="15">
        <v>53.5</v>
      </c>
      <c r="F24" s="15">
        <v>53.5</v>
      </c>
      <c r="G24" s="25"/>
      <c r="H24" s="25"/>
      <c r="I24" s="25">
        <v>53.5</v>
      </c>
      <c r="J24" s="25"/>
      <c r="K24" s="25"/>
      <c r="L24" s="25"/>
      <c r="M24" s="25"/>
      <c r="N24" s="25"/>
      <c r="O24" s="23"/>
      <c r="P24" s="25"/>
      <c r="Q24" s="13"/>
      <c r="R24" s="25"/>
      <c r="S24" s="25"/>
      <c r="T24" s="25"/>
      <c r="U24" s="25"/>
      <c r="V24" s="23"/>
      <c r="W24" s="25"/>
      <c r="X24" s="25"/>
      <c r="Y24" s="25"/>
      <c r="Z24" s="25"/>
      <c r="AA24" s="25"/>
      <c r="AB24" s="23"/>
      <c r="AC24" s="23"/>
      <c r="AD24" s="34"/>
      <c r="AE24" s="23"/>
      <c r="AF24" s="23"/>
    </row>
    <row r="25" spans="1:32" ht="22.65" customHeight="1">
      <c r="A25" s="124"/>
      <c r="B25" s="124"/>
      <c r="C25" s="40" t="s">
        <v>136</v>
      </c>
      <c r="D25" s="41" t="s">
        <v>137</v>
      </c>
      <c r="E25" s="15">
        <v>352.9</v>
      </c>
      <c r="F25" s="15">
        <v>338.1</v>
      </c>
      <c r="G25" s="25">
        <v>334.3</v>
      </c>
      <c r="H25" s="25"/>
      <c r="I25" s="25"/>
      <c r="J25" s="25"/>
      <c r="K25" s="25"/>
      <c r="L25" s="25"/>
      <c r="M25" s="25">
        <v>3.8</v>
      </c>
      <c r="N25" s="25"/>
      <c r="O25" s="23"/>
      <c r="P25" s="25">
        <v>14.8</v>
      </c>
      <c r="Q25" s="13">
        <v>14.8</v>
      </c>
      <c r="R25" s="25"/>
      <c r="S25" s="25"/>
      <c r="T25" s="25"/>
      <c r="U25" s="25"/>
      <c r="V25" s="23"/>
      <c r="W25" s="25"/>
      <c r="X25" s="25"/>
      <c r="Y25" s="25"/>
      <c r="Z25" s="25"/>
      <c r="AA25" s="25"/>
      <c r="AB25" s="23"/>
      <c r="AC25" s="23"/>
      <c r="AD25" s="34"/>
      <c r="AE25" s="23"/>
      <c r="AF25" s="23"/>
    </row>
    <row r="26" spans="1:32" ht="17.100000000000001" customHeight="1">
      <c r="A26" s="124"/>
      <c r="B26" s="124"/>
      <c r="C26" s="40" t="s">
        <v>132</v>
      </c>
      <c r="D26" s="41" t="s">
        <v>133</v>
      </c>
      <c r="E26" s="15">
        <v>26.8</v>
      </c>
      <c r="F26" s="15">
        <v>26.8</v>
      </c>
      <c r="G26" s="25"/>
      <c r="H26" s="25"/>
      <c r="I26" s="25"/>
      <c r="J26" s="25">
        <v>26.8</v>
      </c>
      <c r="K26" s="25"/>
      <c r="L26" s="25"/>
      <c r="M26" s="25"/>
      <c r="N26" s="25"/>
      <c r="O26" s="23"/>
      <c r="P26" s="25"/>
      <c r="Q26" s="13"/>
      <c r="R26" s="25"/>
      <c r="S26" s="25"/>
      <c r="T26" s="25"/>
      <c r="U26" s="25"/>
      <c r="V26" s="23"/>
      <c r="W26" s="25"/>
      <c r="X26" s="25"/>
      <c r="Y26" s="25"/>
      <c r="Z26" s="25"/>
      <c r="AA26" s="25"/>
      <c r="AB26" s="23"/>
      <c r="AC26" s="23"/>
      <c r="AD26" s="34"/>
      <c r="AE26" s="23"/>
      <c r="AF26" s="23"/>
    </row>
    <row r="27" spans="1:32" ht="17.100000000000001" customHeight="1">
      <c r="A27" s="124"/>
      <c r="B27" s="124"/>
      <c r="C27" s="40" t="s">
        <v>126</v>
      </c>
      <c r="D27" s="41" t="s">
        <v>127</v>
      </c>
      <c r="E27" s="15">
        <v>40.1</v>
      </c>
      <c r="F27" s="15">
        <v>40.1</v>
      </c>
      <c r="G27" s="25"/>
      <c r="H27" s="25"/>
      <c r="I27" s="25"/>
      <c r="J27" s="25"/>
      <c r="K27" s="25"/>
      <c r="L27" s="25">
        <v>40.1</v>
      </c>
      <c r="M27" s="25"/>
      <c r="N27" s="25"/>
      <c r="O27" s="23"/>
      <c r="P27" s="25"/>
      <c r="Q27" s="13"/>
      <c r="R27" s="25"/>
      <c r="S27" s="25"/>
      <c r="T27" s="25"/>
      <c r="U27" s="25"/>
      <c r="V27" s="23"/>
      <c r="W27" s="25"/>
      <c r="X27" s="25"/>
      <c r="Y27" s="25"/>
      <c r="Z27" s="25"/>
      <c r="AA27" s="25"/>
      <c r="AB27" s="23"/>
      <c r="AC27" s="23"/>
      <c r="AD27" s="34"/>
      <c r="AE27" s="23"/>
      <c r="AF27" s="23"/>
    </row>
    <row r="28" spans="1:32" ht="22.65" customHeight="1">
      <c r="A28" s="29" t="s">
        <v>138</v>
      </c>
      <c r="B28" s="32" t="s">
        <v>139</v>
      </c>
      <c r="C28" s="122"/>
      <c r="D28" s="122"/>
      <c r="E28" s="15">
        <v>93.8</v>
      </c>
      <c r="F28" s="15">
        <v>80.099999999999994</v>
      </c>
      <c r="G28" s="15">
        <v>58</v>
      </c>
      <c r="H28" s="15"/>
      <c r="I28" s="15">
        <v>9.3000000000000007</v>
      </c>
      <c r="J28" s="15">
        <v>4.7</v>
      </c>
      <c r="K28" s="15"/>
      <c r="L28" s="15">
        <v>7</v>
      </c>
      <c r="M28" s="15">
        <v>1.1000000000000001</v>
      </c>
      <c r="N28" s="15"/>
      <c r="O28" s="15"/>
      <c r="P28" s="15">
        <v>12.3</v>
      </c>
      <c r="Q28" s="15">
        <v>12</v>
      </c>
      <c r="R28" s="15"/>
      <c r="S28" s="15"/>
      <c r="T28" s="15"/>
      <c r="U28" s="15">
        <v>0.3</v>
      </c>
      <c r="V28" s="15"/>
      <c r="W28" s="15">
        <v>1.4</v>
      </c>
      <c r="X28" s="15"/>
      <c r="Y28" s="15">
        <v>1.4</v>
      </c>
      <c r="Z28" s="15"/>
      <c r="AA28" s="15"/>
      <c r="AB28" s="15"/>
      <c r="AC28" s="15"/>
      <c r="AD28" s="15"/>
      <c r="AE28" s="15"/>
      <c r="AF28" s="15"/>
    </row>
    <row r="29" spans="1:32" ht="17.100000000000001" customHeight="1">
      <c r="A29" s="124"/>
      <c r="B29" s="124"/>
      <c r="C29" s="40" t="s">
        <v>102</v>
      </c>
      <c r="D29" s="41" t="s">
        <v>103</v>
      </c>
      <c r="E29" s="15">
        <v>1.7</v>
      </c>
      <c r="F29" s="15"/>
      <c r="G29" s="25"/>
      <c r="H29" s="25"/>
      <c r="I29" s="25"/>
      <c r="J29" s="25"/>
      <c r="K29" s="25"/>
      <c r="L29" s="25"/>
      <c r="M29" s="25"/>
      <c r="N29" s="25"/>
      <c r="O29" s="23"/>
      <c r="P29" s="25">
        <v>0.3</v>
      </c>
      <c r="Q29" s="13"/>
      <c r="R29" s="25"/>
      <c r="S29" s="25"/>
      <c r="T29" s="25"/>
      <c r="U29" s="25">
        <v>0.3</v>
      </c>
      <c r="V29" s="23"/>
      <c r="W29" s="25">
        <v>1.4</v>
      </c>
      <c r="X29" s="25"/>
      <c r="Y29" s="25">
        <v>1.4</v>
      </c>
      <c r="Z29" s="25"/>
      <c r="AA29" s="25"/>
      <c r="AB29" s="23"/>
      <c r="AC29" s="23"/>
      <c r="AD29" s="34"/>
      <c r="AE29" s="23"/>
      <c r="AF29" s="23"/>
    </row>
    <row r="30" spans="1:32" ht="22.65" customHeight="1">
      <c r="A30" s="124"/>
      <c r="B30" s="124"/>
      <c r="C30" s="40" t="s">
        <v>104</v>
      </c>
      <c r="D30" s="41" t="s">
        <v>105</v>
      </c>
      <c r="E30" s="15">
        <v>9.3000000000000007</v>
      </c>
      <c r="F30" s="15">
        <v>9.3000000000000007</v>
      </c>
      <c r="G30" s="25"/>
      <c r="H30" s="25"/>
      <c r="I30" s="25">
        <v>9.3000000000000007</v>
      </c>
      <c r="J30" s="25"/>
      <c r="K30" s="25"/>
      <c r="L30" s="25"/>
      <c r="M30" s="25"/>
      <c r="N30" s="25"/>
      <c r="O30" s="23"/>
      <c r="P30" s="25"/>
      <c r="Q30" s="13"/>
      <c r="R30" s="25"/>
      <c r="S30" s="25"/>
      <c r="T30" s="25"/>
      <c r="U30" s="25"/>
      <c r="V30" s="23"/>
      <c r="W30" s="25"/>
      <c r="X30" s="25"/>
      <c r="Y30" s="25"/>
      <c r="Z30" s="25"/>
      <c r="AA30" s="25"/>
      <c r="AB30" s="23"/>
      <c r="AC30" s="23"/>
      <c r="AD30" s="34"/>
      <c r="AE30" s="23"/>
      <c r="AF30" s="23"/>
    </row>
    <row r="31" spans="1:32" ht="17.100000000000001" customHeight="1">
      <c r="A31" s="124"/>
      <c r="B31" s="124"/>
      <c r="C31" s="40" t="s">
        <v>130</v>
      </c>
      <c r="D31" s="41" t="s">
        <v>131</v>
      </c>
      <c r="E31" s="15">
        <v>71.099999999999994</v>
      </c>
      <c r="F31" s="15">
        <v>59.1</v>
      </c>
      <c r="G31" s="25">
        <v>58</v>
      </c>
      <c r="H31" s="25"/>
      <c r="I31" s="25"/>
      <c r="J31" s="25"/>
      <c r="K31" s="25"/>
      <c r="L31" s="25"/>
      <c r="M31" s="25">
        <v>1.1000000000000001</v>
      </c>
      <c r="N31" s="25"/>
      <c r="O31" s="23"/>
      <c r="P31" s="25">
        <v>12</v>
      </c>
      <c r="Q31" s="13">
        <v>12</v>
      </c>
      <c r="R31" s="25"/>
      <c r="S31" s="25"/>
      <c r="T31" s="25"/>
      <c r="U31" s="25"/>
      <c r="V31" s="23"/>
      <c r="W31" s="25"/>
      <c r="X31" s="25"/>
      <c r="Y31" s="25"/>
      <c r="Z31" s="25"/>
      <c r="AA31" s="25"/>
      <c r="AB31" s="23"/>
      <c r="AC31" s="23"/>
      <c r="AD31" s="34"/>
      <c r="AE31" s="23"/>
      <c r="AF31" s="23"/>
    </row>
    <row r="32" spans="1:32" ht="17.100000000000001" customHeight="1">
      <c r="A32" s="124"/>
      <c r="B32" s="124"/>
      <c r="C32" s="40" t="s">
        <v>122</v>
      </c>
      <c r="D32" s="41" t="s">
        <v>123</v>
      </c>
      <c r="E32" s="15">
        <v>4.7</v>
      </c>
      <c r="F32" s="15">
        <v>4.7</v>
      </c>
      <c r="G32" s="25"/>
      <c r="H32" s="25"/>
      <c r="I32" s="25"/>
      <c r="J32" s="25">
        <v>4.7</v>
      </c>
      <c r="K32" s="25"/>
      <c r="L32" s="25"/>
      <c r="M32" s="25"/>
      <c r="N32" s="25"/>
      <c r="O32" s="23"/>
      <c r="P32" s="25"/>
      <c r="Q32" s="13"/>
      <c r="R32" s="25"/>
      <c r="S32" s="25"/>
      <c r="T32" s="25"/>
      <c r="U32" s="25"/>
      <c r="V32" s="23"/>
      <c r="W32" s="25"/>
      <c r="X32" s="25"/>
      <c r="Y32" s="25"/>
      <c r="Z32" s="25"/>
      <c r="AA32" s="25"/>
      <c r="AB32" s="23"/>
      <c r="AC32" s="23"/>
      <c r="AD32" s="34"/>
      <c r="AE32" s="23"/>
      <c r="AF32" s="23"/>
    </row>
    <row r="33" spans="1:32" ht="17.100000000000001" customHeight="1">
      <c r="A33" s="124"/>
      <c r="B33" s="124"/>
      <c r="C33" s="40" t="s">
        <v>126</v>
      </c>
      <c r="D33" s="41" t="s">
        <v>127</v>
      </c>
      <c r="E33" s="15">
        <v>7</v>
      </c>
      <c r="F33" s="15">
        <v>7</v>
      </c>
      <c r="G33" s="25"/>
      <c r="H33" s="25"/>
      <c r="I33" s="25"/>
      <c r="J33" s="25"/>
      <c r="K33" s="25"/>
      <c r="L33" s="25">
        <v>7</v>
      </c>
      <c r="M33" s="25"/>
      <c r="N33" s="25"/>
      <c r="O33" s="23"/>
      <c r="P33" s="25"/>
      <c r="Q33" s="13"/>
      <c r="R33" s="25"/>
      <c r="S33" s="25"/>
      <c r="T33" s="25"/>
      <c r="U33" s="25"/>
      <c r="V33" s="23"/>
      <c r="W33" s="25"/>
      <c r="X33" s="25"/>
      <c r="Y33" s="25"/>
      <c r="Z33" s="25"/>
      <c r="AA33" s="25"/>
      <c r="AB33" s="23"/>
      <c r="AC33" s="23"/>
      <c r="AD33" s="34"/>
      <c r="AE33" s="23"/>
      <c r="AF33" s="23"/>
    </row>
    <row r="34" spans="1:32" ht="22.65" customHeight="1">
      <c r="A34" s="29" t="s">
        <v>140</v>
      </c>
      <c r="B34" s="32" t="s">
        <v>141</v>
      </c>
      <c r="C34" s="122"/>
      <c r="D34" s="122"/>
      <c r="E34" s="15">
        <v>91.5</v>
      </c>
      <c r="F34" s="15">
        <v>79.5</v>
      </c>
      <c r="G34" s="15">
        <v>58.1</v>
      </c>
      <c r="H34" s="15"/>
      <c r="I34" s="15">
        <v>9.3000000000000007</v>
      </c>
      <c r="J34" s="15">
        <v>4.7</v>
      </c>
      <c r="K34" s="15"/>
      <c r="L34" s="15">
        <v>7</v>
      </c>
      <c r="M34" s="15">
        <v>0.4</v>
      </c>
      <c r="N34" s="15"/>
      <c r="O34" s="15"/>
      <c r="P34" s="15">
        <v>12</v>
      </c>
      <c r="Q34" s="15">
        <v>12</v>
      </c>
      <c r="R34" s="15"/>
      <c r="S34" s="15"/>
      <c r="T34" s="15"/>
      <c r="U34" s="15"/>
      <c r="V34" s="15"/>
      <c r="W34" s="15"/>
      <c r="X34" s="15"/>
      <c r="Y34" s="15"/>
      <c r="Z34" s="15"/>
      <c r="AA34" s="15"/>
      <c r="AB34" s="15"/>
      <c r="AC34" s="15"/>
      <c r="AD34" s="15"/>
      <c r="AE34" s="15"/>
      <c r="AF34" s="15"/>
    </row>
    <row r="35" spans="1:32" ht="22.65" customHeight="1">
      <c r="A35" s="124"/>
      <c r="B35" s="124"/>
      <c r="C35" s="40" t="s">
        <v>104</v>
      </c>
      <c r="D35" s="41" t="s">
        <v>105</v>
      </c>
      <c r="E35" s="15">
        <v>9.3000000000000007</v>
      </c>
      <c r="F35" s="15">
        <v>9.3000000000000007</v>
      </c>
      <c r="G35" s="25"/>
      <c r="H35" s="25"/>
      <c r="I35" s="25">
        <v>9.3000000000000007</v>
      </c>
      <c r="J35" s="25"/>
      <c r="K35" s="25"/>
      <c r="L35" s="25"/>
      <c r="M35" s="25"/>
      <c r="N35" s="25"/>
      <c r="O35" s="23"/>
      <c r="P35" s="25"/>
      <c r="Q35" s="13"/>
      <c r="R35" s="25"/>
      <c r="S35" s="25"/>
      <c r="T35" s="25"/>
      <c r="U35" s="25"/>
      <c r="V35" s="23"/>
      <c r="W35" s="25"/>
      <c r="X35" s="25"/>
      <c r="Y35" s="25"/>
      <c r="Z35" s="25"/>
      <c r="AA35" s="25"/>
      <c r="AB35" s="23"/>
      <c r="AC35" s="23"/>
      <c r="AD35" s="34"/>
      <c r="AE35" s="23"/>
      <c r="AF35" s="23"/>
    </row>
    <row r="36" spans="1:32" ht="17.100000000000001" customHeight="1">
      <c r="A36" s="124"/>
      <c r="B36" s="124"/>
      <c r="C36" s="40" t="s">
        <v>108</v>
      </c>
      <c r="D36" s="41" t="s">
        <v>109</v>
      </c>
      <c r="E36" s="15">
        <v>70.5</v>
      </c>
      <c r="F36" s="15">
        <v>58.5</v>
      </c>
      <c r="G36" s="25">
        <v>58.1</v>
      </c>
      <c r="H36" s="25"/>
      <c r="I36" s="25"/>
      <c r="J36" s="25"/>
      <c r="K36" s="25"/>
      <c r="L36" s="25"/>
      <c r="M36" s="25">
        <v>0.4</v>
      </c>
      <c r="N36" s="25"/>
      <c r="O36" s="23"/>
      <c r="P36" s="25">
        <v>12</v>
      </c>
      <c r="Q36" s="13">
        <v>12</v>
      </c>
      <c r="R36" s="25"/>
      <c r="S36" s="25"/>
      <c r="T36" s="25"/>
      <c r="U36" s="25"/>
      <c r="V36" s="23"/>
      <c r="W36" s="25"/>
      <c r="X36" s="25"/>
      <c r="Y36" s="25"/>
      <c r="Z36" s="25"/>
      <c r="AA36" s="25"/>
      <c r="AB36" s="23"/>
      <c r="AC36" s="23"/>
      <c r="AD36" s="34"/>
      <c r="AE36" s="23"/>
      <c r="AF36" s="23"/>
    </row>
    <row r="37" spans="1:32" ht="17.100000000000001" customHeight="1">
      <c r="A37" s="124"/>
      <c r="B37" s="124"/>
      <c r="C37" s="40" t="s">
        <v>122</v>
      </c>
      <c r="D37" s="41" t="s">
        <v>123</v>
      </c>
      <c r="E37" s="15">
        <v>4.7</v>
      </c>
      <c r="F37" s="15">
        <v>4.7</v>
      </c>
      <c r="G37" s="25"/>
      <c r="H37" s="25"/>
      <c r="I37" s="25"/>
      <c r="J37" s="25">
        <v>4.7</v>
      </c>
      <c r="K37" s="25"/>
      <c r="L37" s="25"/>
      <c r="M37" s="25"/>
      <c r="N37" s="25"/>
      <c r="O37" s="23"/>
      <c r="P37" s="25"/>
      <c r="Q37" s="13"/>
      <c r="R37" s="25"/>
      <c r="S37" s="25"/>
      <c r="T37" s="25"/>
      <c r="U37" s="25"/>
      <c r="V37" s="23"/>
      <c r="W37" s="25"/>
      <c r="X37" s="25"/>
      <c r="Y37" s="25"/>
      <c r="Z37" s="25"/>
      <c r="AA37" s="25"/>
      <c r="AB37" s="23"/>
      <c r="AC37" s="23"/>
      <c r="AD37" s="34"/>
      <c r="AE37" s="23"/>
      <c r="AF37" s="23"/>
    </row>
    <row r="38" spans="1:32" ht="17.100000000000001" customHeight="1">
      <c r="A38" s="124"/>
      <c r="B38" s="124"/>
      <c r="C38" s="40" t="s">
        <v>126</v>
      </c>
      <c r="D38" s="41" t="s">
        <v>127</v>
      </c>
      <c r="E38" s="15">
        <v>7</v>
      </c>
      <c r="F38" s="15">
        <v>7</v>
      </c>
      <c r="G38" s="25"/>
      <c r="H38" s="25"/>
      <c r="I38" s="25"/>
      <c r="J38" s="25"/>
      <c r="K38" s="25"/>
      <c r="L38" s="25">
        <v>7</v>
      </c>
      <c r="M38" s="25"/>
      <c r="N38" s="25"/>
      <c r="O38" s="23"/>
      <c r="P38" s="25"/>
      <c r="Q38" s="13"/>
      <c r="R38" s="25"/>
      <c r="S38" s="25"/>
      <c r="T38" s="25"/>
      <c r="U38" s="25"/>
      <c r="V38" s="23"/>
      <c r="W38" s="25"/>
      <c r="X38" s="25"/>
      <c r="Y38" s="25"/>
      <c r="Z38" s="25"/>
      <c r="AA38" s="25"/>
      <c r="AB38" s="23"/>
      <c r="AC38" s="23"/>
      <c r="AD38" s="34"/>
      <c r="AE38" s="23"/>
      <c r="AF38" s="23"/>
    </row>
    <row r="39" spans="1:32" ht="22.65" customHeight="1">
      <c r="A39" s="29" t="s">
        <v>142</v>
      </c>
      <c r="B39" s="32" t="s">
        <v>143</v>
      </c>
      <c r="C39" s="122"/>
      <c r="D39" s="122"/>
      <c r="E39" s="15">
        <v>411.8</v>
      </c>
      <c r="F39" s="15">
        <v>394.3</v>
      </c>
      <c r="G39" s="15">
        <v>288.39999999999998</v>
      </c>
      <c r="H39" s="15"/>
      <c r="I39" s="15">
        <v>46.2</v>
      </c>
      <c r="J39" s="15">
        <v>23.1</v>
      </c>
      <c r="K39" s="15"/>
      <c r="L39" s="15">
        <v>34.6</v>
      </c>
      <c r="M39" s="15">
        <v>2</v>
      </c>
      <c r="N39" s="15"/>
      <c r="O39" s="15"/>
      <c r="P39" s="15">
        <v>17.5</v>
      </c>
      <c r="Q39" s="15">
        <v>17.5</v>
      </c>
      <c r="R39" s="15"/>
      <c r="S39" s="15"/>
      <c r="T39" s="15"/>
      <c r="U39" s="15"/>
      <c r="V39" s="15"/>
      <c r="W39" s="15"/>
      <c r="X39" s="15"/>
      <c r="Y39" s="15"/>
      <c r="Z39" s="15"/>
      <c r="AA39" s="15"/>
      <c r="AB39" s="15"/>
      <c r="AC39" s="15"/>
      <c r="AD39" s="15"/>
      <c r="AE39" s="15"/>
      <c r="AF39" s="15"/>
    </row>
    <row r="40" spans="1:32" ht="22.65" customHeight="1">
      <c r="A40" s="124"/>
      <c r="B40" s="124"/>
      <c r="C40" s="40" t="s">
        <v>104</v>
      </c>
      <c r="D40" s="41" t="s">
        <v>105</v>
      </c>
      <c r="E40" s="15">
        <v>46.2</v>
      </c>
      <c r="F40" s="15">
        <v>46.2</v>
      </c>
      <c r="G40" s="25"/>
      <c r="H40" s="25"/>
      <c r="I40" s="25">
        <v>46.2</v>
      </c>
      <c r="J40" s="25"/>
      <c r="K40" s="25"/>
      <c r="L40" s="25"/>
      <c r="M40" s="25"/>
      <c r="N40" s="25"/>
      <c r="O40" s="23"/>
      <c r="P40" s="25"/>
      <c r="Q40" s="13"/>
      <c r="R40" s="25"/>
      <c r="S40" s="25"/>
      <c r="T40" s="25"/>
      <c r="U40" s="25"/>
      <c r="V40" s="23"/>
      <c r="W40" s="25"/>
      <c r="X40" s="25"/>
      <c r="Y40" s="25"/>
      <c r="Z40" s="25"/>
      <c r="AA40" s="25"/>
      <c r="AB40" s="23"/>
      <c r="AC40" s="23"/>
      <c r="AD40" s="34"/>
      <c r="AE40" s="23"/>
      <c r="AF40" s="23"/>
    </row>
    <row r="41" spans="1:32" ht="22.65" customHeight="1">
      <c r="A41" s="124"/>
      <c r="B41" s="124"/>
      <c r="C41" s="40" t="s">
        <v>136</v>
      </c>
      <c r="D41" s="41" t="s">
        <v>137</v>
      </c>
      <c r="E41" s="15">
        <v>307.89999999999998</v>
      </c>
      <c r="F41" s="15">
        <v>290.39999999999998</v>
      </c>
      <c r="G41" s="25">
        <v>288.39999999999998</v>
      </c>
      <c r="H41" s="25"/>
      <c r="I41" s="25"/>
      <c r="J41" s="25"/>
      <c r="K41" s="25"/>
      <c r="L41" s="25"/>
      <c r="M41" s="25">
        <v>2</v>
      </c>
      <c r="N41" s="25"/>
      <c r="O41" s="23"/>
      <c r="P41" s="25">
        <v>17.5</v>
      </c>
      <c r="Q41" s="13">
        <v>17.5</v>
      </c>
      <c r="R41" s="25"/>
      <c r="S41" s="25"/>
      <c r="T41" s="25"/>
      <c r="U41" s="25"/>
      <c r="V41" s="23"/>
      <c r="W41" s="25"/>
      <c r="X41" s="25"/>
      <c r="Y41" s="25"/>
      <c r="Z41" s="25"/>
      <c r="AA41" s="25"/>
      <c r="AB41" s="23"/>
      <c r="AC41" s="23"/>
      <c r="AD41" s="34"/>
      <c r="AE41" s="23"/>
      <c r="AF41" s="23"/>
    </row>
    <row r="42" spans="1:32" ht="17.100000000000001" customHeight="1">
      <c r="A42" s="124"/>
      <c r="B42" s="124"/>
      <c r="C42" s="40" t="s">
        <v>132</v>
      </c>
      <c r="D42" s="41" t="s">
        <v>133</v>
      </c>
      <c r="E42" s="15">
        <v>23.1</v>
      </c>
      <c r="F42" s="15">
        <v>23.1</v>
      </c>
      <c r="G42" s="25"/>
      <c r="H42" s="25"/>
      <c r="I42" s="25"/>
      <c r="J42" s="25">
        <v>23.1</v>
      </c>
      <c r="K42" s="25"/>
      <c r="L42" s="25"/>
      <c r="M42" s="25"/>
      <c r="N42" s="25"/>
      <c r="O42" s="23"/>
      <c r="P42" s="25"/>
      <c r="Q42" s="13"/>
      <c r="R42" s="25"/>
      <c r="S42" s="25"/>
      <c r="T42" s="25"/>
      <c r="U42" s="25"/>
      <c r="V42" s="23"/>
      <c r="W42" s="25"/>
      <c r="X42" s="25"/>
      <c r="Y42" s="25"/>
      <c r="Z42" s="25"/>
      <c r="AA42" s="25"/>
      <c r="AB42" s="23"/>
      <c r="AC42" s="23"/>
      <c r="AD42" s="34"/>
      <c r="AE42" s="23"/>
      <c r="AF42" s="23"/>
    </row>
    <row r="43" spans="1:32" ht="17.100000000000001" customHeight="1">
      <c r="A43" s="124"/>
      <c r="B43" s="124"/>
      <c r="C43" s="40" t="s">
        <v>126</v>
      </c>
      <c r="D43" s="41" t="s">
        <v>127</v>
      </c>
      <c r="E43" s="15">
        <v>34.6</v>
      </c>
      <c r="F43" s="15">
        <v>34.6</v>
      </c>
      <c r="G43" s="25"/>
      <c r="H43" s="25"/>
      <c r="I43" s="25"/>
      <c r="J43" s="25"/>
      <c r="K43" s="25"/>
      <c r="L43" s="25">
        <v>34.6</v>
      </c>
      <c r="M43" s="25"/>
      <c r="N43" s="25"/>
      <c r="O43" s="23"/>
      <c r="P43" s="25"/>
      <c r="Q43" s="13"/>
      <c r="R43" s="25"/>
      <c r="S43" s="25"/>
      <c r="T43" s="25"/>
      <c r="U43" s="25"/>
      <c r="V43" s="23"/>
      <c r="W43" s="25"/>
      <c r="X43" s="25"/>
      <c r="Y43" s="25"/>
      <c r="Z43" s="25"/>
      <c r="AA43" s="25"/>
      <c r="AB43" s="23"/>
      <c r="AC43" s="23"/>
      <c r="AD43" s="34"/>
      <c r="AE43" s="23"/>
      <c r="AF43" s="23"/>
    </row>
    <row r="44" spans="1:32" ht="22.65" customHeight="1">
      <c r="A44" s="29" t="s">
        <v>144</v>
      </c>
      <c r="B44" s="32" t="s">
        <v>145</v>
      </c>
      <c r="C44" s="122"/>
      <c r="D44" s="122"/>
      <c r="E44" s="15">
        <v>190.7</v>
      </c>
      <c r="F44" s="15">
        <v>182</v>
      </c>
      <c r="G44" s="15">
        <v>133.19999999999999</v>
      </c>
      <c r="H44" s="15"/>
      <c r="I44" s="15">
        <v>21.3</v>
      </c>
      <c r="J44" s="15">
        <v>10.7</v>
      </c>
      <c r="K44" s="15"/>
      <c r="L44" s="15">
        <v>16</v>
      </c>
      <c r="M44" s="15">
        <v>0.8</v>
      </c>
      <c r="N44" s="15"/>
      <c r="O44" s="15"/>
      <c r="P44" s="15">
        <v>8.6999999999999993</v>
      </c>
      <c r="Q44" s="15">
        <v>8.6999999999999993</v>
      </c>
      <c r="R44" s="15"/>
      <c r="S44" s="15"/>
      <c r="T44" s="15"/>
      <c r="U44" s="15"/>
      <c r="V44" s="15"/>
      <c r="W44" s="15"/>
      <c r="X44" s="15"/>
      <c r="Y44" s="15"/>
      <c r="Z44" s="15"/>
      <c r="AA44" s="15"/>
      <c r="AB44" s="15"/>
      <c r="AC44" s="15"/>
      <c r="AD44" s="15"/>
      <c r="AE44" s="15"/>
      <c r="AF44" s="15"/>
    </row>
    <row r="45" spans="1:32" ht="22.65" customHeight="1">
      <c r="A45" s="124"/>
      <c r="B45" s="124"/>
      <c r="C45" s="40" t="s">
        <v>104</v>
      </c>
      <c r="D45" s="41" t="s">
        <v>105</v>
      </c>
      <c r="E45" s="15">
        <v>21.3</v>
      </c>
      <c r="F45" s="15">
        <v>21.3</v>
      </c>
      <c r="G45" s="25"/>
      <c r="H45" s="25"/>
      <c r="I45" s="25">
        <v>21.3</v>
      </c>
      <c r="J45" s="25"/>
      <c r="K45" s="25"/>
      <c r="L45" s="25"/>
      <c r="M45" s="25"/>
      <c r="N45" s="25"/>
      <c r="O45" s="23"/>
      <c r="P45" s="25"/>
      <c r="Q45" s="13"/>
      <c r="R45" s="25"/>
      <c r="S45" s="25"/>
      <c r="T45" s="25"/>
      <c r="U45" s="25"/>
      <c r="V45" s="23"/>
      <c r="W45" s="25"/>
      <c r="X45" s="25"/>
      <c r="Y45" s="25"/>
      <c r="Z45" s="25"/>
      <c r="AA45" s="25"/>
      <c r="AB45" s="23"/>
      <c r="AC45" s="23"/>
      <c r="AD45" s="34"/>
      <c r="AE45" s="23"/>
      <c r="AF45" s="23"/>
    </row>
    <row r="46" spans="1:32" ht="22.65" customHeight="1">
      <c r="A46" s="124"/>
      <c r="B46" s="124"/>
      <c r="C46" s="40" t="s">
        <v>136</v>
      </c>
      <c r="D46" s="41" t="s">
        <v>137</v>
      </c>
      <c r="E46" s="15">
        <v>142.69999999999999</v>
      </c>
      <c r="F46" s="15">
        <v>134</v>
      </c>
      <c r="G46" s="25">
        <v>133.19999999999999</v>
      </c>
      <c r="H46" s="25"/>
      <c r="I46" s="25"/>
      <c r="J46" s="25"/>
      <c r="K46" s="25"/>
      <c r="L46" s="25"/>
      <c r="M46" s="25">
        <v>0.8</v>
      </c>
      <c r="N46" s="25"/>
      <c r="O46" s="23"/>
      <c r="P46" s="25">
        <v>8.6999999999999993</v>
      </c>
      <c r="Q46" s="13">
        <v>8.6999999999999993</v>
      </c>
      <c r="R46" s="25"/>
      <c r="S46" s="25"/>
      <c r="T46" s="25"/>
      <c r="U46" s="25"/>
      <c r="V46" s="23"/>
      <c r="W46" s="25"/>
      <c r="X46" s="25"/>
      <c r="Y46" s="25"/>
      <c r="Z46" s="25"/>
      <c r="AA46" s="25"/>
      <c r="AB46" s="23"/>
      <c r="AC46" s="23"/>
      <c r="AD46" s="34"/>
      <c r="AE46" s="23"/>
      <c r="AF46" s="23"/>
    </row>
    <row r="47" spans="1:32" ht="17.100000000000001" customHeight="1">
      <c r="A47" s="124"/>
      <c r="B47" s="124"/>
      <c r="C47" s="40" t="s">
        <v>132</v>
      </c>
      <c r="D47" s="41" t="s">
        <v>133</v>
      </c>
      <c r="E47" s="15">
        <v>10.7</v>
      </c>
      <c r="F47" s="15">
        <v>10.7</v>
      </c>
      <c r="G47" s="25"/>
      <c r="H47" s="25"/>
      <c r="I47" s="25"/>
      <c r="J47" s="25">
        <v>10.7</v>
      </c>
      <c r="K47" s="25"/>
      <c r="L47" s="25"/>
      <c r="M47" s="25"/>
      <c r="N47" s="25"/>
      <c r="O47" s="23"/>
      <c r="P47" s="25"/>
      <c r="Q47" s="13"/>
      <c r="R47" s="25"/>
      <c r="S47" s="25"/>
      <c r="T47" s="25"/>
      <c r="U47" s="25"/>
      <c r="V47" s="23"/>
      <c r="W47" s="25"/>
      <c r="X47" s="25"/>
      <c r="Y47" s="25"/>
      <c r="Z47" s="25"/>
      <c r="AA47" s="25"/>
      <c r="AB47" s="23"/>
      <c r="AC47" s="23"/>
      <c r="AD47" s="34"/>
      <c r="AE47" s="23"/>
      <c r="AF47" s="23"/>
    </row>
    <row r="48" spans="1:32" ht="17.100000000000001" customHeight="1">
      <c r="A48" s="124"/>
      <c r="B48" s="124"/>
      <c r="C48" s="40" t="s">
        <v>126</v>
      </c>
      <c r="D48" s="41" t="s">
        <v>127</v>
      </c>
      <c r="E48" s="15">
        <v>16</v>
      </c>
      <c r="F48" s="15">
        <v>16</v>
      </c>
      <c r="G48" s="25"/>
      <c r="H48" s="25"/>
      <c r="I48" s="25"/>
      <c r="J48" s="25"/>
      <c r="K48" s="25"/>
      <c r="L48" s="25">
        <v>16</v>
      </c>
      <c r="M48" s="25"/>
      <c r="N48" s="25"/>
      <c r="O48" s="23"/>
      <c r="P48" s="25"/>
      <c r="Q48" s="13"/>
      <c r="R48" s="25"/>
      <c r="S48" s="25"/>
      <c r="T48" s="25"/>
      <c r="U48" s="25"/>
      <c r="V48" s="23"/>
      <c r="W48" s="25"/>
      <c r="X48" s="25"/>
      <c r="Y48" s="25"/>
      <c r="Z48" s="25"/>
      <c r="AA48" s="25"/>
      <c r="AB48" s="23"/>
      <c r="AC48" s="23"/>
      <c r="AD48" s="34"/>
      <c r="AE48" s="23"/>
      <c r="AF48" s="23"/>
    </row>
    <row r="49" spans="1:33" ht="10.8" customHeight="1">
      <c r="A49" s="3"/>
      <c r="B49" s="3"/>
      <c r="C49" s="3"/>
      <c r="D49" s="3"/>
      <c r="E49" s="3"/>
      <c r="F49" s="3"/>
      <c r="G49" s="3"/>
      <c r="H49" s="3"/>
      <c r="I49" s="3"/>
      <c r="J49" s="3"/>
      <c r="K49" s="3"/>
      <c r="L49" s="3"/>
      <c r="M49" s="3"/>
      <c r="N49" s="3"/>
      <c r="O49" s="42"/>
      <c r="P49" s="3"/>
      <c r="Q49" s="1"/>
      <c r="R49" s="3"/>
      <c r="S49" s="3"/>
      <c r="T49" s="3"/>
      <c r="U49" s="3"/>
      <c r="V49" s="42"/>
      <c r="W49" s="3"/>
      <c r="X49" s="3"/>
      <c r="Y49" s="3"/>
      <c r="Z49" s="3"/>
      <c r="AB49" s="42"/>
      <c r="AC49" s="43"/>
      <c r="AD49" s="42"/>
      <c r="AE49" s="42"/>
      <c r="AF49" s="42"/>
      <c r="AG49" s="1"/>
    </row>
    <row r="50" spans="1:33" ht="10.8" customHeight="1">
      <c r="A50" s="3"/>
      <c r="B50" s="3"/>
      <c r="C50" s="3"/>
      <c r="D50" s="3"/>
      <c r="E50" s="3"/>
      <c r="F50" s="3"/>
      <c r="G50" s="3"/>
      <c r="H50" s="3"/>
      <c r="I50" s="3"/>
      <c r="J50" s="3"/>
      <c r="K50" s="3"/>
      <c r="L50" s="3"/>
      <c r="M50" s="3"/>
      <c r="N50" s="3"/>
      <c r="O50" s="42"/>
      <c r="P50" s="3"/>
      <c r="Q50" s="1"/>
      <c r="R50" s="3"/>
      <c r="S50" s="3"/>
      <c r="T50" s="3"/>
      <c r="U50" s="3"/>
      <c r="V50" s="42"/>
      <c r="W50" s="3"/>
      <c r="X50" s="3"/>
      <c r="Y50" s="3"/>
      <c r="Z50" s="3"/>
      <c r="AB50" s="42"/>
      <c r="AC50" s="43"/>
      <c r="AD50" s="42"/>
      <c r="AE50" s="42"/>
      <c r="AF50" s="42"/>
      <c r="AG50" s="1"/>
    </row>
    <row r="51" spans="1:33" ht="10.8" customHeight="1">
      <c r="A51" s="3"/>
      <c r="B51" s="3"/>
      <c r="C51" s="3"/>
      <c r="D51" s="3"/>
      <c r="E51" s="3"/>
      <c r="F51" s="3"/>
      <c r="G51" s="3"/>
      <c r="H51" s="3"/>
      <c r="I51" s="3"/>
      <c r="J51" s="3"/>
      <c r="K51" s="3"/>
      <c r="L51" s="3"/>
      <c r="M51" s="3"/>
      <c r="N51" s="3"/>
      <c r="O51" s="42"/>
      <c r="P51" s="3"/>
      <c r="Q51" s="1"/>
      <c r="R51" s="3"/>
      <c r="S51" s="3"/>
      <c r="T51" s="3"/>
      <c r="U51" s="3"/>
      <c r="V51" s="42"/>
      <c r="W51" s="3"/>
      <c r="X51" s="3"/>
      <c r="Y51" s="3"/>
      <c r="Z51" s="3"/>
      <c r="AB51" s="42"/>
      <c r="AC51" s="43"/>
      <c r="AD51" s="42"/>
      <c r="AE51" s="42"/>
      <c r="AF51" s="42"/>
      <c r="AG51" s="1"/>
    </row>
    <row r="52" spans="1:33" ht="10.8" customHeight="1">
      <c r="A52" s="3"/>
      <c r="B52" s="3"/>
      <c r="C52" s="3"/>
      <c r="D52" s="3"/>
      <c r="E52" s="3"/>
      <c r="F52" s="3"/>
      <c r="G52" s="3"/>
      <c r="H52" s="3"/>
      <c r="I52" s="3"/>
      <c r="J52" s="3"/>
      <c r="K52" s="3"/>
      <c r="L52" s="3"/>
      <c r="M52" s="3"/>
      <c r="N52" s="3"/>
      <c r="O52" s="42"/>
      <c r="P52" s="3"/>
      <c r="Q52" s="1"/>
      <c r="R52" s="3"/>
      <c r="S52" s="3"/>
      <c r="T52" s="3"/>
      <c r="U52" s="3"/>
      <c r="V52" s="42"/>
      <c r="W52" s="3"/>
      <c r="X52" s="3"/>
      <c r="Y52" s="3"/>
      <c r="Z52" s="3"/>
      <c r="AB52" s="42"/>
      <c r="AC52" s="43"/>
      <c r="AD52" s="42"/>
      <c r="AE52" s="42"/>
      <c r="AF52" s="42"/>
      <c r="AG52" s="1"/>
    </row>
    <row r="53" spans="1:33" ht="10.8" customHeight="1">
      <c r="A53" s="3"/>
      <c r="B53" s="3"/>
      <c r="C53" s="3"/>
      <c r="D53" s="3"/>
      <c r="E53" s="3"/>
      <c r="F53" s="3"/>
      <c r="G53" s="3"/>
      <c r="H53" s="3"/>
      <c r="I53" s="3"/>
      <c r="J53" s="3"/>
      <c r="K53" s="3"/>
      <c r="L53" s="3"/>
      <c r="M53" s="3"/>
      <c r="N53" s="3"/>
      <c r="O53" s="42"/>
      <c r="P53" s="3"/>
      <c r="Q53" s="1"/>
      <c r="R53" s="3"/>
      <c r="S53" s="3"/>
      <c r="T53" s="3"/>
      <c r="U53" s="3"/>
      <c r="V53" s="42"/>
      <c r="W53" s="3"/>
      <c r="X53" s="3"/>
      <c r="Y53" s="3"/>
      <c r="Z53" s="3"/>
      <c r="AB53" s="42"/>
      <c r="AC53" s="43"/>
      <c r="AD53" s="42"/>
      <c r="AE53" s="42"/>
      <c r="AF53" s="42"/>
      <c r="AG53" s="1"/>
    </row>
    <row r="54" spans="1:33" ht="10.8" customHeight="1">
      <c r="A54" s="3"/>
      <c r="B54" s="3"/>
      <c r="C54" s="3"/>
      <c r="D54" s="3"/>
      <c r="E54" s="3"/>
      <c r="F54" s="3"/>
      <c r="G54" s="3"/>
      <c r="H54" s="3"/>
      <c r="I54" s="3"/>
      <c r="J54" s="3"/>
      <c r="K54" s="3"/>
      <c r="L54" s="3"/>
      <c r="M54" s="3"/>
      <c r="N54" s="3"/>
      <c r="O54" s="42"/>
      <c r="P54" s="3"/>
      <c r="Q54" s="1"/>
      <c r="R54" s="3"/>
      <c r="S54" s="3"/>
      <c r="T54" s="3"/>
      <c r="U54" s="3"/>
      <c r="V54" s="42"/>
      <c r="W54" s="3"/>
      <c r="X54" s="3"/>
      <c r="Y54" s="3"/>
      <c r="Z54" s="3"/>
      <c r="AB54" s="42"/>
      <c r="AC54" s="43"/>
      <c r="AD54" s="42"/>
      <c r="AE54" s="42"/>
      <c r="AF54" s="42"/>
      <c r="AG54" s="1"/>
    </row>
    <row r="55" spans="1:33" ht="10.8" customHeight="1">
      <c r="A55" s="3"/>
      <c r="B55" s="3"/>
      <c r="C55" s="3"/>
      <c r="D55" s="3"/>
      <c r="E55" s="3"/>
      <c r="F55" s="3"/>
      <c r="G55" s="3"/>
      <c r="H55" s="3"/>
      <c r="I55" s="3"/>
      <c r="J55" s="3"/>
      <c r="K55" s="3"/>
      <c r="L55" s="3"/>
      <c r="M55" s="3"/>
      <c r="N55" s="3"/>
      <c r="O55" s="42"/>
      <c r="P55" s="3"/>
      <c r="Q55" s="1"/>
      <c r="R55" s="3"/>
      <c r="S55" s="3"/>
      <c r="T55" s="3"/>
      <c r="U55" s="3"/>
      <c r="V55" s="42"/>
      <c r="W55" s="3"/>
      <c r="X55" s="3"/>
      <c r="Y55" s="3"/>
      <c r="Z55" s="3"/>
      <c r="AB55" s="42"/>
      <c r="AC55" s="43"/>
      <c r="AD55" s="42"/>
      <c r="AE55" s="42"/>
      <c r="AF55" s="42"/>
      <c r="AG55" s="1"/>
    </row>
    <row r="56" spans="1:33" ht="10.8" customHeight="1">
      <c r="A56" s="3"/>
      <c r="B56" s="3"/>
      <c r="C56" s="3"/>
      <c r="D56" s="3"/>
      <c r="E56" s="3"/>
      <c r="F56" s="3"/>
      <c r="G56" s="3"/>
      <c r="H56" s="3"/>
      <c r="I56" s="3"/>
      <c r="J56" s="3"/>
      <c r="K56" s="3"/>
      <c r="L56" s="3"/>
      <c r="M56" s="3"/>
      <c r="N56" s="3"/>
      <c r="O56" s="42"/>
      <c r="P56" s="3"/>
      <c r="Q56" s="1"/>
      <c r="R56" s="3"/>
      <c r="S56" s="3"/>
      <c r="T56" s="3"/>
      <c r="U56" s="3"/>
      <c r="V56" s="42"/>
      <c r="W56" s="3"/>
      <c r="X56" s="3"/>
      <c r="Y56" s="3"/>
      <c r="Z56" s="3"/>
      <c r="AB56" s="42"/>
      <c r="AC56" s="43"/>
      <c r="AD56" s="42"/>
      <c r="AE56" s="42"/>
      <c r="AF56" s="42"/>
      <c r="AG56" s="1"/>
    </row>
    <row r="57" spans="1:33" ht="10.8" customHeight="1">
      <c r="A57" s="3"/>
      <c r="B57" s="3"/>
      <c r="C57" s="3"/>
      <c r="D57" s="3"/>
      <c r="E57" s="3"/>
      <c r="F57" s="3"/>
      <c r="G57" s="3"/>
      <c r="H57" s="3"/>
      <c r="I57" s="3"/>
      <c r="J57" s="3"/>
      <c r="K57" s="3"/>
      <c r="L57" s="3"/>
      <c r="M57" s="3"/>
      <c r="N57" s="3"/>
      <c r="O57" s="42"/>
      <c r="P57" s="3"/>
      <c r="Q57" s="1"/>
      <c r="R57" s="3"/>
      <c r="S57" s="3"/>
      <c r="T57" s="3"/>
      <c r="U57" s="3"/>
      <c r="V57" s="42"/>
      <c r="W57" s="3"/>
      <c r="X57" s="3"/>
      <c r="Y57" s="3"/>
      <c r="Z57" s="3"/>
      <c r="AB57" s="42"/>
      <c r="AC57" s="43"/>
      <c r="AD57" s="42"/>
      <c r="AE57" s="42"/>
      <c r="AF57" s="42"/>
      <c r="AG57" s="1"/>
    </row>
    <row r="58" spans="1:33" ht="10.8" customHeight="1">
      <c r="A58" s="3"/>
      <c r="B58" s="3"/>
      <c r="C58" s="3"/>
      <c r="D58" s="3"/>
      <c r="E58" s="3"/>
      <c r="F58" s="3"/>
      <c r="G58" s="3"/>
      <c r="H58" s="3"/>
      <c r="I58" s="3"/>
      <c r="J58" s="3"/>
      <c r="K58" s="3"/>
      <c r="L58" s="3"/>
      <c r="M58" s="3"/>
      <c r="N58" s="3"/>
      <c r="O58" s="42"/>
      <c r="P58" s="3"/>
      <c r="Q58" s="1"/>
      <c r="R58" s="3"/>
      <c r="S58" s="3"/>
      <c r="T58" s="3"/>
      <c r="U58" s="3"/>
      <c r="V58" s="42"/>
      <c r="W58" s="3"/>
      <c r="X58" s="3"/>
      <c r="Y58" s="3"/>
      <c r="Z58" s="3"/>
      <c r="AB58" s="42"/>
      <c r="AC58" s="43"/>
      <c r="AD58" s="42"/>
      <c r="AE58" s="42"/>
      <c r="AF58" s="42"/>
      <c r="AG58" s="1"/>
    </row>
    <row r="59" spans="1:33" ht="10.8" customHeight="1">
      <c r="A59" s="3"/>
      <c r="B59" s="3"/>
      <c r="C59" s="44"/>
      <c r="D59" s="3"/>
      <c r="E59" s="3"/>
      <c r="F59" s="3"/>
      <c r="G59" s="3"/>
      <c r="H59" s="3"/>
      <c r="I59" s="3"/>
      <c r="J59" s="3"/>
      <c r="K59" s="3"/>
      <c r="L59" s="3"/>
      <c r="M59" s="3"/>
      <c r="N59" s="3"/>
      <c r="O59" s="3"/>
      <c r="P59" s="3"/>
      <c r="Q59" s="1"/>
      <c r="R59" s="3"/>
      <c r="S59" s="3"/>
      <c r="T59" s="3"/>
      <c r="U59" s="3"/>
      <c r="V59" s="3"/>
      <c r="W59" s="3"/>
      <c r="X59" s="3"/>
      <c r="Y59" s="3"/>
      <c r="Z59" s="3"/>
      <c r="AB59" s="3"/>
      <c r="AC59" s="3"/>
      <c r="AD59" s="3"/>
      <c r="AE59" s="3"/>
      <c r="AF59" s="3"/>
      <c r="AG59" s="1"/>
    </row>
    <row r="60" spans="1:33" ht="10.8" customHeight="1">
      <c r="A60" s="3"/>
      <c r="B60" s="3"/>
      <c r="C60" s="3"/>
      <c r="D60" s="3"/>
      <c r="E60" s="3"/>
      <c r="F60" s="3"/>
      <c r="G60" s="3"/>
      <c r="H60" s="3"/>
      <c r="I60" s="3"/>
      <c r="J60" s="3"/>
      <c r="K60" s="3"/>
      <c r="L60" s="3"/>
      <c r="M60" s="3"/>
      <c r="N60" s="3"/>
      <c r="O60" s="3"/>
      <c r="P60" s="3"/>
      <c r="Q60" s="1"/>
      <c r="R60" s="3"/>
      <c r="S60" s="3"/>
      <c r="T60" s="3"/>
      <c r="U60" s="3"/>
      <c r="V60" s="3"/>
      <c r="W60" s="3"/>
      <c r="X60" s="3"/>
      <c r="Y60" s="3"/>
      <c r="Z60" s="3"/>
      <c r="AB60" s="3"/>
      <c r="AC60" s="3"/>
      <c r="AD60" s="3"/>
      <c r="AE60" s="3"/>
      <c r="AF60" s="3"/>
      <c r="AG60" s="1"/>
    </row>
    <row r="61" spans="1:33" ht="10.8" customHeight="1">
      <c r="A61" s="3"/>
      <c r="B61" s="3"/>
      <c r="C61" s="3"/>
      <c r="D61" s="3"/>
      <c r="E61" s="3"/>
      <c r="F61" s="3"/>
      <c r="G61" s="3"/>
      <c r="H61" s="3"/>
      <c r="I61" s="3"/>
      <c r="J61" s="3"/>
      <c r="K61" s="3"/>
      <c r="L61" s="3"/>
      <c r="M61" s="3"/>
      <c r="N61" s="3"/>
      <c r="O61" s="3"/>
      <c r="P61" s="3"/>
      <c r="Q61" s="1"/>
      <c r="R61" s="3"/>
      <c r="S61" s="3"/>
      <c r="T61" s="3"/>
      <c r="U61" s="3"/>
      <c r="V61" s="3"/>
      <c r="W61" s="3"/>
      <c r="X61" s="3"/>
      <c r="Y61" s="3"/>
      <c r="Z61" s="3"/>
      <c r="AB61" s="3"/>
      <c r="AC61" s="3"/>
      <c r="AD61" s="3"/>
      <c r="AE61" s="3"/>
      <c r="AF61" s="3"/>
      <c r="AG61" s="1"/>
    </row>
    <row r="62" spans="1:33" ht="10.8" customHeight="1">
      <c r="A62" s="3"/>
      <c r="B62" s="3"/>
      <c r="C62" s="3"/>
      <c r="D62" s="3"/>
      <c r="E62" s="3"/>
      <c r="F62" s="3"/>
      <c r="G62" s="3"/>
      <c r="H62" s="3"/>
      <c r="I62" s="3"/>
      <c r="J62" s="3"/>
      <c r="K62" s="3"/>
      <c r="L62" s="3"/>
      <c r="M62" s="3"/>
      <c r="N62" s="3"/>
      <c r="O62" s="3"/>
      <c r="P62" s="3"/>
      <c r="Q62" s="1"/>
      <c r="R62" s="3"/>
      <c r="S62" s="3"/>
      <c r="T62" s="3"/>
      <c r="U62" s="3"/>
      <c r="V62" s="3"/>
      <c r="W62" s="3"/>
      <c r="X62" s="3"/>
      <c r="Y62" s="3"/>
      <c r="Z62" s="3"/>
      <c r="AB62" s="3"/>
      <c r="AC62" s="3"/>
      <c r="AD62" s="3"/>
      <c r="AE62" s="3"/>
      <c r="AF62" s="3"/>
      <c r="AG62" s="1"/>
    </row>
    <row r="63" spans="1:33" ht="10.8" customHeight="1">
      <c r="A63" s="3"/>
      <c r="B63" s="3"/>
      <c r="C63" s="3"/>
      <c r="D63" s="3"/>
      <c r="E63" s="3"/>
      <c r="F63" s="3"/>
      <c r="G63" s="3"/>
      <c r="H63" s="3"/>
      <c r="I63" s="3"/>
      <c r="J63" s="3"/>
      <c r="K63" s="3"/>
      <c r="L63" s="3"/>
      <c r="M63" s="3"/>
      <c r="N63" s="3"/>
      <c r="O63" s="3"/>
      <c r="P63" s="3"/>
      <c r="Q63" s="1"/>
      <c r="R63" s="3"/>
      <c r="S63" s="3"/>
      <c r="T63" s="3"/>
      <c r="U63" s="3"/>
      <c r="V63" s="3"/>
      <c r="W63" s="3"/>
      <c r="X63" s="3"/>
      <c r="Y63" s="3"/>
      <c r="Z63" s="3"/>
      <c r="AB63" s="3"/>
      <c r="AC63" s="3"/>
      <c r="AD63" s="3"/>
      <c r="AE63" s="3"/>
      <c r="AF63" s="3"/>
      <c r="AG63" s="1"/>
    </row>
    <row r="64" spans="1:33" ht="10.8" customHeight="1">
      <c r="A64" s="3"/>
      <c r="B64" s="3"/>
      <c r="C64" s="3"/>
      <c r="D64" s="3"/>
      <c r="E64" s="3"/>
      <c r="F64" s="3"/>
      <c r="G64" s="3"/>
      <c r="H64" s="3"/>
      <c r="I64" s="3"/>
      <c r="J64" s="3"/>
      <c r="K64" s="3"/>
      <c r="L64" s="3"/>
      <c r="M64" s="3"/>
      <c r="N64" s="3"/>
      <c r="O64" s="3"/>
      <c r="P64" s="3"/>
      <c r="Q64" s="1"/>
      <c r="R64" s="3"/>
      <c r="S64" s="3"/>
      <c r="T64" s="3"/>
      <c r="U64" s="3"/>
      <c r="V64" s="3"/>
      <c r="W64" s="3"/>
      <c r="X64" s="3"/>
      <c r="Y64" s="3"/>
      <c r="Z64" s="3"/>
      <c r="AB64" s="3"/>
      <c r="AC64" s="3"/>
      <c r="AD64" s="3"/>
      <c r="AE64" s="3"/>
      <c r="AF64" s="3"/>
      <c r="AG64" s="1"/>
    </row>
    <row r="65" spans="1:33" ht="10.8" customHeight="1">
      <c r="A65" s="3"/>
      <c r="B65" s="3"/>
      <c r="C65" s="3"/>
      <c r="D65" s="3"/>
      <c r="E65" s="3"/>
      <c r="F65" s="3"/>
      <c r="G65" s="3"/>
      <c r="H65" s="3"/>
      <c r="I65" s="3"/>
      <c r="J65" s="3"/>
      <c r="K65" s="3"/>
      <c r="L65" s="3"/>
      <c r="M65" s="3"/>
      <c r="N65" s="3"/>
      <c r="O65" s="3"/>
      <c r="P65" s="3"/>
      <c r="Q65" s="1"/>
      <c r="R65" s="3"/>
      <c r="S65" s="3"/>
      <c r="T65" s="3"/>
      <c r="U65" s="3"/>
      <c r="V65" s="3"/>
      <c r="W65" s="3"/>
      <c r="X65" s="3"/>
      <c r="Y65" s="3"/>
      <c r="Z65" s="3"/>
      <c r="AB65" s="3"/>
      <c r="AC65" s="3"/>
      <c r="AD65" s="3"/>
      <c r="AE65" s="3"/>
      <c r="AF65" s="3"/>
      <c r="AG65" s="1"/>
    </row>
    <row r="66" spans="1:33" ht="10.8" customHeight="1">
      <c r="A66" s="3"/>
      <c r="B66" s="3"/>
      <c r="C66" s="3"/>
      <c r="D66" s="3"/>
      <c r="E66" s="3"/>
      <c r="F66" s="3"/>
      <c r="G66" s="3"/>
      <c r="H66" s="3"/>
      <c r="I66" s="3"/>
      <c r="J66" s="3"/>
      <c r="K66" s="3"/>
      <c r="L66" s="3"/>
      <c r="M66" s="3"/>
      <c r="N66" s="3"/>
      <c r="O66" s="3"/>
      <c r="P66" s="3"/>
      <c r="Q66" s="1"/>
      <c r="R66" s="3"/>
      <c r="S66" s="3"/>
      <c r="T66" s="3"/>
      <c r="U66" s="3"/>
      <c r="V66" s="3"/>
      <c r="W66" s="3"/>
      <c r="X66" s="3"/>
      <c r="Y66" s="3"/>
      <c r="Z66" s="3"/>
      <c r="AB66" s="3"/>
      <c r="AC66" s="3"/>
      <c r="AD66" s="3"/>
      <c r="AE66" s="3"/>
      <c r="AF66" s="3"/>
      <c r="AG66" s="1"/>
    </row>
    <row r="67" spans="1:33" ht="10.8" customHeight="1">
      <c r="A67" s="3"/>
      <c r="B67" s="3"/>
      <c r="C67" s="3"/>
      <c r="D67" s="3"/>
      <c r="E67" s="3"/>
      <c r="F67" s="3"/>
      <c r="G67" s="3"/>
      <c r="H67" s="3"/>
      <c r="I67" s="3"/>
      <c r="J67" s="3"/>
      <c r="K67" s="3"/>
      <c r="L67" s="3"/>
      <c r="M67" s="3"/>
      <c r="N67" s="3"/>
      <c r="O67" s="3"/>
      <c r="P67" s="3"/>
      <c r="Q67" s="1"/>
      <c r="R67" s="3"/>
      <c r="S67" s="3"/>
      <c r="T67" s="3"/>
      <c r="U67" s="3"/>
      <c r="V67" s="3"/>
      <c r="W67" s="3"/>
      <c r="X67" s="3"/>
      <c r="Y67" s="3"/>
      <c r="Z67" s="3"/>
      <c r="AB67" s="3"/>
      <c r="AC67" s="3"/>
      <c r="AD67" s="3"/>
      <c r="AE67" s="3"/>
      <c r="AF67" s="3"/>
      <c r="AG67" s="1"/>
    </row>
    <row r="68" spans="1:33" ht="10.8" customHeight="1">
      <c r="A68" s="3"/>
      <c r="B68" s="3"/>
      <c r="C68" s="3"/>
      <c r="D68" s="3"/>
      <c r="E68" s="3"/>
      <c r="F68" s="3"/>
      <c r="G68" s="3"/>
      <c r="H68" s="3"/>
      <c r="I68" s="3"/>
      <c r="J68" s="3"/>
      <c r="K68" s="3"/>
      <c r="L68" s="3"/>
      <c r="M68" s="3"/>
      <c r="N68" s="3"/>
      <c r="O68" s="3"/>
      <c r="P68" s="3"/>
      <c r="Q68" s="1"/>
      <c r="R68" s="3"/>
      <c r="S68" s="3"/>
      <c r="T68" s="3"/>
      <c r="U68" s="3"/>
      <c r="V68" s="3"/>
      <c r="W68" s="3"/>
      <c r="X68" s="3"/>
      <c r="Y68" s="3"/>
      <c r="Z68" s="3"/>
      <c r="AB68" s="3"/>
      <c r="AC68" s="3"/>
      <c r="AD68" s="3"/>
      <c r="AE68" s="3"/>
      <c r="AF68" s="3"/>
      <c r="AG68" s="1"/>
    </row>
    <row r="69" spans="1:33" ht="10.8" customHeight="1">
      <c r="A69" s="3"/>
      <c r="B69" s="3"/>
      <c r="C69" s="3"/>
      <c r="D69" s="3"/>
      <c r="E69" s="3"/>
      <c r="F69" s="3"/>
      <c r="G69" s="3"/>
      <c r="H69" s="3"/>
      <c r="I69" s="3"/>
      <c r="J69" s="3"/>
      <c r="K69" s="3"/>
      <c r="L69" s="3"/>
      <c r="M69" s="3"/>
      <c r="N69" s="3"/>
      <c r="O69" s="3"/>
      <c r="P69" s="3"/>
      <c r="Q69" s="1"/>
      <c r="R69" s="3"/>
      <c r="S69" s="3"/>
      <c r="T69" s="3"/>
      <c r="U69" s="3"/>
      <c r="V69" s="3"/>
      <c r="W69" s="3"/>
      <c r="X69" s="3"/>
      <c r="Y69" s="3"/>
      <c r="Z69" s="3"/>
      <c r="AB69" s="3"/>
      <c r="AC69" s="3"/>
      <c r="AD69" s="3"/>
      <c r="AE69" s="3"/>
      <c r="AF69" s="3"/>
      <c r="AG69" s="1"/>
    </row>
    <row r="70" spans="1:33" ht="10.8" customHeight="1">
      <c r="A70" s="3"/>
      <c r="B70" s="3"/>
      <c r="C70" s="3"/>
      <c r="D70" s="3"/>
      <c r="E70" s="3"/>
      <c r="F70" s="3"/>
      <c r="G70" s="3"/>
      <c r="H70" s="3"/>
      <c r="I70" s="3"/>
      <c r="J70" s="3"/>
      <c r="K70" s="3"/>
      <c r="L70" s="3"/>
      <c r="M70" s="3"/>
      <c r="N70" s="3"/>
      <c r="O70" s="3"/>
      <c r="P70" s="3"/>
      <c r="Q70" s="1"/>
      <c r="R70" s="3"/>
      <c r="S70" s="3"/>
      <c r="T70" s="3"/>
      <c r="U70" s="3"/>
      <c r="V70" s="3"/>
      <c r="W70" s="3"/>
      <c r="X70" s="3"/>
      <c r="Y70" s="3"/>
      <c r="Z70" s="3"/>
      <c r="AB70" s="3"/>
      <c r="AC70" s="3"/>
      <c r="AD70" s="3"/>
      <c r="AE70" s="3"/>
      <c r="AF70" s="3"/>
      <c r="AG70" s="1"/>
    </row>
    <row r="71" spans="1:33" ht="10.8" customHeight="1">
      <c r="A71" s="1"/>
      <c r="B71" s="1"/>
      <c r="C71" s="1"/>
      <c r="D71" s="3"/>
      <c r="E71" s="1"/>
      <c r="F71" s="1"/>
      <c r="G71" s="1"/>
      <c r="H71" s="1"/>
      <c r="I71" s="1"/>
      <c r="J71" s="1"/>
      <c r="K71" s="1"/>
      <c r="L71" s="1"/>
      <c r="M71" s="1"/>
      <c r="N71" s="1"/>
      <c r="O71" s="1"/>
      <c r="P71" s="1"/>
      <c r="Q71" s="45"/>
      <c r="R71" s="45"/>
      <c r="S71" s="1"/>
      <c r="T71" s="1"/>
      <c r="U71" s="1"/>
      <c r="V71" s="1"/>
      <c r="W71" s="1"/>
      <c r="X71" s="1"/>
      <c r="Y71" s="1"/>
      <c r="Z71" s="1"/>
      <c r="AB71" s="1"/>
      <c r="AC71" s="1"/>
      <c r="AD71" s="1"/>
      <c r="AE71" s="1"/>
      <c r="AF71" s="1"/>
      <c r="AG71" s="1"/>
    </row>
    <row r="72" spans="1:33" ht="10.8" customHeight="1">
      <c r="A72" s="1"/>
      <c r="B72" s="1"/>
      <c r="C72" s="1"/>
      <c r="D72" s="3"/>
      <c r="E72" s="1"/>
      <c r="F72" s="1"/>
      <c r="G72" s="1"/>
      <c r="H72" s="1"/>
      <c r="I72" s="1"/>
      <c r="J72" s="1"/>
      <c r="K72" s="1"/>
      <c r="L72" s="1"/>
      <c r="M72" s="1"/>
      <c r="N72" s="1"/>
      <c r="O72" s="1"/>
      <c r="P72" s="1"/>
      <c r="Q72" s="45"/>
      <c r="R72" s="45"/>
      <c r="S72" s="1"/>
      <c r="T72" s="1"/>
      <c r="U72" s="1"/>
      <c r="V72" s="1"/>
      <c r="W72" s="1"/>
      <c r="X72" s="1"/>
      <c r="Y72" s="1"/>
      <c r="Z72" s="1"/>
      <c r="AB72" s="1"/>
      <c r="AC72" s="1"/>
      <c r="AD72" s="1"/>
      <c r="AE72" s="1"/>
      <c r="AF72" s="1"/>
      <c r="AG72" s="1"/>
    </row>
    <row r="73" spans="1:33" ht="10.8" customHeight="1">
      <c r="D73" s="3"/>
      <c r="Q73" s="45"/>
      <c r="R73" s="45"/>
    </row>
    <row r="74" spans="1:33" ht="10.8" customHeight="1">
      <c r="Q74" s="46"/>
      <c r="R74" s="46"/>
      <c r="S74" s="46"/>
    </row>
  </sheetData>
  <mergeCells count="63">
    <mergeCell ref="A47:B47"/>
    <mergeCell ref="A48:B48"/>
    <mergeCell ref="A42:B42"/>
    <mergeCell ref="A43:B43"/>
    <mergeCell ref="C44:D44"/>
    <mergeCell ref="A45:B45"/>
    <mergeCell ref="A46:B46"/>
    <mergeCell ref="C39:D39"/>
    <mergeCell ref="A40:B40"/>
    <mergeCell ref="A41:B41"/>
    <mergeCell ref="C34:D34"/>
    <mergeCell ref="A35:B35"/>
    <mergeCell ref="A36:B36"/>
    <mergeCell ref="A37:B37"/>
    <mergeCell ref="A38:B38"/>
    <mergeCell ref="A30:B30"/>
    <mergeCell ref="A31:B31"/>
    <mergeCell ref="A32:B32"/>
    <mergeCell ref="A33:B33"/>
    <mergeCell ref="A25:B25"/>
    <mergeCell ref="A26:B26"/>
    <mergeCell ref="A27:B27"/>
    <mergeCell ref="C28:D28"/>
    <mergeCell ref="A29:B29"/>
    <mergeCell ref="C22:D22"/>
    <mergeCell ref="A23:B23"/>
    <mergeCell ref="A24:B24"/>
    <mergeCell ref="A17:B17"/>
    <mergeCell ref="A18:B18"/>
    <mergeCell ref="A19:B19"/>
    <mergeCell ref="A20:B20"/>
    <mergeCell ref="A21:B21"/>
    <mergeCell ref="A12:B12"/>
    <mergeCell ref="A13:B13"/>
    <mergeCell ref="A14:B14"/>
    <mergeCell ref="A15:B15"/>
    <mergeCell ref="A16:B16"/>
    <mergeCell ref="A7:D7"/>
    <mergeCell ref="C8:D8"/>
    <mergeCell ref="A9:B9"/>
    <mergeCell ref="A10:B10"/>
    <mergeCell ref="A11:B11"/>
    <mergeCell ref="V5:V6"/>
    <mergeCell ref="W5:W6"/>
    <mergeCell ref="X5:AB5"/>
    <mergeCell ref="AD5:AD6"/>
    <mergeCell ref="AE5:AF5"/>
    <mergeCell ref="A2:AF2"/>
    <mergeCell ref="A4:A6"/>
    <mergeCell ref="B4:B6"/>
    <mergeCell ref="C4:C6"/>
    <mergeCell ref="D4:D6"/>
    <mergeCell ref="E4:E6"/>
    <mergeCell ref="F4:O4"/>
    <mergeCell ref="P4:V4"/>
    <mergeCell ref="W4:AB4"/>
    <mergeCell ref="AC4:AC6"/>
    <mergeCell ref="AD4:AF4"/>
    <mergeCell ref="F5:F6"/>
    <mergeCell ref="G5:N5"/>
    <mergeCell ref="O5:O6"/>
    <mergeCell ref="P5:P6"/>
    <mergeCell ref="Q5:U5"/>
  </mergeCells>
  <phoneticPr fontId="26" type="noConversion"/>
  <pageMargins left="0.38999998569488525" right="0.30000001192092896" top="0.27000001072883606" bottom="0.5" header="0" footer="0.30000001192092896"/>
  <pageSetup paperSize="9" pageOrder="overThenDown"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election activeCell="L16" sqref="L16"/>
    </sheetView>
  </sheetViews>
  <sheetFormatPr defaultColWidth="9.77734375" defaultRowHeight="14.4"/>
  <cols>
    <col min="1" max="1" width="10.21875" customWidth="1"/>
    <col min="2" max="2" width="16.44140625" customWidth="1"/>
    <col min="3" max="3" width="10.21875" customWidth="1"/>
    <col min="4" max="4" width="18" customWidth="1"/>
    <col min="5" max="5" width="10.21875" customWidth="1"/>
    <col min="6" max="6" width="12.77734375" customWidth="1"/>
    <col min="7" max="24" width="11.33203125" customWidth="1"/>
    <col min="25" max="27" width="10.33203125" customWidth="1"/>
    <col min="28" max="29" width="9.109375" customWidth="1"/>
    <col min="30" max="30" width="10.33203125" customWidth="1"/>
    <col min="31" max="31" width="9.109375" customWidth="1"/>
    <col min="32" max="38" width="10.33203125" customWidth="1"/>
    <col min="39" max="40" width="9.109375" customWidth="1"/>
    <col min="41" max="41" width="9.77734375" customWidth="1"/>
  </cols>
  <sheetData>
    <row r="1" spans="1:40" ht="17.100000000000001" customHeight="1">
      <c r="A1" s="1"/>
      <c r="X1" s="47" t="s">
        <v>179</v>
      </c>
    </row>
    <row r="2" spans="1:40" ht="34.200000000000003" customHeight="1">
      <c r="A2" s="118" t="s">
        <v>180</v>
      </c>
      <c r="B2" s="118"/>
      <c r="C2" s="118"/>
      <c r="D2" s="118"/>
      <c r="E2" s="118"/>
      <c r="F2" s="118"/>
      <c r="G2" s="118"/>
      <c r="H2" s="118"/>
      <c r="I2" s="118"/>
      <c r="J2" s="118"/>
      <c r="K2" s="118"/>
      <c r="L2" s="118"/>
      <c r="M2" s="118"/>
      <c r="N2" s="118"/>
      <c r="O2" s="118"/>
      <c r="P2" s="118"/>
      <c r="Q2" s="118"/>
      <c r="R2" s="118"/>
      <c r="S2" s="118"/>
      <c r="T2" s="118"/>
      <c r="U2" s="118"/>
      <c r="V2" s="118"/>
      <c r="W2" s="118"/>
      <c r="X2" s="118"/>
      <c r="Y2" s="37"/>
      <c r="Z2" s="37"/>
      <c r="AA2" s="37"/>
      <c r="AB2" s="37"/>
      <c r="AC2" s="37"/>
      <c r="AD2" s="37"/>
      <c r="AE2" s="37"/>
      <c r="AF2" s="37"/>
      <c r="AG2" s="48"/>
      <c r="AH2" s="48"/>
      <c r="AI2" s="48"/>
      <c r="AJ2" s="48"/>
      <c r="AK2" s="48"/>
      <c r="AL2" s="48"/>
      <c r="AM2" s="48"/>
      <c r="AN2" s="48"/>
    </row>
    <row r="3" spans="1:40" ht="17.100000000000001" customHeight="1">
      <c r="X3" s="49" t="s">
        <v>148</v>
      </c>
    </row>
    <row r="4" spans="1:40" ht="17.100000000000001" customHeight="1">
      <c r="A4" s="124" t="s">
        <v>73</v>
      </c>
      <c r="B4" s="124" t="s">
        <v>74</v>
      </c>
      <c r="C4" s="124" t="s">
        <v>75</v>
      </c>
      <c r="D4" s="124" t="s">
        <v>76</v>
      </c>
      <c r="E4" s="124" t="s">
        <v>181</v>
      </c>
      <c r="F4" s="124" t="s">
        <v>77</v>
      </c>
      <c r="G4" s="125" t="s">
        <v>160</v>
      </c>
      <c r="H4" s="125"/>
      <c r="I4" s="125"/>
      <c r="J4" s="125"/>
      <c r="K4" s="125"/>
      <c r="L4" s="125"/>
      <c r="M4" s="125"/>
      <c r="N4" s="125"/>
      <c r="O4" s="125"/>
      <c r="P4" s="125" t="s">
        <v>182</v>
      </c>
      <c r="Q4" s="125"/>
      <c r="R4" s="125"/>
      <c r="S4" s="125"/>
      <c r="T4" s="125"/>
      <c r="U4" s="124" t="s">
        <v>127</v>
      </c>
      <c r="V4" s="124" t="s">
        <v>165</v>
      </c>
      <c r="W4" s="124" t="s">
        <v>166</v>
      </c>
      <c r="X4" s="124" t="s">
        <v>155</v>
      </c>
    </row>
    <row r="5" spans="1:40" ht="37.049999999999997" customHeight="1">
      <c r="A5" s="124"/>
      <c r="B5" s="124"/>
      <c r="C5" s="124"/>
      <c r="D5" s="124"/>
      <c r="E5" s="124"/>
      <c r="F5" s="124"/>
      <c r="G5" s="29" t="s">
        <v>84</v>
      </c>
      <c r="H5" s="50" t="s">
        <v>183</v>
      </c>
      <c r="I5" s="50" t="s">
        <v>184</v>
      </c>
      <c r="J5" s="50" t="s">
        <v>185</v>
      </c>
      <c r="K5" s="50" t="s">
        <v>186</v>
      </c>
      <c r="L5" s="50" t="s">
        <v>187</v>
      </c>
      <c r="M5" s="50" t="s">
        <v>188</v>
      </c>
      <c r="N5" s="50" t="s">
        <v>189</v>
      </c>
      <c r="O5" s="50" t="s">
        <v>190</v>
      </c>
      <c r="P5" s="50" t="s">
        <v>84</v>
      </c>
      <c r="Q5" s="29" t="s">
        <v>161</v>
      </c>
      <c r="R5" s="29" t="s">
        <v>162</v>
      </c>
      <c r="S5" s="29" t="s">
        <v>163</v>
      </c>
      <c r="T5" s="29" t="s">
        <v>164</v>
      </c>
      <c r="U5" s="124"/>
      <c r="V5" s="124"/>
      <c r="W5" s="124"/>
      <c r="X5" s="124"/>
    </row>
    <row r="6" spans="1:40" ht="17.100000000000001" customHeight="1">
      <c r="A6" s="122" t="s">
        <v>77</v>
      </c>
      <c r="B6" s="122"/>
      <c r="C6" s="122"/>
      <c r="D6" s="122"/>
      <c r="E6" s="33"/>
      <c r="F6" s="15">
        <f>F7+F13+F18+F23+F28+F33</f>
        <v>4863.2000000000007</v>
      </c>
      <c r="G6" s="15">
        <f t="shared" ref="G6:X6" si="0">G7+G13+G18+G23+G28+G33</f>
        <v>3314.9</v>
      </c>
      <c r="H6" s="15">
        <f t="shared" si="0"/>
        <v>2073.1999999999998</v>
      </c>
      <c r="I6" s="15">
        <f t="shared" si="0"/>
        <v>1061.2</v>
      </c>
      <c r="J6" s="15">
        <f t="shared" si="0"/>
        <v>173</v>
      </c>
      <c r="K6" s="15">
        <f t="shared" si="0"/>
        <v>7.5</v>
      </c>
      <c r="L6" s="15">
        <f t="shared" si="0"/>
        <v>0</v>
      </c>
      <c r="M6" s="15">
        <f t="shared" si="0"/>
        <v>0</v>
      </c>
      <c r="N6" s="15">
        <f t="shared" si="0"/>
        <v>0</v>
      </c>
      <c r="O6" s="15">
        <f t="shared" si="0"/>
        <v>0</v>
      </c>
      <c r="P6" s="15">
        <f t="shared" si="0"/>
        <v>854.19999999999993</v>
      </c>
      <c r="Q6" s="15">
        <f t="shared" si="0"/>
        <v>60</v>
      </c>
      <c r="R6" s="15">
        <f t="shared" si="0"/>
        <v>529.29999999999995</v>
      </c>
      <c r="S6" s="15">
        <f t="shared" si="0"/>
        <v>264.89999999999998</v>
      </c>
      <c r="T6" s="15">
        <f t="shared" si="0"/>
        <v>0</v>
      </c>
      <c r="U6" s="15">
        <f t="shared" si="0"/>
        <v>397.00000000000006</v>
      </c>
      <c r="V6" s="15">
        <f t="shared" si="0"/>
        <v>51.099999999999994</v>
      </c>
      <c r="W6" s="15">
        <f t="shared" si="0"/>
        <v>0</v>
      </c>
      <c r="X6" s="15">
        <f t="shared" si="0"/>
        <v>246</v>
      </c>
    </row>
    <row r="7" spans="1:40" ht="22.65" customHeight="1">
      <c r="A7" s="29" t="s">
        <v>100</v>
      </c>
      <c r="B7" s="32" t="s">
        <v>101</v>
      </c>
      <c r="C7" s="122"/>
      <c r="D7" s="122"/>
      <c r="E7" s="33"/>
      <c r="F7" s="15">
        <v>3668.8</v>
      </c>
      <c r="G7" s="15">
        <v>2442.9</v>
      </c>
      <c r="H7" s="15">
        <v>1512.4</v>
      </c>
      <c r="I7" s="15">
        <v>796.9</v>
      </c>
      <c r="J7" s="15">
        <v>126.1</v>
      </c>
      <c r="K7" s="15">
        <v>7.5</v>
      </c>
      <c r="L7" s="15"/>
      <c r="M7" s="15"/>
      <c r="N7" s="15"/>
      <c r="O7" s="15"/>
      <c r="P7" s="15">
        <v>644.6</v>
      </c>
      <c r="Q7" s="15">
        <v>60</v>
      </c>
      <c r="R7" s="15">
        <v>389.7</v>
      </c>
      <c r="S7" s="15">
        <v>194.9</v>
      </c>
      <c r="T7" s="15"/>
      <c r="U7" s="15">
        <v>292.3</v>
      </c>
      <c r="V7" s="15">
        <v>43</v>
      </c>
      <c r="W7" s="15"/>
      <c r="X7" s="15">
        <v>246</v>
      </c>
    </row>
    <row r="8" spans="1:40" ht="22.65" customHeight="1">
      <c r="A8" s="128"/>
      <c r="B8" s="128"/>
      <c r="C8" s="40" t="s">
        <v>104</v>
      </c>
      <c r="D8" s="41" t="s">
        <v>105</v>
      </c>
      <c r="E8" s="29"/>
      <c r="F8" s="23">
        <v>389.7</v>
      </c>
      <c r="G8" s="23"/>
      <c r="H8" s="23"/>
      <c r="I8" s="23"/>
      <c r="J8" s="23"/>
      <c r="K8" s="23"/>
      <c r="L8" s="23"/>
      <c r="M8" s="23"/>
      <c r="N8" s="23"/>
      <c r="O8" s="23"/>
      <c r="P8" s="23">
        <v>389.7</v>
      </c>
      <c r="Q8" s="23"/>
      <c r="R8" s="23">
        <v>389.7</v>
      </c>
      <c r="S8" s="23"/>
      <c r="T8" s="23"/>
      <c r="U8" s="23"/>
      <c r="V8" s="23"/>
      <c r="W8" s="23"/>
      <c r="X8" s="51"/>
    </row>
    <row r="9" spans="1:40" ht="22.65" customHeight="1">
      <c r="A9" s="128"/>
      <c r="B9" s="128"/>
      <c r="C9" s="40" t="s">
        <v>106</v>
      </c>
      <c r="D9" s="41" t="s">
        <v>107</v>
      </c>
      <c r="E9" s="29"/>
      <c r="F9" s="23">
        <v>60</v>
      </c>
      <c r="G9" s="23"/>
      <c r="H9" s="23"/>
      <c r="I9" s="23"/>
      <c r="J9" s="23"/>
      <c r="K9" s="23"/>
      <c r="L9" s="23"/>
      <c r="M9" s="23"/>
      <c r="N9" s="23"/>
      <c r="O9" s="23"/>
      <c r="P9" s="23">
        <v>60</v>
      </c>
      <c r="Q9" s="23">
        <v>60</v>
      </c>
      <c r="R9" s="23"/>
      <c r="S9" s="23"/>
      <c r="T9" s="23"/>
      <c r="U9" s="23"/>
      <c r="V9" s="23"/>
      <c r="W9" s="23"/>
      <c r="X9" s="51"/>
    </row>
    <row r="10" spans="1:40" ht="17.100000000000001" customHeight="1">
      <c r="A10" s="128"/>
      <c r="B10" s="128"/>
      <c r="C10" s="40" t="s">
        <v>108</v>
      </c>
      <c r="D10" s="41" t="s">
        <v>109</v>
      </c>
      <c r="E10" s="29"/>
      <c r="F10" s="23">
        <v>2731.9</v>
      </c>
      <c r="G10" s="23">
        <v>2442.9</v>
      </c>
      <c r="H10" s="23">
        <v>1512.4</v>
      </c>
      <c r="I10" s="23">
        <v>796.9</v>
      </c>
      <c r="J10" s="23">
        <v>126.1</v>
      </c>
      <c r="K10" s="23">
        <v>7.5</v>
      </c>
      <c r="L10" s="23"/>
      <c r="M10" s="23"/>
      <c r="N10" s="23"/>
      <c r="O10" s="23"/>
      <c r="P10" s="23"/>
      <c r="Q10" s="23"/>
      <c r="R10" s="23"/>
      <c r="S10" s="23"/>
      <c r="T10" s="23"/>
      <c r="U10" s="23"/>
      <c r="V10" s="23">
        <v>43</v>
      </c>
      <c r="W10" s="23"/>
      <c r="X10" s="51">
        <v>246</v>
      </c>
    </row>
    <row r="11" spans="1:40" ht="17.100000000000001" customHeight="1">
      <c r="A11" s="128"/>
      <c r="B11" s="128"/>
      <c r="C11" s="40" t="s">
        <v>122</v>
      </c>
      <c r="D11" s="41" t="s">
        <v>123</v>
      </c>
      <c r="E11" s="29"/>
      <c r="F11" s="23">
        <v>194.9</v>
      </c>
      <c r="G11" s="23"/>
      <c r="H11" s="23"/>
      <c r="I11" s="23"/>
      <c r="J11" s="23"/>
      <c r="K11" s="23"/>
      <c r="L11" s="23"/>
      <c r="M11" s="23"/>
      <c r="N11" s="23"/>
      <c r="O11" s="23"/>
      <c r="P11" s="23">
        <v>194.9</v>
      </c>
      <c r="Q11" s="23"/>
      <c r="R11" s="23"/>
      <c r="S11" s="23">
        <v>194.9</v>
      </c>
      <c r="T11" s="23"/>
      <c r="U11" s="23"/>
      <c r="V11" s="23"/>
      <c r="W11" s="23"/>
      <c r="X11" s="51"/>
    </row>
    <row r="12" spans="1:40" ht="17.100000000000001" customHeight="1">
      <c r="A12" s="128"/>
      <c r="B12" s="128"/>
      <c r="C12" s="40" t="s">
        <v>126</v>
      </c>
      <c r="D12" s="41" t="s">
        <v>127</v>
      </c>
      <c r="E12" s="29"/>
      <c r="F12" s="23">
        <v>292.3</v>
      </c>
      <c r="G12" s="23"/>
      <c r="H12" s="23"/>
      <c r="I12" s="23"/>
      <c r="J12" s="23"/>
      <c r="K12" s="23"/>
      <c r="L12" s="23"/>
      <c r="M12" s="23"/>
      <c r="N12" s="23"/>
      <c r="O12" s="23"/>
      <c r="P12" s="23"/>
      <c r="Q12" s="23"/>
      <c r="R12" s="23"/>
      <c r="S12" s="23"/>
      <c r="T12" s="23"/>
      <c r="U12" s="23">
        <v>292.3</v>
      </c>
      <c r="V12" s="23"/>
      <c r="W12" s="23"/>
      <c r="X12" s="51"/>
    </row>
    <row r="13" spans="1:40" ht="22.65" customHeight="1">
      <c r="A13" s="29" t="s">
        <v>134</v>
      </c>
      <c r="B13" s="32" t="s">
        <v>135</v>
      </c>
      <c r="C13" s="122"/>
      <c r="D13" s="122"/>
      <c r="E13" s="33"/>
      <c r="F13" s="15">
        <v>458.5</v>
      </c>
      <c r="G13" s="15">
        <v>334.3</v>
      </c>
      <c r="H13" s="15">
        <v>223.7</v>
      </c>
      <c r="I13" s="15">
        <v>91.9</v>
      </c>
      <c r="J13" s="15">
        <v>18.7</v>
      </c>
      <c r="K13" s="15"/>
      <c r="L13" s="15"/>
      <c r="M13" s="15"/>
      <c r="N13" s="15"/>
      <c r="O13" s="15"/>
      <c r="P13" s="15">
        <v>80.3</v>
      </c>
      <c r="Q13" s="15"/>
      <c r="R13" s="15">
        <v>53.5</v>
      </c>
      <c r="S13" s="15">
        <v>26.8</v>
      </c>
      <c r="T13" s="15"/>
      <c r="U13" s="15">
        <v>40.1</v>
      </c>
      <c r="V13" s="15">
        <v>3.8</v>
      </c>
      <c r="W13" s="15"/>
      <c r="X13" s="15"/>
    </row>
    <row r="14" spans="1:40" ht="22.65" customHeight="1">
      <c r="A14" s="128"/>
      <c r="B14" s="128"/>
      <c r="C14" s="40" t="s">
        <v>104</v>
      </c>
      <c r="D14" s="41" t="s">
        <v>105</v>
      </c>
      <c r="E14" s="29"/>
      <c r="F14" s="23">
        <v>53.5</v>
      </c>
      <c r="G14" s="23"/>
      <c r="H14" s="23"/>
      <c r="I14" s="23"/>
      <c r="J14" s="23"/>
      <c r="K14" s="23"/>
      <c r="L14" s="23"/>
      <c r="M14" s="23"/>
      <c r="N14" s="23"/>
      <c r="O14" s="23"/>
      <c r="P14" s="23">
        <v>53.5</v>
      </c>
      <c r="Q14" s="23"/>
      <c r="R14" s="23">
        <v>53.5</v>
      </c>
      <c r="S14" s="23"/>
      <c r="T14" s="23"/>
      <c r="U14" s="23"/>
      <c r="V14" s="23"/>
      <c r="W14" s="23"/>
      <c r="X14" s="51"/>
    </row>
    <row r="15" spans="1:40" ht="22.65" customHeight="1">
      <c r="A15" s="128"/>
      <c r="B15" s="128"/>
      <c r="C15" s="40" t="s">
        <v>136</v>
      </c>
      <c r="D15" s="41" t="s">
        <v>137</v>
      </c>
      <c r="E15" s="29"/>
      <c r="F15" s="23">
        <v>338.1</v>
      </c>
      <c r="G15" s="23">
        <v>334.3</v>
      </c>
      <c r="H15" s="23">
        <v>223.7</v>
      </c>
      <c r="I15" s="23">
        <v>91.9</v>
      </c>
      <c r="J15" s="23">
        <v>18.7</v>
      </c>
      <c r="K15" s="23"/>
      <c r="L15" s="23"/>
      <c r="M15" s="23"/>
      <c r="N15" s="23"/>
      <c r="O15" s="23"/>
      <c r="P15" s="23"/>
      <c r="Q15" s="23"/>
      <c r="R15" s="23"/>
      <c r="S15" s="23"/>
      <c r="T15" s="23"/>
      <c r="U15" s="23"/>
      <c r="V15" s="23">
        <v>3.8</v>
      </c>
      <c r="W15" s="23"/>
      <c r="X15" s="51"/>
    </row>
    <row r="16" spans="1:40" ht="17.100000000000001" customHeight="1">
      <c r="A16" s="128"/>
      <c r="B16" s="128"/>
      <c r="C16" s="40" t="s">
        <v>132</v>
      </c>
      <c r="D16" s="41" t="s">
        <v>133</v>
      </c>
      <c r="E16" s="29"/>
      <c r="F16" s="23">
        <v>26.8</v>
      </c>
      <c r="G16" s="23"/>
      <c r="H16" s="23"/>
      <c r="I16" s="23"/>
      <c r="J16" s="23"/>
      <c r="K16" s="23"/>
      <c r="L16" s="23"/>
      <c r="M16" s="23"/>
      <c r="N16" s="23"/>
      <c r="O16" s="23"/>
      <c r="P16" s="23">
        <v>26.8</v>
      </c>
      <c r="Q16" s="23"/>
      <c r="R16" s="23"/>
      <c r="S16" s="23">
        <v>26.8</v>
      </c>
      <c r="T16" s="23"/>
      <c r="U16" s="23"/>
      <c r="V16" s="23"/>
      <c r="W16" s="23"/>
      <c r="X16" s="51"/>
    </row>
    <row r="17" spans="1:24" ht="17.100000000000001" customHeight="1">
      <c r="A17" s="128"/>
      <c r="B17" s="128"/>
      <c r="C17" s="40" t="s">
        <v>126</v>
      </c>
      <c r="D17" s="41" t="s">
        <v>127</v>
      </c>
      <c r="E17" s="29"/>
      <c r="F17" s="23">
        <v>40.1</v>
      </c>
      <c r="G17" s="23"/>
      <c r="H17" s="23"/>
      <c r="I17" s="23"/>
      <c r="J17" s="23"/>
      <c r="K17" s="23"/>
      <c r="L17" s="23"/>
      <c r="M17" s="23"/>
      <c r="N17" s="23"/>
      <c r="O17" s="23"/>
      <c r="P17" s="23"/>
      <c r="Q17" s="23"/>
      <c r="R17" s="23"/>
      <c r="S17" s="23"/>
      <c r="T17" s="23"/>
      <c r="U17" s="23">
        <v>40.1</v>
      </c>
      <c r="V17" s="23"/>
      <c r="W17" s="23"/>
      <c r="X17" s="51"/>
    </row>
    <row r="18" spans="1:24" ht="22.65" customHeight="1">
      <c r="A18" s="29" t="s">
        <v>138</v>
      </c>
      <c r="B18" s="32" t="s">
        <v>139</v>
      </c>
      <c r="C18" s="122"/>
      <c r="D18" s="122"/>
      <c r="E18" s="33"/>
      <c r="F18" s="15">
        <v>80.099999999999994</v>
      </c>
      <c r="G18" s="15">
        <v>58</v>
      </c>
      <c r="H18" s="15">
        <v>34.6</v>
      </c>
      <c r="I18" s="15">
        <v>20.5</v>
      </c>
      <c r="J18" s="15">
        <v>2.9</v>
      </c>
      <c r="K18" s="15"/>
      <c r="L18" s="15"/>
      <c r="M18" s="15"/>
      <c r="N18" s="15"/>
      <c r="O18" s="15"/>
      <c r="P18" s="15">
        <v>14</v>
      </c>
      <c r="Q18" s="15"/>
      <c r="R18" s="15">
        <v>9.3000000000000007</v>
      </c>
      <c r="S18" s="15">
        <v>4.7</v>
      </c>
      <c r="T18" s="15"/>
      <c r="U18" s="15">
        <v>7</v>
      </c>
      <c r="V18" s="15">
        <v>1.1000000000000001</v>
      </c>
      <c r="W18" s="15"/>
      <c r="X18" s="15"/>
    </row>
    <row r="19" spans="1:24" ht="22.65" customHeight="1">
      <c r="A19" s="128"/>
      <c r="B19" s="128"/>
      <c r="C19" s="40" t="s">
        <v>104</v>
      </c>
      <c r="D19" s="41" t="s">
        <v>105</v>
      </c>
      <c r="E19" s="29"/>
      <c r="F19" s="23">
        <v>9.3000000000000007</v>
      </c>
      <c r="G19" s="23"/>
      <c r="H19" s="23"/>
      <c r="I19" s="23"/>
      <c r="J19" s="23"/>
      <c r="K19" s="23"/>
      <c r="L19" s="23"/>
      <c r="M19" s="23"/>
      <c r="N19" s="23"/>
      <c r="O19" s="23"/>
      <c r="P19" s="23">
        <v>9.3000000000000007</v>
      </c>
      <c r="Q19" s="23"/>
      <c r="R19" s="23">
        <v>9.3000000000000007</v>
      </c>
      <c r="S19" s="23"/>
      <c r="T19" s="23"/>
      <c r="U19" s="23"/>
      <c r="V19" s="23"/>
      <c r="W19" s="23"/>
      <c r="X19" s="51"/>
    </row>
    <row r="20" spans="1:24" ht="17.100000000000001" customHeight="1">
      <c r="A20" s="128"/>
      <c r="B20" s="128"/>
      <c r="C20" s="40" t="s">
        <v>130</v>
      </c>
      <c r="D20" s="41" t="s">
        <v>131</v>
      </c>
      <c r="E20" s="29"/>
      <c r="F20" s="23">
        <v>59.1</v>
      </c>
      <c r="G20" s="23">
        <v>58</v>
      </c>
      <c r="H20" s="23">
        <v>34.6</v>
      </c>
      <c r="I20" s="23">
        <v>20.5</v>
      </c>
      <c r="J20" s="23">
        <v>2.9</v>
      </c>
      <c r="K20" s="23"/>
      <c r="L20" s="23"/>
      <c r="M20" s="23"/>
      <c r="N20" s="23"/>
      <c r="O20" s="23"/>
      <c r="P20" s="23"/>
      <c r="Q20" s="23"/>
      <c r="R20" s="23"/>
      <c r="S20" s="23"/>
      <c r="T20" s="23"/>
      <c r="U20" s="23"/>
      <c r="V20" s="23">
        <v>1.1000000000000001</v>
      </c>
      <c r="W20" s="23"/>
      <c r="X20" s="51"/>
    </row>
    <row r="21" spans="1:24" ht="17.100000000000001" customHeight="1">
      <c r="A21" s="128"/>
      <c r="B21" s="128"/>
      <c r="C21" s="40" t="s">
        <v>122</v>
      </c>
      <c r="D21" s="41" t="s">
        <v>123</v>
      </c>
      <c r="E21" s="29"/>
      <c r="F21" s="23">
        <v>4.7</v>
      </c>
      <c r="G21" s="23"/>
      <c r="H21" s="23"/>
      <c r="I21" s="23"/>
      <c r="J21" s="23"/>
      <c r="K21" s="23"/>
      <c r="L21" s="23"/>
      <c r="M21" s="23"/>
      <c r="N21" s="23"/>
      <c r="O21" s="23"/>
      <c r="P21" s="23">
        <v>4.7</v>
      </c>
      <c r="Q21" s="23"/>
      <c r="R21" s="23"/>
      <c r="S21" s="23">
        <v>4.7</v>
      </c>
      <c r="T21" s="23"/>
      <c r="U21" s="23"/>
      <c r="V21" s="23"/>
      <c r="W21" s="23"/>
      <c r="X21" s="51"/>
    </row>
    <row r="22" spans="1:24" ht="17.100000000000001" customHeight="1">
      <c r="A22" s="128"/>
      <c r="B22" s="128"/>
      <c r="C22" s="40" t="s">
        <v>126</v>
      </c>
      <c r="D22" s="41" t="s">
        <v>127</v>
      </c>
      <c r="E22" s="29"/>
      <c r="F22" s="23">
        <v>7</v>
      </c>
      <c r="G22" s="23"/>
      <c r="H22" s="23"/>
      <c r="I22" s="23"/>
      <c r="J22" s="23"/>
      <c r="K22" s="23"/>
      <c r="L22" s="23"/>
      <c r="M22" s="23"/>
      <c r="N22" s="23"/>
      <c r="O22" s="23"/>
      <c r="P22" s="23"/>
      <c r="Q22" s="23"/>
      <c r="R22" s="23"/>
      <c r="S22" s="23"/>
      <c r="T22" s="23"/>
      <c r="U22" s="23">
        <v>7</v>
      </c>
      <c r="V22" s="23"/>
      <c r="W22" s="23"/>
      <c r="X22" s="51"/>
    </row>
    <row r="23" spans="1:24" ht="22.65" customHeight="1">
      <c r="A23" s="29" t="s">
        <v>140</v>
      </c>
      <c r="B23" s="32" t="s">
        <v>141</v>
      </c>
      <c r="C23" s="122"/>
      <c r="D23" s="122"/>
      <c r="E23" s="33"/>
      <c r="F23" s="15">
        <v>79.5</v>
      </c>
      <c r="G23" s="15">
        <v>58.1</v>
      </c>
      <c r="H23" s="15">
        <v>34.6</v>
      </c>
      <c r="I23" s="15">
        <v>20.6</v>
      </c>
      <c r="J23" s="15">
        <v>2.9</v>
      </c>
      <c r="K23" s="15"/>
      <c r="L23" s="15"/>
      <c r="M23" s="15"/>
      <c r="N23" s="15"/>
      <c r="O23" s="15"/>
      <c r="P23" s="15">
        <v>14</v>
      </c>
      <c r="Q23" s="15"/>
      <c r="R23" s="15">
        <v>9.3000000000000007</v>
      </c>
      <c r="S23" s="15">
        <v>4.7</v>
      </c>
      <c r="T23" s="15"/>
      <c r="U23" s="15">
        <v>7</v>
      </c>
      <c r="V23" s="15">
        <v>0.4</v>
      </c>
      <c r="W23" s="15"/>
      <c r="X23" s="15"/>
    </row>
    <row r="24" spans="1:24" ht="22.65" customHeight="1">
      <c r="A24" s="128"/>
      <c r="B24" s="128"/>
      <c r="C24" s="40" t="s">
        <v>104</v>
      </c>
      <c r="D24" s="41" t="s">
        <v>105</v>
      </c>
      <c r="E24" s="29"/>
      <c r="F24" s="23">
        <v>9.3000000000000007</v>
      </c>
      <c r="G24" s="23"/>
      <c r="H24" s="23"/>
      <c r="I24" s="23"/>
      <c r="J24" s="23"/>
      <c r="K24" s="23"/>
      <c r="L24" s="23"/>
      <c r="M24" s="23"/>
      <c r="N24" s="23"/>
      <c r="O24" s="23"/>
      <c r="P24" s="23">
        <v>9.3000000000000007</v>
      </c>
      <c r="Q24" s="23"/>
      <c r="R24" s="23">
        <v>9.3000000000000007</v>
      </c>
      <c r="S24" s="23"/>
      <c r="T24" s="23"/>
      <c r="U24" s="23"/>
      <c r="V24" s="23"/>
      <c r="W24" s="23"/>
      <c r="X24" s="51"/>
    </row>
    <row r="25" spans="1:24" ht="17.100000000000001" customHeight="1">
      <c r="A25" s="128"/>
      <c r="B25" s="128"/>
      <c r="C25" s="40" t="s">
        <v>108</v>
      </c>
      <c r="D25" s="41" t="s">
        <v>109</v>
      </c>
      <c r="E25" s="29"/>
      <c r="F25" s="23">
        <v>58.5</v>
      </c>
      <c r="G25" s="23">
        <v>58.1</v>
      </c>
      <c r="H25" s="23">
        <v>34.6</v>
      </c>
      <c r="I25" s="23">
        <v>20.6</v>
      </c>
      <c r="J25" s="23">
        <v>2.9</v>
      </c>
      <c r="K25" s="23"/>
      <c r="L25" s="23"/>
      <c r="M25" s="23"/>
      <c r="N25" s="23"/>
      <c r="O25" s="23"/>
      <c r="P25" s="23"/>
      <c r="Q25" s="23"/>
      <c r="R25" s="23"/>
      <c r="S25" s="23"/>
      <c r="T25" s="23"/>
      <c r="U25" s="23"/>
      <c r="V25" s="23">
        <v>0.4</v>
      </c>
      <c r="W25" s="23"/>
      <c r="X25" s="51"/>
    </row>
    <row r="26" spans="1:24" ht="17.100000000000001" customHeight="1">
      <c r="A26" s="128"/>
      <c r="B26" s="128"/>
      <c r="C26" s="40" t="s">
        <v>122</v>
      </c>
      <c r="D26" s="41" t="s">
        <v>123</v>
      </c>
      <c r="E26" s="29"/>
      <c r="F26" s="23">
        <v>4.7</v>
      </c>
      <c r="G26" s="23"/>
      <c r="H26" s="23"/>
      <c r="I26" s="23"/>
      <c r="J26" s="23"/>
      <c r="K26" s="23"/>
      <c r="L26" s="23"/>
      <c r="M26" s="23"/>
      <c r="N26" s="23"/>
      <c r="O26" s="23"/>
      <c r="P26" s="23">
        <v>4.7</v>
      </c>
      <c r="Q26" s="23"/>
      <c r="R26" s="23"/>
      <c r="S26" s="23">
        <v>4.7</v>
      </c>
      <c r="T26" s="23"/>
      <c r="U26" s="23"/>
      <c r="V26" s="23"/>
      <c r="W26" s="23"/>
      <c r="X26" s="51"/>
    </row>
    <row r="27" spans="1:24" ht="17.100000000000001" customHeight="1">
      <c r="A27" s="128"/>
      <c r="B27" s="128"/>
      <c r="C27" s="40" t="s">
        <v>126</v>
      </c>
      <c r="D27" s="41" t="s">
        <v>127</v>
      </c>
      <c r="E27" s="29"/>
      <c r="F27" s="23">
        <v>7</v>
      </c>
      <c r="G27" s="23"/>
      <c r="H27" s="23"/>
      <c r="I27" s="23"/>
      <c r="J27" s="23"/>
      <c r="K27" s="23"/>
      <c r="L27" s="23"/>
      <c r="M27" s="23"/>
      <c r="N27" s="23"/>
      <c r="O27" s="23"/>
      <c r="P27" s="23"/>
      <c r="Q27" s="23"/>
      <c r="R27" s="23"/>
      <c r="S27" s="23"/>
      <c r="T27" s="23"/>
      <c r="U27" s="23">
        <v>7</v>
      </c>
      <c r="V27" s="23"/>
      <c r="W27" s="23"/>
      <c r="X27" s="51"/>
    </row>
    <row r="28" spans="1:24" ht="22.65" customHeight="1">
      <c r="A28" s="29" t="s">
        <v>142</v>
      </c>
      <c r="B28" s="32" t="s">
        <v>143</v>
      </c>
      <c r="C28" s="122"/>
      <c r="D28" s="122"/>
      <c r="E28" s="33"/>
      <c r="F28" s="15">
        <v>394.3</v>
      </c>
      <c r="G28" s="15">
        <v>288.39999999999998</v>
      </c>
      <c r="H28" s="15">
        <v>185.4</v>
      </c>
      <c r="I28" s="15">
        <v>87.5</v>
      </c>
      <c r="J28" s="15">
        <v>15.5</v>
      </c>
      <c r="K28" s="15"/>
      <c r="L28" s="15"/>
      <c r="M28" s="15"/>
      <c r="N28" s="15"/>
      <c r="O28" s="15"/>
      <c r="P28" s="15">
        <v>69.3</v>
      </c>
      <c r="Q28" s="15"/>
      <c r="R28" s="15">
        <v>46.2</v>
      </c>
      <c r="S28" s="15">
        <v>23.1</v>
      </c>
      <c r="T28" s="15"/>
      <c r="U28" s="15">
        <v>34.6</v>
      </c>
      <c r="V28" s="15">
        <v>2</v>
      </c>
      <c r="W28" s="15"/>
      <c r="X28" s="15"/>
    </row>
    <row r="29" spans="1:24" ht="22.65" customHeight="1">
      <c r="A29" s="128"/>
      <c r="B29" s="128"/>
      <c r="C29" s="40" t="s">
        <v>104</v>
      </c>
      <c r="D29" s="41" t="s">
        <v>105</v>
      </c>
      <c r="E29" s="29"/>
      <c r="F29" s="23">
        <v>46.2</v>
      </c>
      <c r="G29" s="23"/>
      <c r="H29" s="23"/>
      <c r="I29" s="23"/>
      <c r="J29" s="23"/>
      <c r="K29" s="23"/>
      <c r="L29" s="23"/>
      <c r="M29" s="23"/>
      <c r="N29" s="23"/>
      <c r="O29" s="23"/>
      <c r="P29" s="23">
        <v>46.2</v>
      </c>
      <c r="Q29" s="23"/>
      <c r="R29" s="23">
        <v>46.2</v>
      </c>
      <c r="S29" s="23"/>
      <c r="T29" s="23"/>
      <c r="U29" s="23"/>
      <c r="V29" s="23"/>
      <c r="W29" s="23"/>
      <c r="X29" s="51"/>
    </row>
    <row r="30" spans="1:24" ht="22.65" customHeight="1">
      <c r="A30" s="128"/>
      <c r="B30" s="128"/>
      <c r="C30" s="40" t="s">
        <v>136</v>
      </c>
      <c r="D30" s="41" t="s">
        <v>137</v>
      </c>
      <c r="E30" s="29"/>
      <c r="F30" s="23">
        <v>290.39999999999998</v>
      </c>
      <c r="G30" s="23">
        <v>288.39999999999998</v>
      </c>
      <c r="H30" s="23">
        <v>185.4</v>
      </c>
      <c r="I30" s="23">
        <v>87.5</v>
      </c>
      <c r="J30" s="23">
        <v>15.5</v>
      </c>
      <c r="K30" s="23"/>
      <c r="L30" s="23"/>
      <c r="M30" s="23"/>
      <c r="N30" s="23"/>
      <c r="O30" s="23"/>
      <c r="P30" s="23"/>
      <c r="Q30" s="23"/>
      <c r="R30" s="23"/>
      <c r="S30" s="23"/>
      <c r="T30" s="23"/>
      <c r="U30" s="23"/>
      <c r="V30" s="23">
        <v>2</v>
      </c>
      <c r="W30" s="23"/>
      <c r="X30" s="51"/>
    </row>
    <row r="31" spans="1:24" ht="17.100000000000001" customHeight="1">
      <c r="A31" s="128"/>
      <c r="B31" s="128"/>
      <c r="C31" s="40" t="s">
        <v>132</v>
      </c>
      <c r="D31" s="41" t="s">
        <v>133</v>
      </c>
      <c r="E31" s="29"/>
      <c r="F31" s="23">
        <v>23.1</v>
      </c>
      <c r="G31" s="23"/>
      <c r="H31" s="23"/>
      <c r="I31" s="23"/>
      <c r="J31" s="23"/>
      <c r="K31" s="23"/>
      <c r="L31" s="23"/>
      <c r="M31" s="23"/>
      <c r="N31" s="23"/>
      <c r="O31" s="23"/>
      <c r="P31" s="23">
        <v>23.1</v>
      </c>
      <c r="Q31" s="23"/>
      <c r="R31" s="23"/>
      <c r="S31" s="23">
        <v>23.1</v>
      </c>
      <c r="T31" s="23"/>
      <c r="U31" s="23"/>
      <c r="V31" s="23"/>
      <c r="W31" s="23"/>
      <c r="X31" s="51"/>
    </row>
    <row r="32" spans="1:24" ht="17.100000000000001" customHeight="1">
      <c r="A32" s="128"/>
      <c r="B32" s="128"/>
      <c r="C32" s="40" t="s">
        <v>126</v>
      </c>
      <c r="D32" s="41" t="s">
        <v>127</v>
      </c>
      <c r="E32" s="29"/>
      <c r="F32" s="23">
        <v>34.6</v>
      </c>
      <c r="G32" s="23"/>
      <c r="H32" s="23"/>
      <c r="I32" s="23"/>
      <c r="J32" s="23"/>
      <c r="K32" s="23"/>
      <c r="L32" s="23"/>
      <c r="M32" s="23"/>
      <c r="N32" s="23"/>
      <c r="O32" s="23"/>
      <c r="P32" s="23"/>
      <c r="Q32" s="23"/>
      <c r="R32" s="23"/>
      <c r="S32" s="23"/>
      <c r="T32" s="23"/>
      <c r="U32" s="23">
        <v>34.6</v>
      </c>
      <c r="V32" s="23"/>
      <c r="W32" s="23"/>
      <c r="X32" s="51"/>
    </row>
    <row r="33" spans="1:25" ht="22.65" customHeight="1">
      <c r="A33" s="29" t="s">
        <v>144</v>
      </c>
      <c r="B33" s="32" t="s">
        <v>145</v>
      </c>
      <c r="C33" s="122"/>
      <c r="D33" s="122"/>
      <c r="E33" s="33"/>
      <c r="F33" s="15">
        <v>182</v>
      </c>
      <c r="G33" s="15">
        <v>133.19999999999999</v>
      </c>
      <c r="H33" s="15">
        <v>82.5</v>
      </c>
      <c r="I33" s="15">
        <v>43.8</v>
      </c>
      <c r="J33" s="15">
        <v>6.9</v>
      </c>
      <c r="K33" s="15"/>
      <c r="L33" s="15"/>
      <c r="M33" s="15"/>
      <c r="N33" s="15"/>
      <c r="O33" s="15"/>
      <c r="P33" s="15">
        <v>32</v>
      </c>
      <c r="Q33" s="15"/>
      <c r="R33" s="15">
        <v>21.3</v>
      </c>
      <c r="S33" s="15">
        <v>10.7</v>
      </c>
      <c r="T33" s="15"/>
      <c r="U33" s="15">
        <v>16</v>
      </c>
      <c r="V33" s="15">
        <v>0.8</v>
      </c>
      <c r="W33" s="15"/>
      <c r="X33" s="15"/>
    </row>
    <row r="34" spans="1:25" ht="22.65" customHeight="1">
      <c r="A34" s="128"/>
      <c r="B34" s="128"/>
      <c r="C34" s="40" t="s">
        <v>104</v>
      </c>
      <c r="D34" s="41" t="s">
        <v>105</v>
      </c>
      <c r="E34" s="29"/>
      <c r="F34" s="23">
        <v>21.3</v>
      </c>
      <c r="G34" s="23"/>
      <c r="H34" s="23"/>
      <c r="I34" s="23"/>
      <c r="J34" s="23"/>
      <c r="K34" s="23"/>
      <c r="L34" s="23"/>
      <c r="M34" s="23"/>
      <c r="N34" s="23"/>
      <c r="O34" s="23"/>
      <c r="P34" s="23">
        <v>21.3</v>
      </c>
      <c r="Q34" s="23"/>
      <c r="R34" s="23">
        <v>21.3</v>
      </c>
      <c r="S34" s="23"/>
      <c r="T34" s="23"/>
      <c r="U34" s="23"/>
      <c r="V34" s="23"/>
      <c r="W34" s="23"/>
      <c r="X34" s="51"/>
    </row>
    <row r="35" spans="1:25" ht="22.65" customHeight="1">
      <c r="A35" s="128"/>
      <c r="B35" s="128"/>
      <c r="C35" s="40" t="s">
        <v>136</v>
      </c>
      <c r="D35" s="41" t="s">
        <v>137</v>
      </c>
      <c r="E35" s="29"/>
      <c r="F35" s="23">
        <v>134</v>
      </c>
      <c r="G35" s="23">
        <v>133.19999999999999</v>
      </c>
      <c r="H35" s="23">
        <v>82.5</v>
      </c>
      <c r="I35" s="23">
        <v>43.8</v>
      </c>
      <c r="J35" s="23">
        <v>6.9</v>
      </c>
      <c r="K35" s="23"/>
      <c r="L35" s="23"/>
      <c r="M35" s="23"/>
      <c r="N35" s="23"/>
      <c r="O35" s="23"/>
      <c r="P35" s="23"/>
      <c r="Q35" s="23"/>
      <c r="R35" s="23"/>
      <c r="S35" s="23"/>
      <c r="T35" s="23"/>
      <c r="U35" s="23"/>
      <c r="V35" s="23">
        <v>0.8</v>
      </c>
      <c r="W35" s="23"/>
      <c r="X35" s="51"/>
    </row>
    <row r="36" spans="1:25" ht="17.100000000000001" customHeight="1">
      <c r="A36" s="128"/>
      <c r="B36" s="128"/>
      <c r="C36" s="40" t="s">
        <v>132</v>
      </c>
      <c r="D36" s="41" t="s">
        <v>133</v>
      </c>
      <c r="E36" s="29"/>
      <c r="F36" s="23">
        <v>10.7</v>
      </c>
      <c r="G36" s="23"/>
      <c r="H36" s="23"/>
      <c r="I36" s="23"/>
      <c r="J36" s="23"/>
      <c r="K36" s="23"/>
      <c r="L36" s="23"/>
      <c r="M36" s="23"/>
      <c r="N36" s="23"/>
      <c r="O36" s="23"/>
      <c r="P36" s="23">
        <v>10.7</v>
      </c>
      <c r="Q36" s="23"/>
      <c r="R36" s="23"/>
      <c r="S36" s="23">
        <v>10.7</v>
      </c>
      <c r="T36" s="23"/>
      <c r="U36" s="23"/>
      <c r="V36" s="23"/>
      <c r="W36" s="23"/>
      <c r="X36" s="51"/>
    </row>
    <row r="37" spans="1:25" ht="17.100000000000001" customHeight="1">
      <c r="A37" s="128"/>
      <c r="B37" s="128"/>
      <c r="C37" s="40" t="s">
        <v>126</v>
      </c>
      <c r="D37" s="41" t="s">
        <v>127</v>
      </c>
      <c r="E37" s="29"/>
      <c r="F37" s="23">
        <v>16</v>
      </c>
      <c r="G37" s="23"/>
      <c r="H37" s="23"/>
      <c r="I37" s="23"/>
      <c r="J37" s="23"/>
      <c r="K37" s="23"/>
      <c r="L37" s="23"/>
      <c r="M37" s="23"/>
      <c r="N37" s="23"/>
      <c r="O37" s="23"/>
      <c r="P37" s="23"/>
      <c r="Q37" s="23"/>
      <c r="R37" s="23"/>
      <c r="S37" s="23"/>
      <c r="T37" s="23"/>
      <c r="U37" s="23">
        <v>16</v>
      </c>
      <c r="V37" s="23"/>
      <c r="W37" s="23"/>
      <c r="X37" s="51"/>
    </row>
    <row r="38" spans="1:25" ht="14.25" customHeight="1">
      <c r="A38" s="3"/>
      <c r="B38" s="3"/>
      <c r="C38" s="1"/>
      <c r="D38" s="1"/>
      <c r="E38" s="3"/>
      <c r="F38" s="3"/>
      <c r="G38" s="3"/>
      <c r="H38" s="3"/>
      <c r="I38" s="3"/>
      <c r="K38" s="52"/>
      <c r="L38" s="3"/>
      <c r="M38" s="3"/>
      <c r="N38" s="3"/>
      <c r="O38" s="53"/>
      <c r="P38" s="3"/>
      <c r="Q38" s="3"/>
      <c r="R38" s="3"/>
      <c r="S38" s="3"/>
      <c r="T38" s="3"/>
      <c r="U38" s="3"/>
      <c r="V38" s="3"/>
      <c r="W38" s="3"/>
      <c r="X38" s="1"/>
      <c r="Y38" s="1"/>
    </row>
    <row r="39" spans="1:25" ht="14.25" customHeight="1">
      <c r="A39" s="3"/>
      <c r="B39" s="3"/>
      <c r="C39" s="1"/>
      <c r="D39" s="1"/>
      <c r="E39" s="3"/>
      <c r="F39" s="3"/>
      <c r="G39" s="3"/>
      <c r="H39" s="3"/>
      <c r="I39" s="3"/>
      <c r="K39" s="3"/>
      <c r="L39" s="3"/>
      <c r="M39" s="3"/>
      <c r="N39" s="3"/>
      <c r="O39" s="3"/>
      <c r="P39" s="3"/>
      <c r="Q39" s="3"/>
      <c r="R39" s="3"/>
      <c r="S39" s="3"/>
      <c r="T39" s="3"/>
      <c r="U39" s="3"/>
      <c r="V39" s="3"/>
      <c r="W39" s="3"/>
      <c r="X39" s="1"/>
      <c r="Y39" s="1"/>
    </row>
    <row r="40" spans="1:25" ht="14.25" customHeight="1">
      <c r="A40" s="3"/>
      <c r="B40" s="3"/>
      <c r="C40" s="1"/>
      <c r="D40" s="1"/>
      <c r="E40" s="3"/>
      <c r="F40" s="3"/>
      <c r="G40" s="3"/>
      <c r="H40" s="3"/>
      <c r="I40" s="3"/>
      <c r="K40" s="3"/>
      <c r="L40" s="3"/>
      <c r="M40" s="3"/>
      <c r="N40" s="3"/>
      <c r="O40" s="3"/>
      <c r="P40" s="3"/>
      <c r="Q40" s="3"/>
      <c r="R40" s="3"/>
      <c r="S40" s="3"/>
      <c r="T40" s="3"/>
      <c r="U40" s="3"/>
      <c r="V40" s="3"/>
      <c r="W40" s="3"/>
      <c r="X40" s="1"/>
      <c r="Y40" s="1"/>
    </row>
    <row r="41" spans="1:25" ht="14.25" customHeight="1">
      <c r="A41" s="3"/>
      <c r="B41" s="3"/>
      <c r="E41" s="3"/>
      <c r="F41" s="3"/>
      <c r="G41" s="3"/>
      <c r="H41" s="3"/>
      <c r="I41" s="3"/>
      <c r="K41" s="3"/>
      <c r="L41" s="3"/>
      <c r="M41" s="3"/>
      <c r="N41" s="3"/>
      <c r="O41" s="3"/>
      <c r="P41" s="3"/>
      <c r="Q41" s="3"/>
      <c r="R41" s="3"/>
      <c r="S41" s="3"/>
      <c r="T41" s="3"/>
      <c r="U41" s="3"/>
      <c r="V41" s="3"/>
      <c r="W41" s="3"/>
      <c r="X41" s="1"/>
      <c r="Y41" s="1"/>
    </row>
    <row r="42" spans="1:25" ht="14.25" customHeight="1">
      <c r="A42" s="3"/>
      <c r="B42" s="3"/>
      <c r="E42" s="3"/>
      <c r="F42" s="3"/>
      <c r="G42" s="3"/>
      <c r="H42" s="3"/>
      <c r="I42" s="3"/>
      <c r="K42" s="3"/>
      <c r="L42" s="3"/>
      <c r="M42" s="3"/>
      <c r="N42" s="3"/>
      <c r="O42" s="3"/>
      <c r="P42" s="3"/>
      <c r="Q42" s="3"/>
      <c r="R42" s="3"/>
      <c r="S42" s="3"/>
      <c r="T42" s="3"/>
      <c r="U42" s="3"/>
      <c r="V42" s="3"/>
      <c r="W42" s="3"/>
      <c r="X42" s="1"/>
      <c r="Y42" s="1"/>
    </row>
    <row r="43" spans="1:25" ht="14.25" customHeight="1">
      <c r="A43" s="3"/>
      <c r="B43" s="3"/>
      <c r="E43" s="3"/>
      <c r="F43" s="3"/>
      <c r="G43" s="3"/>
      <c r="H43" s="3"/>
      <c r="I43" s="3"/>
      <c r="K43" s="3"/>
      <c r="L43" s="3"/>
      <c r="M43" s="3"/>
      <c r="N43" s="3"/>
      <c r="O43" s="3"/>
      <c r="P43" s="3"/>
      <c r="Q43" s="3"/>
      <c r="R43" s="3"/>
      <c r="S43" s="3"/>
      <c r="T43" s="3"/>
      <c r="U43" s="3"/>
      <c r="V43" s="3"/>
      <c r="W43" s="3"/>
      <c r="X43" s="1"/>
      <c r="Y43" s="1"/>
    </row>
    <row r="44" spans="1:25" ht="14.25" customHeight="1">
      <c r="A44" s="1"/>
      <c r="B44" s="1"/>
      <c r="E44" s="1"/>
      <c r="F44" s="1"/>
      <c r="G44" s="1"/>
      <c r="H44" s="1"/>
      <c r="I44" s="1"/>
      <c r="K44" s="1"/>
      <c r="L44" s="1"/>
      <c r="M44" s="1"/>
      <c r="N44" s="1"/>
      <c r="O44" s="1"/>
      <c r="P44" s="1"/>
      <c r="Q44" s="1"/>
      <c r="R44" s="1"/>
      <c r="S44" s="1"/>
      <c r="T44" s="1"/>
      <c r="U44" s="1"/>
      <c r="V44" s="1"/>
      <c r="W44" s="1"/>
      <c r="X44" s="1"/>
      <c r="Y44" s="1"/>
    </row>
    <row r="45" spans="1:25" ht="14.25" customHeight="1">
      <c r="A45" s="1"/>
      <c r="B45" s="1"/>
      <c r="E45" s="1"/>
      <c r="F45" s="1"/>
      <c r="G45" s="1"/>
      <c r="H45" s="1"/>
      <c r="I45" s="1"/>
      <c r="K45" s="1"/>
      <c r="L45" s="1"/>
      <c r="M45" s="1"/>
      <c r="N45" s="1"/>
      <c r="O45" s="1"/>
      <c r="P45" s="1"/>
      <c r="Q45" s="1"/>
      <c r="R45" s="1"/>
      <c r="S45" s="1"/>
      <c r="T45" s="1"/>
      <c r="U45" s="1"/>
      <c r="V45" s="1"/>
      <c r="W45" s="1"/>
      <c r="X45" s="1"/>
      <c r="Y45" s="1"/>
    </row>
    <row r="46" spans="1:25" ht="14.25" customHeight="1">
      <c r="A46" s="1"/>
      <c r="B46" s="1"/>
      <c r="E46" s="1"/>
      <c r="F46" s="1"/>
      <c r="G46" s="1"/>
      <c r="H46" s="1"/>
      <c r="I46" s="1"/>
      <c r="K46" s="1"/>
      <c r="L46" s="1"/>
      <c r="M46" s="1"/>
      <c r="N46" s="1"/>
      <c r="O46" s="1"/>
      <c r="P46" s="1"/>
      <c r="Q46" s="1"/>
      <c r="R46" s="1"/>
      <c r="S46" s="1"/>
      <c r="T46" s="1"/>
      <c r="U46" s="1"/>
      <c r="V46" s="1"/>
      <c r="W46" s="1"/>
      <c r="X46" s="1"/>
      <c r="Y46" s="1"/>
    </row>
  </sheetData>
  <mergeCells count="26">
    <mergeCell ref="C28:D28"/>
    <mergeCell ref="A29:B32"/>
    <mergeCell ref="C33:D33"/>
    <mergeCell ref="A34:B37"/>
    <mergeCell ref="C23:D23"/>
    <mergeCell ref="A24:B27"/>
    <mergeCell ref="A14:B17"/>
    <mergeCell ref="C18:D18"/>
    <mergeCell ref="A19:B22"/>
    <mergeCell ref="C13:D13"/>
    <mergeCell ref="A6:D6"/>
    <mergeCell ref="C7:D7"/>
    <mergeCell ref="A8:B12"/>
    <mergeCell ref="A2:X2"/>
    <mergeCell ref="A4:A5"/>
    <mergeCell ref="B4:B5"/>
    <mergeCell ref="C4:C5"/>
    <mergeCell ref="D4:D5"/>
    <mergeCell ref="E4:E5"/>
    <mergeCell ref="F4:F5"/>
    <mergeCell ref="G4:O4"/>
    <mergeCell ref="P4:T4"/>
    <mergeCell ref="U4:U5"/>
    <mergeCell ref="V4:V5"/>
    <mergeCell ref="W4:W5"/>
    <mergeCell ref="X4:X5"/>
  </mergeCells>
  <phoneticPr fontId="26" type="noConversion"/>
  <pageMargins left="0.38999998569488525" right="0.30000001192092896" top="0.27000001072883606" bottom="0.5" header="0" footer="0.30000001192092896"/>
  <pageSetup paperSize="9" pageOrder="overThenDown"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topLeftCell="AK1" workbookViewId="0">
      <selection activeCell="AK7" sqref="AK7"/>
    </sheetView>
  </sheetViews>
  <sheetFormatPr defaultColWidth="9.77734375" defaultRowHeight="14.4"/>
  <cols>
    <col min="1" max="1" width="10.21875" customWidth="1"/>
    <col min="2" max="2" width="16.44140625" customWidth="1"/>
    <col min="3" max="3" width="10.21875" customWidth="1"/>
    <col min="4" max="4" width="18.44140625" customWidth="1"/>
    <col min="5" max="5" width="12.77734375" customWidth="1"/>
    <col min="6" max="49" width="11.33203125" customWidth="1"/>
    <col min="50" max="50" width="9.77734375" customWidth="1"/>
  </cols>
  <sheetData>
    <row r="1" spans="1:49" ht="17.100000000000001" customHeight="1">
      <c r="A1" s="1"/>
      <c r="C1" s="3"/>
      <c r="D1" s="3"/>
      <c r="N1" s="131"/>
      <c r="O1" s="131"/>
      <c r="R1" s="6"/>
      <c r="S1" s="6"/>
      <c r="T1" s="6"/>
      <c r="U1" s="6"/>
      <c r="V1" s="6"/>
      <c r="W1" s="6"/>
      <c r="AW1" s="6" t="s">
        <v>191</v>
      </c>
    </row>
    <row r="2" spans="1:49" ht="34.200000000000003" customHeight="1">
      <c r="A2" s="118" t="s">
        <v>192</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row>
    <row r="3" spans="1:49" ht="17.100000000000001" customHeight="1">
      <c r="C3" s="5"/>
      <c r="D3" s="5"/>
      <c r="E3" s="5"/>
      <c r="F3" s="5"/>
      <c r="G3" s="5"/>
      <c r="H3" s="5"/>
      <c r="I3" s="5"/>
      <c r="J3" s="5"/>
      <c r="K3" s="5"/>
      <c r="L3" s="5"/>
      <c r="M3" s="5"/>
      <c r="N3" s="131"/>
      <c r="O3" s="131"/>
      <c r="R3" s="6"/>
      <c r="S3" s="6"/>
      <c r="T3" s="6"/>
      <c r="U3" s="6"/>
      <c r="V3" s="6"/>
      <c r="W3" s="6"/>
      <c r="AW3" s="54" t="s">
        <v>3</v>
      </c>
    </row>
    <row r="4" spans="1:49" ht="17.100000000000001" customHeight="1">
      <c r="A4" s="125" t="s">
        <v>73</v>
      </c>
      <c r="B4" s="125" t="s">
        <v>74</v>
      </c>
      <c r="C4" s="125" t="s">
        <v>75</v>
      </c>
      <c r="D4" s="125" t="s">
        <v>76</v>
      </c>
      <c r="E4" s="119" t="s">
        <v>77</v>
      </c>
      <c r="F4" s="125" t="s">
        <v>193</v>
      </c>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t="s">
        <v>194</v>
      </c>
      <c r="AJ4" s="125"/>
      <c r="AK4" s="125"/>
      <c r="AL4" s="125"/>
      <c r="AM4" s="125"/>
      <c r="AN4" s="125"/>
      <c r="AO4" s="125"/>
      <c r="AP4" s="125"/>
      <c r="AQ4" s="125"/>
      <c r="AR4" s="125"/>
      <c r="AS4" s="125"/>
      <c r="AT4" s="125" t="s">
        <v>195</v>
      </c>
      <c r="AU4" s="125"/>
      <c r="AV4" s="125"/>
      <c r="AW4" s="124" t="s">
        <v>0</v>
      </c>
    </row>
    <row r="5" spans="1:49" ht="17.100000000000001" customHeight="1">
      <c r="A5" s="125"/>
      <c r="B5" s="125"/>
      <c r="C5" s="125"/>
      <c r="D5" s="125"/>
      <c r="E5" s="119"/>
      <c r="F5" s="124" t="s">
        <v>84</v>
      </c>
      <c r="G5" s="126" t="s">
        <v>196</v>
      </c>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5" t="s">
        <v>84</v>
      </c>
      <c r="AJ5" s="126" t="s">
        <v>168</v>
      </c>
      <c r="AK5" s="126"/>
      <c r="AL5" s="126"/>
      <c r="AM5" s="126"/>
      <c r="AN5" s="126"/>
      <c r="AO5" s="126"/>
      <c r="AP5" s="126" t="s">
        <v>197</v>
      </c>
      <c r="AQ5" s="126"/>
      <c r="AR5" s="126"/>
      <c r="AS5" s="126"/>
      <c r="AT5" s="125"/>
      <c r="AU5" s="125"/>
      <c r="AV5" s="125"/>
      <c r="AW5" s="124"/>
    </row>
    <row r="6" spans="1:49" ht="37.049999999999997" customHeight="1">
      <c r="A6" s="125"/>
      <c r="B6" s="125"/>
      <c r="C6" s="125"/>
      <c r="D6" s="125"/>
      <c r="E6" s="119"/>
      <c r="F6" s="124"/>
      <c r="G6" s="29" t="s">
        <v>198</v>
      </c>
      <c r="H6" s="29" t="s">
        <v>199</v>
      </c>
      <c r="I6" s="29" t="s">
        <v>200</v>
      </c>
      <c r="J6" s="29" t="s">
        <v>201</v>
      </c>
      <c r="K6" s="29" t="s">
        <v>202</v>
      </c>
      <c r="L6" s="29" t="s">
        <v>203</v>
      </c>
      <c r="M6" s="29" t="s">
        <v>204</v>
      </c>
      <c r="N6" s="29" t="s">
        <v>205</v>
      </c>
      <c r="O6" s="29" t="s">
        <v>206</v>
      </c>
      <c r="P6" s="29" t="s">
        <v>207</v>
      </c>
      <c r="Q6" s="29" t="s">
        <v>208</v>
      </c>
      <c r="R6" s="29" t="s">
        <v>209</v>
      </c>
      <c r="S6" s="29" t="s">
        <v>210</v>
      </c>
      <c r="T6" s="29" t="s">
        <v>211</v>
      </c>
      <c r="U6" s="29" t="s">
        <v>212</v>
      </c>
      <c r="V6" s="29" t="s">
        <v>213</v>
      </c>
      <c r="W6" s="29" t="s">
        <v>214</v>
      </c>
      <c r="X6" s="29" t="s">
        <v>215</v>
      </c>
      <c r="Y6" s="29" t="s">
        <v>216</v>
      </c>
      <c r="Z6" s="29" t="s">
        <v>217</v>
      </c>
      <c r="AA6" s="29" t="s">
        <v>218</v>
      </c>
      <c r="AB6" s="29" t="s">
        <v>219</v>
      </c>
      <c r="AC6" s="29" t="s">
        <v>220</v>
      </c>
      <c r="AD6" s="29" t="s">
        <v>221</v>
      </c>
      <c r="AE6" s="29" t="s">
        <v>222</v>
      </c>
      <c r="AF6" s="29" t="s">
        <v>223</v>
      </c>
      <c r="AG6" s="29" t="s">
        <v>224</v>
      </c>
      <c r="AH6" s="29" t="s">
        <v>225</v>
      </c>
      <c r="AI6" s="125"/>
      <c r="AJ6" s="29" t="s">
        <v>84</v>
      </c>
      <c r="AK6" s="29" t="s">
        <v>226</v>
      </c>
      <c r="AL6" s="29" t="s">
        <v>227</v>
      </c>
      <c r="AM6" s="29" t="s">
        <v>228</v>
      </c>
      <c r="AN6" s="29" t="s">
        <v>229</v>
      </c>
      <c r="AO6" s="29" t="s">
        <v>230</v>
      </c>
      <c r="AP6" s="29" t="s">
        <v>84</v>
      </c>
      <c r="AQ6" s="29" t="s">
        <v>231</v>
      </c>
      <c r="AR6" s="29" t="s">
        <v>232</v>
      </c>
      <c r="AS6" s="29" t="s">
        <v>233</v>
      </c>
      <c r="AT6" s="29" t="s">
        <v>84</v>
      </c>
      <c r="AU6" s="29" t="s">
        <v>170</v>
      </c>
      <c r="AV6" s="29" t="s">
        <v>171</v>
      </c>
      <c r="AW6" s="124"/>
    </row>
    <row r="7" spans="1:49" ht="17.100000000000001" customHeight="1">
      <c r="A7" s="132" t="s">
        <v>77</v>
      </c>
      <c r="B7" s="132"/>
      <c r="C7" s="132"/>
      <c r="D7" s="132"/>
      <c r="E7" s="15">
        <f>E8+E11+E14+E17+E19+E21</f>
        <v>1528.6</v>
      </c>
      <c r="F7" s="15">
        <f t="shared" ref="F7:AW7" si="0">F8+F11+F14+F17+F19+F21</f>
        <v>578.29999999999995</v>
      </c>
      <c r="G7" s="15">
        <f t="shared" si="0"/>
        <v>16</v>
      </c>
      <c r="H7" s="15">
        <f t="shared" si="0"/>
        <v>20</v>
      </c>
      <c r="I7" s="15">
        <f t="shared" si="0"/>
        <v>0</v>
      </c>
      <c r="J7" s="15">
        <f t="shared" si="0"/>
        <v>0</v>
      </c>
      <c r="K7" s="15">
        <f t="shared" si="0"/>
        <v>0</v>
      </c>
      <c r="L7" s="15">
        <f t="shared" si="0"/>
        <v>0</v>
      </c>
      <c r="M7" s="15">
        <f t="shared" si="0"/>
        <v>28</v>
      </c>
      <c r="N7" s="15">
        <f t="shared" si="0"/>
        <v>0</v>
      </c>
      <c r="O7" s="15">
        <f t="shared" si="0"/>
        <v>34</v>
      </c>
      <c r="P7" s="15">
        <f t="shared" si="0"/>
        <v>25</v>
      </c>
      <c r="Q7" s="15">
        <f t="shared" si="0"/>
        <v>0</v>
      </c>
      <c r="R7" s="15">
        <f t="shared" si="0"/>
        <v>0</v>
      </c>
      <c r="S7" s="15">
        <f t="shared" si="0"/>
        <v>0</v>
      </c>
      <c r="T7" s="15">
        <f t="shared" si="0"/>
        <v>0</v>
      </c>
      <c r="U7" s="15">
        <f t="shared" si="0"/>
        <v>0</v>
      </c>
      <c r="V7" s="15">
        <f t="shared" si="0"/>
        <v>0</v>
      </c>
      <c r="W7" s="15">
        <f t="shared" si="0"/>
        <v>19</v>
      </c>
      <c r="X7" s="15">
        <f t="shared" si="0"/>
        <v>0</v>
      </c>
      <c r="Y7" s="15">
        <f t="shared" si="0"/>
        <v>0</v>
      </c>
      <c r="Z7" s="15">
        <f t="shared" si="0"/>
        <v>0</v>
      </c>
      <c r="AA7" s="15">
        <f t="shared" si="0"/>
        <v>65</v>
      </c>
      <c r="AB7" s="15">
        <f t="shared" si="0"/>
        <v>0</v>
      </c>
      <c r="AC7" s="15">
        <f t="shared" si="0"/>
        <v>0</v>
      </c>
      <c r="AD7" s="15">
        <f t="shared" si="0"/>
        <v>0</v>
      </c>
      <c r="AE7" s="15">
        <f t="shared" si="0"/>
        <v>0</v>
      </c>
      <c r="AF7" s="15">
        <f t="shared" si="0"/>
        <v>0</v>
      </c>
      <c r="AG7" s="15">
        <f t="shared" si="0"/>
        <v>291.20000000000005</v>
      </c>
      <c r="AH7" s="15">
        <f t="shared" si="0"/>
        <v>80.099999999999994</v>
      </c>
      <c r="AI7" s="15">
        <f t="shared" si="0"/>
        <v>75</v>
      </c>
      <c r="AJ7" s="15">
        <f t="shared" si="0"/>
        <v>75</v>
      </c>
      <c r="AK7" s="15">
        <f t="shared" si="0"/>
        <v>75</v>
      </c>
      <c r="AL7" s="15">
        <f t="shared" si="0"/>
        <v>0</v>
      </c>
      <c r="AM7" s="15">
        <f t="shared" si="0"/>
        <v>0</v>
      </c>
      <c r="AN7" s="15">
        <f t="shared" si="0"/>
        <v>0</v>
      </c>
      <c r="AO7" s="15">
        <f t="shared" si="0"/>
        <v>0</v>
      </c>
      <c r="AP7" s="15">
        <f t="shared" si="0"/>
        <v>0</v>
      </c>
      <c r="AQ7" s="15">
        <f t="shared" si="0"/>
        <v>0</v>
      </c>
      <c r="AR7" s="15">
        <f t="shared" si="0"/>
        <v>0</v>
      </c>
      <c r="AS7" s="15">
        <f t="shared" si="0"/>
        <v>0</v>
      </c>
      <c r="AT7" s="15">
        <f t="shared" si="0"/>
        <v>16.3</v>
      </c>
      <c r="AU7" s="15">
        <f t="shared" si="0"/>
        <v>5.2</v>
      </c>
      <c r="AV7" s="15">
        <f t="shared" si="0"/>
        <v>11.1</v>
      </c>
      <c r="AW7" s="15">
        <f t="shared" si="0"/>
        <v>859</v>
      </c>
    </row>
    <row r="8" spans="1:49" ht="22.65" customHeight="1">
      <c r="A8" s="29" t="s">
        <v>100</v>
      </c>
      <c r="B8" s="55" t="s">
        <v>101</v>
      </c>
      <c r="C8" s="132"/>
      <c r="D8" s="132"/>
      <c r="E8" s="15">
        <v>1462.6</v>
      </c>
      <c r="F8" s="15">
        <v>513.29999999999995</v>
      </c>
      <c r="G8" s="15">
        <v>16</v>
      </c>
      <c r="H8" s="15">
        <v>20</v>
      </c>
      <c r="I8" s="15"/>
      <c r="J8" s="15"/>
      <c r="K8" s="15"/>
      <c r="L8" s="15"/>
      <c r="M8" s="15">
        <v>28</v>
      </c>
      <c r="N8" s="15"/>
      <c r="O8" s="15">
        <v>30</v>
      </c>
      <c r="P8" s="15">
        <v>25</v>
      </c>
      <c r="Q8" s="15"/>
      <c r="R8" s="15"/>
      <c r="S8" s="15"/>
      <c r="T8" s="15"/>
      <c r="U8" s="15"/>
      <c r="V8" s="15"/>
      <c r="W8" s="15">
        <v>19</v>
      </c>
      <c r="X8" s="15"/>
      <c r="Y8" s="15"/>
      <c r="Z8" s="15"/>
      <c r="AA8" s="15">
        <v>65</v>
      </c>
      <c r="AB8" s="15"/>
      <c r="AC8" s="15"/>
      <c r="AD8" s="15"/>
      <c r="AE8" s="15"/>
      <c r="AF8" s="15"/>
      <c r="AG8" s="15">
        <v>278</v>
      </c>
      <c r="AH8" s="15">
        <v>32.299999999999997</v>
      </c>
      <c r="AI8" s="15">
        <v>75</v>
      </c>
      <c r="AJ8" s="15">
        <v>75</v>
      </c>
      <c r="AK8" s="15">
        <v>75</v>
      </c>
      <c r="AL8" s="15"/>
      <c r="AM8" s="15"/>
      <c r="AN8" s="15"/>
      <c r="AO8" s="15"/>
      <c r="AP8" s="15"/>
      <c r="AQ8" s="15"/>
      <c r="AR8" s="15"/>
      <c r="AS8" s="15"/>
      <c r="AT8" s="15">
        <v>15.3</v>
      </c>
      <c r="AU8" s="15">
        <v>5.2</v>
      </c>
      <c r="AV8" s="15">
        <v>10.1</v>
      </c>
      <c r="AW8" s="15">
        <v>859</v>
      </c>
    </row>
    <row r="9" spans="1:49" ht="17.100000000000001" customHeight="1">
      <c r="A9" s="132"/>
      <c r="B9" s="132"/>
      <c r="C9" s="30" t="s">
        <v>102</v>
      </c>
      <c r="D9" s="56" t="s">
        <v>103</v>
      </c>
      <c r="E9" s="25">
        <v>15.3</v>
      </c>
      <c r="F9" s="25"/>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v>15.3</v>
      </c>
      <c r="AU9" s="23">
        <v>5.2</v>
      </c>
      <c r="AV9" s="23">
        <v>10.1</v>
      </c>
      <c r="AW9" s="23"/>
    </row>
    <row r="10" spans="1:49" ht="17.100000000000001" customHeight="1">
      <c r="A10" s="132"/>
      <c r="B10" s="132"/>
      <c r="C10" s="30" t="s">
        <v>108</v>
      </c>
      <c r="D10" s="56" t="s">
        <v>109</v>
      </c>
      <c r="E10" s="25">
        <v>1447.3</v>
      </c>
      <c r="F10" s="25">
        <v>513.29999999999995</v>
      </c>
      <c r="G10" s="23">
        <v>16</v>
      </c>
      <c r="H10" s="23">
        <v>20</v>
      </c>
      <c r="I10" s="23"/>
      <c r="J10" s="23"/>
      <c r="K10" s="23"/>
      <c r="L10" s="23"/>
      <c r="M10" s="23">
        <v>28</v>
      </c>
      <c r="N10" s="23"/>
      <c r="O10" s="23">
        <v>30</v>
      </c>
      <c r="P10" s="23">
        <v>25</v>
      </c>
      <c r="Q10" s="23"/>
      <c r="R10" s="23"/>
      <c r="S10" s="23"/>
      <c r="T10" s="23"/>
      <c r="U10" s="23"/>
      <c r="V10" s="23"/>
      <c r="W10" s="23">
        <v>19</v>
      </c>
      <c r="X10" s="23"/>
      <c r="Y10" s="23"/>
      <c r="Z10" s="23"/>
      <c r="AA10" s="23">
        <v>65</v>
      </c>
      <c r="AB10" s="23"/>
      <c r="AC10" s="23"/>
      <c r="AD10" s="23"/>
      <c r="AE10" s="23"/>
      <c r="AF10" s="23"/>
      <c r="AG10" s="23">
        <v>278</v>
      </c>
      <c r="AH10" s="23">
        <v>32.299999999999997</v>
      </c>
      <c r="AI10" s="23">
        <v>75</v>
      </c>
      <c r="AJ10" s="23">
        <v>75</v>
      </c>
      <c r="AK10" s="23">
        <v>75</v>
      </c>
      <c r="AL10" s="23"/>
      <c r="AM10" s="23"/>
      <c r="AN10" s="23"/>
      <c r="AO10" s="23"/>
      <c r="AP10" s="23"/>
      <c r="AQ10" s="23"/>
      <c r="AR10" s="23"/>
      <c r="AS10" s="23"/>
      <c r="AT10" s="23"/>
      <c r="AU10" s="23"/>
      <c r="AV10" s="23"/>
      <c r="AW10" s="23">
        <v>859</v>
      </c>
    </row>
    <row r="11" spans="1:49" ht="22.65" customHeight="1">
      <c r="A11" s="29" t="s">
        <v>134</v>
      </c>
      <c r="B11" s="55" t="s">
        <v>135</v>
      </c>
      <c r="C11" s="132"/>
      <c r="D11" s="132"/>
      <c r="E11" s="15">
        <v>15.5</v>
      </c>
      <c r="F11" s="15">
        <v>14.8</v>
      </c>
      <c r="G11" s="15"/>
      <c r="H11" s="15"/>
      <c r="I11" s="15"/>
      <c r="J11" s="15"/>
      <c r="K11" s="15"/>
      <c r="L11" s="15"/>
      <c r="M11" s="15"/>
      <c r="N11" s="15"/>
      <c r="O11" s="15">
        <v>2</v>
      </c>
      <c r="P11" s="15"/>
      <c r="Q11" s="15"/>
      <c r="R11" s="15"/>
      <c r="S11" s="15"/>
      <c r="T11" s="15"/>
      <c r="U11" s="15"/>
      <c r="V11" s="15"/>
      <c r="W11" s="15"/>
      <c r="X11" s="15"/>
      <c r="Y11" s="15"/>
      <c r="Z11" s="15"/>
      <c r="AA11" s="15"/>
      <c r="AB11" s="15"/>
      <c r="AC11" s="15"/>
      <c r="AD11" s="15"/>
      <c r="AE11" s="15"/>
      <c r="AF11" s="15"/>
      <c r="AG11" s="15"/>
      <c r="AH11" s="15">
        <v>12.8</v>
      </c>
      <c r="AI11" s="15"/>
      <c r="AJ11" s="15"/>
      <c r="AK11" s="15"/>
      <c r="AL11" s="15"/>
      <c r="AM11" s="15"/>
      <c r="AN11" s="15"/>
      <c r="AO11" s="15"/>
      <c r="AP11" s="15"/>
      <c r="AQ11" s="15"/>
      <c r="AR11" s="15"/>
      <c r="AS11" s="15"/>
      <c r="AT11" s="15">
        <v>0.7</v>
      </c>
      <c r="AU11" s="15"/>
      <c r="AV11" s="15">
        <v>0.7</v>
      </c>
      <c r="AW11" s="15"/>
    </row>
    <row r="12" spans="1:49" ht="17.100000000000001" customHeight="1">
      <c r="A12" s="132"/>
      <c r="B12" s="132"/>
      <c r="C12" s="30" t="s">
        <v>128</v>
      </c>
      <c r="D12" s="56" t="s">
        <v>129</v>
      </c>
      <c r="E12" s="25">
        <v>0.7</v>
      </c>
      <c r="F12" s="25"/>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v>0.7</v>
      </c>
      <c r="AU12" s="23"/>
      <c r="AV12" s="23">
        <v>0.7</v>
      </c>
      <c r="AW12" s="23"/>
    </row>
    <row r="13" spans="1:49" ht="22.65" customHeight="1">
      <c r="A13" s="132"/>
      <c r="B13" s="132"/>
      <c r="C13" s="30" t="s">
        <v>136</v>
      </c>
      <c r="D13" s="56" t="s">
        <v>137</v>
      </c>
      <c r="E13" s="25">
        <v>14.8</v>
      </c>
      <c r="F13" s="25">
        <v>14.8</v>
      </c>
      <c r="G13" s="23"/>
      <c r="H13" s="23"/>
      <c r="I13" s="23"/>
      <c r="J13" s="23"/>
      <c r="K13" s="23"/>
      <c r="L13" s="23"/>
      <c r="M13" s="23"/>
      <c r="N13" s="23"/>
      <c r="O13" s="23">
        <v>2</v>
      </c>
      <c r="P13" s="23"/>
      <c r="Q13" s="23"/>
      <c r="R13" s="23"/>
      <c r="S13" s="23"/>
      <c r="T13" s="23"/>
      <c r="U13" s="23"/>
      <c r="V13" s="23"/>
      <c r="W13" s="23"/>
      <c r="X13" s="23"/>
      <c r="Y13" s="23"/>
      <c r="Z13" s="23"/>
      <c r="AA13" s="23"/>
      <c r="AB13" s="23"/>
      <c r="AC13" s="23"/>
      <c r="AD13" s="23"/>
      <c r="AE13" s="23"/>
      <c r="AF13" s="23"/>
      <c r="AG13" s="23"/>
      <c r="AH13" s="23">
        <v>12.8</v>
      </c>
      <c r="AI13" s="23"/>
      <c r="AJ13" s="23"/>
      <c r="AK13" s="23"/>
      <c r="AL13" s="23"/>
      <c r="AM13" s="23"/>
      <c r="AN13" s="23"/>
      <c r="AO13" s="23"/>
      <c r="AP13" s="23"/>
      <c r="AQ13" s="23"/>
      <c r="AR13" s="23"/>
      <c r="AS13" s="23"/>
      <c r="AT13" s="23"/>
      <c r="AU13" s="23"/>
      <c r="AV13" s="23"/>
      <c r="AW13" s="23"/>
    </row>
    <row r="14" spans="1:49" ht="22.65" customHeight="1">
      <c r="A14" s="29" t="s">
        <v>138</v>
      </c>
      <c r="B14" s="55" t="s">
        <v>139</v>
      </c>
      <c r="C14" s="132"/>
      <c r="D14" s="132"/>
      <c r="E14" s="15">
        <v>12.3</v>
      </c>
      <c r="F14" s="15">
        <v>12</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v>6.6</v>
      </c>
      <c r="AH14" s="15">
        <v>5.4</v>
      </c>
      <c r="AI14" s="15"/>
      <c r="AJ14" s="15"/>
      <c r="AK14" s="15"/>
      <c r="AL14" s="15"/>
      <c r="AM14" s="15"/>
      <c r="AN14" s="15"/>
      <c r="AO14" s="15"/>
      <c r="AP14" s="15"/>
      <c r="AQ14" s="15"/>
      <c r="AR14" s="15"/>
      <c r="AS14" s="15"/>
      <c r="AT14" s="15">
        <v>0.3</v>
      </c>
      <c r="AU14" s="15"/>
      <c r="AV14" s="15">
        <v>0.3</v>
      </c>
      <c r="AW14" s="15"/>
    </row>
    <row r="15" spans="1:49" ht="17.100000000000001" customHeight="1">
      <c r="A15" s="132"/>
      <c r="B15" s="132"/>
      <c r="C15" s="30" t="s">
        <v>102</v>
      </c>
      <c r="D15" s="56" t="s">
        <v>103</v>
      </c>
      <c r="E15" s="25">
        <v>0.3</v>
      </c>
      <c r="F15" s="25"/>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v>0.3</v>
      </c>
      <c r="AU15" s="23"/>
      <c r="AV15" s="23">
        <v>0.3</v>
      </c>
      <c r="AW15" s="23"/>
    </row>
    <row r="16" spans="1:49" ht="17.100000000000001" customHeight="1">
      <c r="A16" s="132"/>
      <c r="B16" s="132"/>
      <c r="C16" s="30" t="s">
        <v>130</v>
      </c>
      <c r="D16" s="56" t="s">
        <v>131</v>
      </c>
      <c r="E16" s="25">
        <v>12</v>
      </c>
      <c r="F16" s="25">
        <v>12</v>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v>6.6</v>
      </c>
      <c r="AH16" s="23">
        <v>5.4</v>
      </c>
      <c r="AI16" s="23"/>
      <c r="AJ16" s="23"/>
      <c r="AK16" s="23"/>
      <c r="AL16" s="23"/>
      <c r="AM16" s="23"/>
      <c r="AN16" s="23"/>
      <c r="AO16" s="23"/>
      <c r="AP16" s="23"/>
      <c r="AQ16" s="23"/>
      <c r="AR16" s="23"/>
      <c r="AS16" s="23"/>
      <c r="AT16" s="23"/>
      <c r="AU16" s="23"/>
      <c r="AV16" s="23"/>
      <c r="AW16" s="23"/>
    </row>
    <row r="17" spans="1:49" ht="22.65" customHeight="1">
      <c r="A17" s="29" t="s">
        <v>140</v>
      </c>
      <c r="B17" s="55" t="s">
        <v>141</v>
      </c>
      <c r="C17" s="132"/>
      <c r="D17" s="132"/>
      <c r="E17" s="15">
        <v>12</v>
      </c>
      <c r="F17" s="15">
        <v>12</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v>6.6</v>
      </c>
      <c r="AH17" s="15">
        <v>5.4</v>
      </c>
      <c r="AI17" s="15"/>
      <c r="AJ17" s="15"/>
      <c r="AK17" s="15"/>
      <c r="AL17" s="15"/>
      <c r="AM17" s="15"/>
      <c r="AN17" s="15"/>
      <c r="AO17" s="15"/>
      <c r="AP17" s="15"/>
      <c r="AQ17" s="15"/>
      <c r="AR17" s="15"/>
      <c r="AS17" s="15"/>
      <c r="AT17" s="15"/>
      <c r="AU17" s="15"/>
      <c r="AV17" s="15"/>
      <c r="AW17" s="15"/>
    </row>
    <row r="18" spans="1:49" ht="17.100000000000001" customHeight="1">
      <c r="A18" s="132"/>
      <c r="B18" s="132"/>
      <c r="C18" s="30" t="s">
        <v>108</v>
      </c>
      <c r="D18" s="56" t="s">
        <v>109</v>
      </c>
      <c r="E18" s="25">
        <v>12</v>
      </c>
      <c r="F18" s="25">
        <v>12</v>
      </c>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v>6.6</v>
      </c>
      <c r="AH18" s="23">
        <v>5.4</v>
      </c>
      <c r="AI18" s="23"/>
      <c r="AJ18" s="23"/>
      <c r="AK18" s="23"/>
      <c r="AL18" s="23"/>
      <c r="AM18" s="23"/>
      <c r="AN18" s="23"/>
      <c r="AO18" s="23"/>
      <c r="AP18" s="23"/>
      <c r="AQ18" s="23"/>
      <c r="AR18" s="23"/>
      <c r="AS18" s="23"/>
      <c r="AT18" s="23"/>
      <c r="AU18" s="23"/>
      <c r="AV18" s="23"/>
      <c r="AW18" s="23"/>
    </row>
    <row r="19" spans="1:49" ht="22.65" customHeight="1">
      <c r="A19" s="29" t="s">
        <v>142</v>
      </c>
      <c r="B19" s="55" t="s">
        <v>143</v>
      </c>
      <c r="C19" s="132"/>
      <c r="D19" s="132"/>
      <c r="E19" s="15">
        <v>17.5</v>
      </c>
      <c r="F19" s="15">
        <v>17.5</v>
      </c>
      <c r="G19" s="15"/>
      <c r="H19" s="15"/>
      <c r="I19" s="15"/>
      <c r="J19" s="15"/>
      <c r="K19" s="15"/>
      <c r="L19" s="15"/>
      <c r="M19" s="15"/>
      <c r="N19" s="15"/>
      <c r="O19" s="15">
        <v>2</v>
      </c>
      <c r="P19" s="15"/>
      <c r="Q19" s="15"/>
      <c r="R19" s="15"/>
      <c r="S19" s="15"/>
      <c r="T19" s="15"/>
      <c r="U19" s="15"/>
      <c r="V19" s="15"/>
      <c r="W19" s="15"/>
      <c r="X19" s="15"/>
      <c r="Y19" s="15"/>
      <c r="Z19" s="15"/>
      <c r="AA19" s="15"/>
      <c r="AB19" s="15"/>
      <c r="AC19" s="15"/>
      <c r="AD19" s="15"/>
      <c r="AE19" s="15"/>
      <c r="AF19" s="15"/>
      <c r="AG19" s="15"/>
      <c r="AH19" s="15">
        <v>15.5</v>
      </c>
      <c r="AI19" s="15"/>
      <c r="AJ19" s="15"/>
      <c r="AK19" s="15"/>
      <c r="AL19" s="15"/>
      <c r="AM19" s="15"/>
      <c r="AN19" s="15"/>
      <c r="AO19" s="15"/>
      <c r="AP19" s="15"/>
      <c r="AQ19" s="15"/>
      <c r="AR19" s="15"/>
      <c r="AS19" s="15"/>
      <c r="AT19" s="15"/>
      <c r="AU19" s="15"/>
      <c r="AV19" s="15"/>
      <c r="AW19" s="15"/>
    </row>
    <row r="20" spans="1:49" ht="22.65" customHeight="1">
      <c r="A20" s="132"/>
      <c r="B20" s="132"/>
      <c r="C20" s="30" t="s">
        <v>136</v>
      </c>
      <c r="D20" s="56" t="s">
        <v>137</v>
      </c>
      <c r="E20" s="25">
        <v>17.5</v>
      </c>
      <c r="F20" s="25">
        <v>17.5</v>
      </c>
      <c r="G20" s="23"/>
      <c r="H20" s="23"/>
      <c r="I20" s="23"/>
      <c r="J20" s="23"/>
      <c r="K20" s="23"/>
      <c r="L20" s="23"/>
      <c r="M20" s="23"/>
      <c r="N20" s="23"/>
      <c r="O20" s="23">
        <v>2</v>
      </c>
      <c r="P20" s="23"/>
      <c r="Q20" s="23"/>
      <c r="R20" s="23"/>
      <c r="S20" s="23"/>
      <c r="T20" s="23"/>
      <c r="U20" s="23"/>
      <c r="V20" s="23"/>
      <c r="W20" s="23"/>
      <c r="X20" s="23"/>
      <c r="Y20" s="23"/>
      <c r="Z20" s="23"/>
      <c r="AA20" s="23"/>
      <c r="AB20" s="23"/>
      <c r="AC20" s="23"/>
      <c r="AD20" s="23"/>
      <c r="AE20" s="23"/>
      <c r="AF20" s="23"/>
      <c r="AG20" s="23"/>
      <c r="AH20" s="23">
        <v>15.5</v>
      </c>
      <c r="AI20" s="23"/>
      <c r="AJ20" s="23"/>
      <c r="AK20" s="23"/>
      <c r="AL20" s="23"/>
      <c r="AM20" s="23"/>
      <c r="AN20" s="23"/>
      <c r="AO20" s="23"/>
      <c r="AP20" s="23"/>
      <c r="AQ20" s="23"/>
      <c r="AR20" s="23"/>
      <c r="AS20" s="23"/>
      <c r="AT20" s="23"/>
      <c r="AU20" s="23"/>
      <c r="AV20" s="23"/>
      <c r="AW20" s="23"/>
    </row>
    <row r="21" spans="1:49" ht="22.65" customHeight="1">
      <c r="A21" s="29" t="s">
        <v>144</v>
      </c>
      <c r="B21" s="55" t="s">
        <v>145</v>
      </c>
      <c r="C21" s="132"/>
      <c r="D21" s="132"/>
      <c r="E21" s="15">
        <v>8.6999999999999993</v>
      </c>
      <c r="F21" s="15">
        <v>8.6999999999999993</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v>8.6999999999999993</v>
      </c>
      <c r="AI21" s="15"/>
      <c r="AJ21" s="15"/>
      <c r="AK21" s="15"/>
      <c r="AL21" s="15"/>
      <c r="AM21" s="15"/>
      <c r="AN21" s="15"/>
      <c r="AO21" s="15"/>
      <c r="AP21" s="15"/>
      <c r="AQ21" s="15"/>
      <c r="AR21" s="15"/>
      <c r="AS21" s="15"/>
      <c r="AT21" s="15"/>
      <c r="AU21" s="15"/>
      <c r="AV21" s="15"/>
      <c r="AW21" s="15"/>
    </row>
    <row r="22" spans="1:49" ht="22.65" customHeight="1">
      <c r="A22" s="132"/>
      <c r="B22" s="132"/>
      <c r="C22" s="30" t="s">
        <v>136</v>
      </c>
      <c r="D22" s="56" t="s">
        <v>137</v>
      </c>
      <c r="E22" s="25">
        <v>8.6999999999999993</v>
      </c>
      <c r="F22" s="25">
        <v>8.6999999999999993</v>
      </c>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v>8.6999999999999993</v>
      </c>
      <c r="AI22" s="23"/>
      <c r="AJ22" s="23"/>
      <c r="AK22" s="23"/>
      <c r="AL22" s="23"/>
      <c r="AM22" s="23"/>
      <c r="AN22" s="23"/>
      <c r="AO22" s="23"/>
      <c r="AP22" s="23"/>
      <c r="AQ22" s="23"/>
      <c r="AR22" s="23"/>
      <c r="AS22" s="23"/>
      <c r="AT22" s="23"/>
      <c r="AU22" s="23"/>
      <c r="AV22" s="23"/>
      <c r="AW22" s="23"/>
    </row>
    <row r="23" spans="1:49" ht="10.8" customHeight="1">
      <c r="A23" s="3"/>
      <c r="B23" s="3"/>
      <c r="C23" s="1"/>
      <c r="D23" s="1"/>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42"/>
    </row>
    <row r="24" spans="1:49" ht="10.8" customHeight="1">
      <c r="A24" s="3"/>
      <c r="B24" s="3"/>
      <c r="C24" s="1"/>
      <c r="E24" s="3"/>
      <c r="F24" s="3"/>
      <c r="G24" s="3"/>
      <c r="H24" s="3"/>
      <c r="I24" s="3"/>
      <c r="J24" s="3"/>
      <c r="K24" s="3"/>
      <c r="L24" s="3"/>
      <c r="M24" s="3"/>
      <c r="N24" s="3"/>
      <c r="O24" s="3"/>
      <c r="P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42"/>
    </row>
    <row r="25" spans="1:49" ht="10.8" customHeight="1">
      <c r="A25" s="3"/>
      <c r="B25" s="3"/>
      <c r="E25" s="3"/>
      <c r="F25" s="3"/>
      <c r="G25" s="3"/>
      <c r="H25" s="3"/>
      <c r="I25" s="3"/>
      <c r="J25" s="3"/>
      <c r="K25" s="3"/>
      <c r="L25" s="3"/>
      <c r="M25" s="3"/>
      <c r="N25" s="3"/>
      <c r="O25" s="3"/>
      <c r="P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42"/>
    </row>
    <row r="26" spans="1:49" ht="14.25" customHeight="1">
      <c r="A26" s="3"/>
      <c r="B26" s="3"/>
      <c r="E26" s="3"/>
      <c r="F26" s="3"/>
      <c r="G26" s="3"/>
      <c r="H26" s="3"/>
      <c r="I26" s="3"/>
      <c r="J26" s="3"/>
      <c r="K26" s="3"/>
      <c r="L26" s="3"/>
      <c r="M26" s="3"/>
      <c r="N26" s="3"/>
      <c r="O26" s="3"/>
      <c r="P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42"/>
    </row>
    <row r="27" spans="1:49" ht="14.25" customHeight="1">
      <c r="A27" s="3"/>
      <c r="B27" s="3"/>
      <c r="E27" s="3"/>
      <c r="F27" s="3"/>
      <c r="G27" s="3"/>
      <c r="H27" s="3"/>
      <c r="I27" s="3"/>
      <c r="J27" s="3"/>
      <c r="K27" s="3"/>
      <c r="L27" s="3"/>
      <c r="M27" s="3"/>
      <c r="N27" s="3"/>
      <c r="O27" s="3"/>
      <c r="P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42"/>
    </row>
    <row r="28" spans="1:49" ht="14.25" customHeight="1">
      <c r="A28" s="3"/>
      <c r="B28" s="3"/>
      <c r="E28" s="3"/>
      <c r="F28" s="3"/>
      <c r="G28" s="3"/>
      <c r="H28" s="3"/>
      <c r="I28" s="3"/>
      <c r="J28" s="3"/>
      <c r="K28" s="3"/>
      <c r="L28" s="3"/>
      <c r="M28" s="3"/>
      <c r="N28" s="3"/>
      <c r="O28" s="3"/>
      <c r="P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42"/>
    </row>
    <row r="29" spans="1:49" ht="14.25" customHeight="1">
      <c r="A29" s="1"/>
      <c r="B29" s="1"/>
      <c r="C29" s="1"/>
      <c r="E29" s="1"/>
      <c r="F29" s="1"/>
      <c r="G29" s="1"/>
      <c r="H29" s="1"/>
      <c r="I29" s="1"/>
      <c r="J29" s="1"/>
      <c r="K29" s="1"/>
      <c r="L29" s="1"/>
      <c r="M29" s="1"/>
      <c r="N29" s="1"/>
      <c r="O29" s="1"/>
      <c r="P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42"/>
    </row>
    <row r="30" spans="1:49" ht="10.8" customHeight="1">
      <c r="A30" s="1"/>
      <c r="B30" s="1"/>
      <c r="C30" s="1"/>
      <c r="D30" s="1"/>
      <c r="E30" s="1"/>
      <c r="F30" s="1"/>
      <c r="G30" s="1"/>
      <c r="H30" s="1"/>
      <c r="I30" s="1"/>
      <c r="J30" s="1"/>
      <c r="K30" s="1"/>
      <c r="L30" s="1"/>
      <c r="M30" s="1"/>
      <c r="N30" s="1"/>
      <c r="O30" s="1"/>
      <c r="P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42"/>
    </row>
    <row r="31" spans="1:49" ht="10.8" customHeight="1">
      <c r="A31" s="1"/>
      <c r="B31" s="1"/>
      <c r="C31" s="1"/>
      <c r="D31" s="1"/>
      <c r="E31" s="1"/>
      <c r="F31" s="1"/>
      <c r="G31" s="1"/>
      <c r="H31" s="1"/>
      <c r="I31" s="1"/>
      <c r="J31" s="1"/>
      <c r="K31" s="1"/>
      <c r="L31" s="1"/>
      <c r="M31" s="1"/>
      <c r="N31" s="1"/>
      <c r="O31" s="1"/>
      <c r="P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42"/>
    </row>
    <row r="32" spans="1:49" ht="10.8" customHeight="1">
      <c r="AW32" s="42"/>
    </row>
  </sheetData>
  <mergeCells count="30">
    <mergeCell ref="A22:B22"/>
    <mergeCell ref="C19:D19"/>
    <mergeCell ref="A20:B20"/>
    <mergeCell ref="C21:D21"/>
    <mergeCell ref="C17:D17"/>
    <mergeCell ref="A18:B18"/>
    <mergeCell ref="C11:D11"/>
    <mergeCell ref="A12:B13"/>
    <mergeCell ref="C14:D14"/>
    <mergeCell ref="A15:B16"/>
    <mergeCell ref="AP5:AS5"/>
    <mergeCell ref="A7:D7"/>
    <mergeCell ref="C8:D8"/>
    <mergeCell ref="A9:B10"/>
    <mergeCell ref="N1:O1"/>
    <mergeCell ref="A2:AW2"/>
    <mergeCell ref="N3:O3"/>
    <mergeCell ref="A4:A6"/>
    <mergeCell ref="B4:B6"/>
    <mergeCell ref="C4:C6"/>
    <mergeCell ref="D4:D6"/>
    <mergeCell ref="E4:E6"/>
    <mergeCell ref="F4:AH4"/>
    <mergeCell ref="AI4:AS4"/>
    <mergeCell ref="AT4:AV5"/>
    <mergeCell ref="AW4:AW6"/>
    <mergeCell ref="F5:F6"/>
    <mergeCell ref="G5:AH5"/>
    <mergeCell ref="AI5:AI6"/>
    <mergeCell ref="AJ5:AO5"/>
  </mergeCells>
  <phoneticPr fontId="26" type="noConversion"/>
  <pageMargins left="0.38999998569488525" right="0.30000001192092896" top="0.27000001072883606" bottom="0.5" header="0" footer="0.30000001192092896"/>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topLeftCell="X1" workbookViewId="0">
      <selection activeCell="H20" sqref="H20"/>
    </sheetView>
  </sheetViews>
  <sheetFormatPr defaultColWidth="9.77734375" defaultRowHeight="14.4"/>
  <cols>
    <col min="1" max="1" width="10.21875" customWidth="1"/>
    <col min="2" max="2" width="16.44140625" customWidth="1"/>
    <col min="3" max="3" width="10.21875" customWidth="1"/>
    <col min="4" max="4" width="18" customWidth="1"/>
    <col min="5" max="5" width="12.77734375" customWidth="1"/>
    <col min="6" max="33" width="11.33203125" customWidth="1"/>
    <col min="34" max="36" width="9.109375" customWidth="1"/>
    <col min="37" max="37" width="9.77734375" customWidth="1"/>
  </cols>
  <sheetData>
    <row r="1" spans="1:36" ht="17.100000000000001" customHeight="1">
      <c r="A1" s="1"/>
      <c r="C1" s="3"/>
      <c r="D1" s="3"/>
      <c r="AG1" s="4" t="s">
        <v>234</v>
      </c>
    </row>
    <row r="2" spans="1:36" ht="34.200000000000003" customHeight="1">
      <c r="A2" s="118" t="s">
        <v>235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1:36" ht="17.100000000000001" customHeight="1">
      <c r="AG3" s="28" t="s">
        <v>3</v>
      </c>
    </row>
    <row r="4" spans="1:36" ht="17.100000000000001" customHeight="1">
      <c r="A4" s="125" t="s">
        <v>73</v>
      </c>
      <c r="B4" s="125" t="s">
        <v>74</v>
      </c>
      <c r="C4" s="125" t="s">
        <v>75</v>
      </c>
      <c r="D4" s="125" t="s">
        <v>76</v>
      </c>
      <c r="E4" s="124" t="s">
        <v>77</v>
      </c>
      <c r="F4" s="125" t="s">
        <v>236</v>
      </c>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t="s">
        <v>237</v>
      </c>
    </row>
    <row r="5" spans="1:36" ht="22.8" customHeight="1">
      <c r="A5" s="125"/>
      <c r="B5" s="125"/>
      <c r="C5" s="125"/>
      <c r="D5" s="125"/>
      <c r="E5" s="124"/>
      <c r="F5" s="29" t="s">
        <v>198</v>
      </c>
      <c r="G5" s="29" t="s">
        <v>199</v>
      </c>
      <c r="H5" s="29" t="s">
        <v>200</v>
      </c>
      <c r="I5" s="29" t="s">
        <v>201</v>
      </c>
      <c r="J5" s="29" t="s">
        <v>202</v>
      </c>
      <c r="K5" s="29" t="s">
        <v>203</v>
      </c>
      <c r="L5" s="29" t="s">
        <v>204</v>
      </c>
      <c r="M5" s="29" t="s">
        <v>238</v>
      </c>
      <c r="N5" s="29" t="s">
        <v>205</v>
      </c>
      <c r="O5" s="29" t="s">
        <v>239</v>
      </c>
      <c r="P5" s="30" t="s">
        <v>209</v>
      </c>
      <c r="Q5" s="29" t="s">
        <v>210</v>
      </c>
      <c r="R5" s="29" t="s">
        <v>211</v>
      </c>
      <c r="S5" s="29" t="s">
        <v>212</v>
      </c>
      <c r="T5" s="29" t="s">
        <v>213</v>
      </c>
      <c r="U5" s="29" t="s">
        <v>214</v>
      </c>
      <c r="V5" s="29" t="s">
        <v>215</v>
      </c>
      <c r="W5" s="29" t="s">
        <v>216</v>
      </c>
      <c r="X5" s="29" t="s">
        <v>217</v>
      </c>
      <c r="Y5" s="29" t="s">
        <v>218</v>
      </c>
      <c r="Z5" s="29" t="s">
        <v>219</v>
      </c>
      <c r="AA5" s="29" t="s">
        <v>220</v>
      </c>
      <c r="AB5" s="29" t="s">
        <v>221</v>
      </c>
      <c r="AC5" s="29" t="s">
        <v>240</v>
      </c>
      <c r="AD5" s="29" t="s">
        <v>223</v>
      </c>
      <c r="AE5" s="29" t="s">
        <v>222</v>
      </c>
      <c r="AF5" s="29" t="s">
        <v>241</v>
      </c>
      <c r="AG5" s="125"/>
      <c r="AI5" s="3"/>
      <c r="AJ5" s="3"/>
    </row>
    <row r="6" spans="1:36" ht="17.100000000000001" customHeight="1">
      <c r="A6" s="122" t="s">
        <v>77</v>
      </c>
      <c r="B6" s="122"/>
      <c r="C6" s="122"/>
      <c r="D6" s="122"/>
      <c r="E6" s="15">
        <f>E7</f>
        <v>859</v>
      </c>
      <c r="F6" s="15">
        <f t="shared" ref="F6:AF6" si="0">F7</f>
        <v>0</v>
      </c>
      <c r="G6" s="15">
        <f t="shared" si="0"/>
        <v>0</v>
      </c>
      <c r="H6" s="15">
        <f t="shared" si="0"/>
        <v>0</v>
      </c>
      <c r="I6" s="15">
        <f t="shared" si="0"/>
        <v>0</v>
      </c>
      <c r="J6" s="15">
        <f t="shared" si="0"/>
        <v>0</v>
      </c>
      <c r="K6" s="15">
        <f t="shared" si="0"/>
        <v>0</v>
      </c>
      <c r="L6" s="15">
        <f t="shared" si="0"/>
        <v>0</v>
      </c>
      <c r="M6" s="15">
        <f t="shared" si="0"/>
        <v>0</v>
      </c>
      <c r="N6" s="15">
        <f t="shared" si="0"/>
        <v>0</v>
      </c>
      <c r="O6" s="15">
        <f t="shared" si="0"/>
        <v>0</v>
      </c>
      <c r="P6" s="15">
        <f t="shared" si="0"/>
        <v>0</v>
      </c>
      <c r="Q6" s="15">
        <f t="shared" si="0"/>
        <v>0</v>
      </c>
      <c r="R6" s="15">
        <f t="shared" si="0"/>
        <v>0</v>
      </c>
      <c r="S6" s="15">
        <f t="shared" si="0"/>
        <v>0</v>
      </c>
      <c r="T6" s="15">
        <f t="shared" si="0"/>
        <v>0</v>
      </c>
      <c r="U6" s="15">
        <f t="shared" si="0"/>
        <v>0</v>
      </c>
      <c r="V6" s="15">
        <f t="shared" si="0"/>
        <v>0</v>
      </c>
      <c r="W6" s="15">
        <f t="shared" si="0"/>
        <v>0</v>
      </c>
      <c r="X6" s="15">
        <f t="shared" si="0"/>
        <v>0</v>
      </c>
      <c r="Y6" s="15">
        <f t="shared" si="0"/>
        <v>0</v>
      </c>
      <c r="Z6" s="15">
        <f t="shared" si="0"/>
        <v>0</v>
      </c>
      <c r="AA6" s="15">
        <f t="shared" si="0"/>
        <v>0</v>
      </c>
      <c r="AB6" s="15">
        <f t="shared" si="0"/>
        <v>0</v>
      </c>
      <c r="AC6" s="15">
        <f t="shared" si="0"/>
        <v>0</v>
      </c>
      <c r="AD6" s="15">
        <f t="shared" si="0"/>
        <v>0</v>
      </c>
      <c r="AE6" s="15">
        <f t="shared" si="0"/>
        <v>0</v>
      </c>
      <c r="AF6" s="15">
        <f t="shared" si="0"/>
        <v>859</v>
      </c>
      <c r="AG6" s="33"/>
    </row>
    <row r="7" spans="1:36" ht="22.65" customHeight="1">
      <c r="A7" s="29" t="s">
        <v>100</v>
      </c>
      <c r="B7" s="32" t="s">
        <v>101</v>
      </c>
      <c r="C7" s="122"/>
      <c r="D7" s="122"/>
      <c r="E7" s="15">
        <v>859</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v>859</v>
      </c>
      <c r="AG7" s="33"/>
    </row>
    <row r="8" spans="1:36" ht="17.100000000000001" customHeight="1">
      <c r="A8" s="128"/>
      <c r="B8" s="128"/>
      <c r="C8" s="40" t="s">
        <v>108</v>
      </c>
      <c r="D8" s="32" t="s">
        <v>109</v>
      </c>
      <c r="E8" s="13">
        <v>859</v>
      </c>
      <c r="F8" s="23"/>
      <c r="G8" s="23"/>
      <c r="H8" s="23"/>
      <c r="I8" s="23"/>
      <c r="J8" s="23"/>
      <c r="K8" s="23"/>
      <c r="L8" s="23"/>
      <c r="M8" s="23"/>
      <c r="N8" s="23"/>
      <c r="O8" s="23"/>
      <c r="P8" s="23"/>
      <c r="Q8" s="23"/>
      <c r="R8" s="23"/>
      <c r="S8" s="23"/>
      <c r="T8" s="23"/>
      <c r="U8" s="23"/>
      <c r="V8" s="23"/>
      <c r="W8" s="23"/>
      <c r="X8" s="23"/>
      <c r="Y8" s="23"/>
      <c r="Z8" s="23"/>
      <c r="AA8" s="23"/>
      <c r="AB8" s="23"/>
      <c r="AC8" s="23"/>
      <c r="AD8" s="23"/>
      <c r="AE8" s="23"/>
      <c r="AF8" s="23">
        <v>859</v>
      </c>
      <c r="AG8" s="57"/>
    </row>
    <row r="9" spans="1:36" ht="11.25" customHeight="1">
      <c r="F9" s="1"/>
    </row>
    <row r="10" spans="1:36" ht="10.8" customHeight="1"/>
    <row r="11" spans="1:36" ht="11.25" customHeight="1">
      <c r="F11" s="1"/>
    </row>
    <row r="12" spans="1:36" ht="10.8" customHeight="1">
      <c r="O12" s="1"/>
    </row>
    <row r="13" spans="1:36" ht="10.8" customHeight="1"/>
    <row r="14" spans="1:36" ht="11.25" customHeight="1">
      <c r="D14" s="1"/>
    </row>
    <row r="15" spans="1:36" ht="14.25" customHeight="1"/>
    <row r="16" spans="1:36" ht="14.25" customHeight="1"/>
    <row r="17" spans="1:4" ht="14.4" customHeight="1">
      <c r="D17" s="1"/>
    </row>
    <row r="18" spans="1:4" ht="10.8" customHeight="1"/>
    <row r="19" spans="1:4" ht="14.25" customHeight="1">
      <c r="A19" s="1"/>
    </row>
    <row r="20" spans="1:4" ht="14.25" customHeight="1">
      <c r="A20" s="1"/>
    </row>
  </sheetData>
  <mergeCells count="11">
    <mergeCell ref="A6:D6"/>
    <mergeCell ref="C7:D7"/>
    <mergeCell ref="A8:B8"/>
    <mergeCell ref="A2:AG2"/>
    <mergeCell ref="A4:A5"/>
    <mergeCell ref="B4:B5"/>
    <mergeCell ref="C4:C5"/>
    <mergeCell ref="D4:D5"/>
    <mergeCell ref="E4:E5"/>
    <mergeCell ref="F4:AF4"/>
    <mergeCell ref="AG4:AG5"/>
  </mergeCells>
  <phoneticPr fontId="26" type="noConversion"/>
  <pageMargins left="0.38999998569488525" right="0.30000001192092896" top="0.27000001072883606" bottom="0.5" header="0.5" footer="0.30000001192092896"/>
  <pageSetup paperSize="9" pageOrder="overThenDown"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opLeftCell="M25" workbookViewId="0">
      <selection activeCell="V10" sqref="V10"/>
    </sheetView>
  </sheetViews>
  <sheetFormatPr defaultColWidth="9.77734375" defaultRowHeight="14.4"/>
  <cols>
    <col min="1" max="1" width="10.21875" customWidth="1"/>
    <col min="2" max="2" width="16.44140625" customWidth="1"/>
    <col min="3" max="3" width="10.21875" customWidth="1"/>
    <col min="4" max="4" width="18" customWidth="1"/>
    <col min="5" max="5" width="9.109375" customWidth="1"/>
    <col min="6" max="6" width="12.77734375" customWidth="1"/>
    <col min="7" max="20" width="11.33203125" customWidth="1"/>
    <col min="21" max="21" width="23" customWidth="1"/>
    <col min="22" max="30" width="9.109375" customWidth="1"/>
    <col min="31" max="31" width="9.77734375" customWidth="1"/>
  </cols>
  <sheetData>
    <row r="1" spans="1:30" ht="17.100000000000001" customHeight="1">
      <c r="A1" s="1"/>
      <c r="B1" s="3"/>
      <c r="C1" s="3"/>
      <c r="D1" s="3"/>
      <c r="T1" s="4" t="s">
        <v>242</v>
      </c>
      <c r="U1" s="6"/>
      <c r="V1" s="6"/>
      <c r="W1" s="6"/>
      <c r="X1" s="6"/>
      <c r="Y1" s="6"/>
      <c r="Z1" s="6"/>
      <c r="AA1" s="6"/>
      <c r="AD1" s="6"/>
    </row>
    <row r="2" spans="1:30" ht="34.200000000000003" customHeight="1">
      <c r="A2" s="118" t="s">
        <v>243</v>
      </c>
      <c r="B2" s="118"/>
      <c r="C2" s="118"/>
      <c r="D2" s="118"/>
      <c r="E2" s="118"/>
      <c r="F2" s="118"/>
      <c r="G2" s="118"/>
      <c r="H2" s="118"/>
      <c r="I2" s="118"/>
      <c r="J2" s="118"/>
      <c r="K2" s="118"/>
      <c r="L2" s="118"/>
      <c r="M2" s="118"/>
      <c r="N2" s="118"/>
      <c r="O2" s="118"/>
      <c r="P2" s="118"/>
      <c r="Q2" s="118"/>
      <c r="R2" s="118"/>
      <c r="S2" s="118"/>
      <c r="T2" s="118"/>
      <c r="U2" s="37"/>
      <c r="V2" s="37"/>
      <c r="W2" s="37"/>
      <c r="X2" s="37"/>
      <c r="Y2" s="37"/>
      <c r="Z2" s="37"/>
      <c r="AA2" s="37"/>
    </row>
    <row r="3" spans="1:30" ht="17.100000000000001" customHeight="1">
      <c r="D3" s="5"/>
      <c r="E3" s="5"/>
      <c r="F3" s="5"/>
      <c r="G3" s="5"/>
      <c r="H3" s="5"/>
      <c r="I3" s="5"/>
      <c r="J3" s="5"/>
      <c r="K3" s="5"/>
      <c r="L3" s="5"/>
      <c r="M3" s="5"/>
      <c r="N3" s="5"/>
      <c r="O3" s="5"/>
      <c r="P3" s="5"/>
      <c r="Q3" s="5"/>
      <c r="R3" s="5"/>
      <c r="S3" s="6"/>
      <c r="T3" s="58" t="s">
        <v>3</v>
      </c>
      <c r="U3" s="6"/>
      <c r="V3" s="6"/>
      <c r="W3" s="6"/>
      <c r="X3" s="6"/>
      <c r="Y3" s="6"/>
      <c r="Z3" s="6"/>
      <c r="AA3" s="6"/>
    </row>
    <row r="4" spans="1:30" ht="17.100000000000001" customHeight="1">
      <c r="A4" s="125" t="s">
        <v>73</v>
      </c>
      <c r="B4" s="125" t="s">
        <v>74</v>
      </c>
      <c r="C4" s="125" t="s">
        <v>75</v>
      </c>
      <c r="D4" s="125" t="s">
        <v>76</v>
      </c>
      <c r="E4" s="119" t="s">
        <v>244</v>
      </c>
      <c r="F4" s="119" t="s">
        <v>77</v>
      </c>
      <c r="G4" s="120" t="s">
        <v>245</v>
      </c>
      <c r="H4" s="120"/>
      <c r="I4" s="120"/>
      <c r="J4" s="119" t="s">
        <v>246</v>
      </c>
      <c r="K4" s="119" t="s">
        <v>247</v>
      </c>
      <c r="L4" s="120" t="s">
        <v>248</v>
      </c>
      <c r="M4" s="120"/>
      <c r="N4" s="119" t="s">
        <v>249</v>
      </c>
      <c r="O4" s="119" t="s">
        <v>250</v>
      </c>
      <c r="P4" s="119" t="s">
        <v>251</v>
      </c>
      <c r="Q4" s="119" t="s">
        <v>252</v>
      </c>
      <c r="R4" s="119" t="s">
        <v>253</v>
      </c>
      <c r="S4" s="119" t="s">
        <v>254</v>
      </c>
      <c r="T4" s="119" t="s">
        <v>176</v>
      </c>
    </row>
    <row r="5" spans="1:30" ht="28.5" customHeight="1">
      <c r="A5" s="125"/>
      <c r="B5" s="125"/>
      <c r="C5" s="125"/>
      <c r="D5" s="125"/>
      <c r="E5" s="119"/>
      <c r="F5" s="119"/>
      <c r="G5" s="9" t="s">
        <v>84</v>
      </c>
      <c r="H5" s="9" t="s">
        <v>172</v>
      </c>
      <c r="I5" s="9" t="s">
        <v>173</v>
      </c>
      <c r="J5" s="119"/>
      <c r="K5" s="119"/>
      <c r="L5" s="9" t="s">
        <v>255</v>
      </c>
      <c r="M5" s="9" t="s">
        <v>256</v>
      </c>
      <c r="N5" s="119"/>
      <c r="O5" s="119"/>
      <c r="P5" s="119"/>
      <c r="Q5" s="119"/>
      <c r="R5" s="119"/>
      <c r="S5" s="119"/>
      <c r="T5" s="119"/>
    </row>
    <row r="6" spans="1:30" ht="17.100000000000001" customHeight="1">
      <c r="A6" s="122" t="s">
        <v>77</v>
      </c>
      <c r="B6" s="122"/>
      <c r="C6" s="122"/>
      <c r="D6" s="122"/>
      <c r="E6" s="33"/>
      <c r="F6" s="15">
        <f>F7+F16+F18</f>
        <v>14172.7</v>
      </c>
      <c r="G6" s="15">
        <f t="shared" ref="G6:T6" si="0">G7+G16+G18</f>
        <v>422.9</v>
      </c>
      <c r="H6" s="15">
        <f t="shared" si="0"/>
        <v>369.1</v>
      </c>
      <c r="I6" s="15">
        <f t="shared" si="0"/>
        <v>53.8</v>
      </c>
      <c r="J6" s="15">
        <f t="shared" si="0"/>
        <v>0</v>
      </c>
      <c r="K6" s="15">
        <f t="shared" si="0"/>
        <v>0</v>
      </c>
      <c r="L6" s="15">
        <f t="shared" si="0"/>
        <v>11.8</v>
      </c>
      <c r="M6" s="15">
        <f t="shared" si="0"/>
        <v>11.8</v>
      </c>
      <c r="N6" s="15">
        <f t="shared" si="0"/>
        <v>0</v>
      </c>
      <c r="O6" s="15">
        <f t="shared" si="0"/>
        <v>0</v>
      </c>
      <c r="P6" s="15">
        <f t="shared" si="0"/>
        <v>0</v>
      </c>
      <c r="Q6" s="15">
        <f t="shared" si="0"/>
        <v>0</v>
      </c>
      <c r="R6" s="15">
        <f t="shared" si="0"/>
        <v>0</v>
      </c>
      <c r="S6" s="15">
        <f t="shared" si="0"/>
        <v>0</v>
      </c>
      <c r="T6" s="15">
        <f t="shared" si="0"/>
        <v>13738</v>
      </c>
      <c r="U6" s="99"/>
      <c r="V6" s="98"/>
    </row>
    <row r="7" spans="1:30" ht="22.65" customHeight="1">
      <c r="A7" s="29" t="s">
        <v>100</v>
      </c>
      <c r="B7" s="32" t="s">
        <v>101</v>
      </c>
      <c r="C7" s="122"/>
      <c r="D7" s="122"/>
      <c r="E7" s="33"/>
      <c r="F7" s="15">
        <v>14167.7</v>
      </c>
      <c r="G7" s="15">
        <v>417.9</v>
      </c>
      <c r="H7" s="15">
        <v>369.1</v>
      </c>
      <c r="I7" s="15">
        <v>48.8</v>
      </c>
      <c r="J7" s="15"/>
      <c r="K7" s="15"/>
      <c r="L7" s="15">
        <v>11.8</v>
      </c>
      <c r="M7" s="15">
        <v>11.8</v>
      </c>
      <c r="N7" s="15"/>
      <c r="O7" s="15"/>
      <c r="P7" s="15"/>
      <c r="Q7" s="15"/>
      <c r="R7" s="15"/>
      <c r="S7" s="15"/>
      <c r="T7" s="15">
        <v>13738</v>
      </c>
    </row>
    <row r="8" spans="1:30" ht="17.100000000000001" customHeight="1">
      <c r="A8" s="128"/>
      <c r="B8" s="128"/>
      <c r="C8" s="29" t="s">
        <v>102</v>
      </c>
      <c r="D8" s="32" t="s">
        <v>103</v>
      </c>
      <c r="E8" s="22"/>
      <c r="F8" s="25">
        <v>417.9</v>
      </c>
      <c r="G8" s="25">
        <v>417.9</v>
      </c>
      <c r="H8" s="25">
        <v>369.1</v>
      </c>
      <c r="I8" s="25">
        <v>48.8</v>
      </c>
      <c r="J8" s="25"/>
      <c r="K8" s="25"/>
      <c r="L8" s="25"/>
      <c r="M8" s="25"/>
      <c r="N8" s="25"/>
      <c r="O8" s="25"/>
      <c r="P8" s="25"/>
      <c r="Q8" s="25"/>
      <c r="R8" s="25"/>
      <c r="S8" s="25"/>
      <c r="T8" s="25"/>
    </row>
    <row r="9" spans="1:30" ht="17.100000000000001" customHeight="1">
      <c r="A9" s="128"/>
      <c r="B9" s="128"/>
      <c r="C9" s="29" t="s">
        <v>108</v>
      </c>
      <c r="D9" s="32" t="s">
        <v>109</v>
      </c>
      <c r="E9" s="22"/>
      <c r="F9" s="25">
        <v>11.8</v>
      </c>
      <c r="G9" s="25"/>
      <c r="H9" s="25"/>
      <c r="I9" s="25"/>
      <c r="J9" s="25"/>
      <c r="K9" s="25"/>
      <c r="L9" s="25">
        <v>11.8</v>
      </c>
      <c r="M9" s="25">
        <v>11.8</v>
      </c>
      <c r="N9" s="25"/>
      <c r="O9" s="25"/>
      <c r="P9" s="25"/>
      <c r="Q9" s="25"/>
      <c r="R9" s="25"/>
      <c r="S9" s="25"/>
      <c r="T9" s="25"/>
    </row>
    <row r="10" spans="1:30" ht="17.100000000000001" customHeight="1">
      <c r="A10" s="128"/>
      <c r="B10" s="128"/>
      <c r="C10" s="29" t="s">
        <v>110</v>
      </c>
      <c r="D10" s="32" t="s">
        <v>111</v>
      </c>
      <c r="E10" s="22"/>
      <c r="F10" s="25">
        <v>2413</v>
      </c>
      <c r="G10" s="25"/>
      <c r="H10" s="25"/>
      <c r="I10" s="25"/>
      <c r="J10" s="25"/>
      <c r="K10" s="25"/>
      <c r="L10" s="25"/>
      <c r="M10" s="25"/>
      <c r="N10" s="25"/>
      <c r="O10" s="25"/>
      <c r="P10" s="25"/>
      <c r="Q10" s="25"/>
      <c r="R10" s="25"/>
      <c r="S10" s="25"/>
      <c r="T10" s="25">
        <v>2413</v>
      </c>
    </row>
    <row r="11" spans="1:30" ht="17.100000000000001" customHeight="1">
      <c r="A11" s="128"/>
      <c r="B11" s="128"/>
      <c r="C11" s="29" t="s">
        <v>112</v>
      </c>
      <c r="D11" s="32" t="s">
        <v>113</v>
      </c>
      <c r="E11" s="22"/>
      <c r="F11" s="25">
        <v>2288</v>
      </c>
      <c r="G11" s="25"/>
      <c r="H11" s="25"/>
      <c r="I11" s="25"/>
      <c r="J11" s="25"/>
      <c r="K11" s="25"/>
      <c r="L11" s="25"/>
      <c r="M11" s="25"/>
      <c r="N11" s="25"/>
      <c r="O11" s="25"/>
      <c r="P11" s="25"/>
      <c r="Q11" s="25"/>
      <c r="R11" s="25"/>
      <c r="S11" s="25"/>
      <c r="T11" s="25">
        <v>2288</v>
      </c>
    </row>
    <row r="12" spans="1:30" ht="17.100000000000001" customHeight="1">
      <c r="A12" s="128"/>
      <c r="B12" s="128"/>
      <c r="C12" s="29" t="s">
        <v>114</v>
      </c>
      <c r="D12" s="32" t="s">
        <v>115</v>
      </c>
      <c r="E12" s="22"/>
      <c r="F12" s="25">
        <v>4244</v>
      </c>
      <c r="G12" s="25"/>
      <c r="H12" s="25"/>
      <c r="I12" s="25"/>
      <c r="J12" s="25"/>
      <c r="K12" s="25"/>
      <c r="L12" s="25"/>
      <c r="M12" s="25"/>
      <c r="N12" s="25"/>
      <c r="O12" s="25"/>
      <c r="P12" s="25"/>
      <c r="Q12" s="25"/>
      <c r="R12" s="25"/>
      <c r="S12" s="25"/>
      <c r="T12" s="25">
        <v>4244</v>
      </c>
    </row>
    <row r="13" spans="1:30" ht="17.100000000000001" customHeight="1">
      <c r="A13" s="128"/>
      <c r="B13" s="128"/>
      <c r="C13" s="29" t="s">
        <v>116</v>
      </c>
      <c r="D13" s="32" t="s">
        <v>117</v>
      </c>
      <c r="E13" s="22"/>
      <c r="F13" s="25">
        <v>3393</v>
      </c>
      <c r="G13" s="25"/>
      <c r="H13" s="25"/>
      <c r="I13" s="25"/>
      <c r="J13" s="25"/>
      <c r="K13" s="25"/>
      <c r="L13" s="25"/>
      <c r="M13" s="25"/>
      <c r="N13" s="25"/>
      <c r="O13" s="25"/>
      <c r="P13" s="25"/>
      <c r="Q13" s="25"/>
      <c r="R13" s="25"/>
      <c r="S13" s="25"/>
      <c r="T13" s="25">
        <v>3393</v>
      </c>
    </row>
    <row r="14" spans="1:30" ht="17.100000000000001" customHeight="1">
      <c r="A14" s="128"/>
      <c r="B14" s="128"/>
      <c r="C14" s="29" t="s">
        <v>118</v>
      </c>
      <c r="D14" s="32" t="s">
        <v>119</v>
      </c>
      <c r="E14" s="22"/>
      <c r="F14" s="25">
        <v>1300</v>
      </c>
      <c r="G14" s="25"/>
      <c r="H14" s="25"/>
      <c r="I14" s="25"/>
      <c r="J14" s="25"/>
      <c r="K14" s="25"/>
      <c r="L14" s="25"/>
      <c r="M14" s="25"/>
      <c r="N14" s="25"/>
      <c r="O14" s="25"/>
      <c r="P14" s="25"/>
      <c r="Q14" s="25"/>
      <c r="R14" s="25"/>
      <c r="S14" s="25"/>
      <c r="T14" s="25">
        <v>1300</v>
      </c>
    </row>
    <row r="15" spans="1:30" ht="17.100000000000001" customHeight="1">
      <c r="A15" s="128"/>
      <c r="B15" s="128"/>
      <c r="C15" s="29" t="s">
        <v>120</v>
      </c>
      <c r="D15" s="32" t="s">
        <v>121</v>
      </c>
      <c r="E15" s="22"/>
      <c r="F15" s="25">
        <v>100</v>
      </c>
      <c r="G15" s="25"/>
      <c r="H15" s="25"/>
      <c r="I15" s="25"/>
      <c r="J15" s="25"/>
      <c r="K15" s="25"/>
      <c r="L15" s="25"/>
      <c r="M15" s="25"/>
      <c r="N15" s="25"/>
      <c r="O15" s="25"/>
      <c r="P15" s="25"/>
      <c r="Q15" s="25"/>
      <c r="R15" s="25"/>
      <c r="S15" s="25"/>
      <c r="T15" s="25">
        <v>100</v>
      </c>
    </row>
    <row r="16" spans="1:30" ht="22.65" customHeight="1">
      <c r="A16" s="29" t="s">
        <v>134</v>
      </c>
      <c r="B16" s="32" t="s">
        <v>135</v>
      </c>
      <c r="C16" s="122"/>
      <c r="D16" s="122"/>
      <c r="E16" s="33"/>
      <c r="F16" s="15">
        <v>3.6</v>
      </c>
      <c r="G16" s="15">
        <v>3.6</v>
      </c>
      <c r="H16" s="15"/>
      <c r="I16" s="15">
        <v>3.6</v>
      </c>
      <c r="J16" s="15"/>
      <c r="K16" s="15"/>
      <c r="L16" s="15"/>
      <c r="M16" s="15"/>
      <c r="N16" s="15"/>
      <c r="O16" s="15"/>
      <c r="P16" s="15"/>
      <c r="Q16" s="15"/>
      <c r="R16" s="15"/>
      <c r="S16" s="15"/>
      <c r="T16" s="15"/>
    </row>
    <row r="17" spans="1:20" ht="17.100000000000001" customHeight="1">
      <c r="A17" s="128"/>
      <c r="B17" s="128"/>
      <c r="C17" s="29" t="s">
        <v>128</v>
      </c>
      <c r="D17" s="32" t="s">
        <v>129</v>
      </c>
      <c r="E17" s="22"/>
      <c r="F17" s="25">
        <v>3.6</v>
      </c>
      <c r="G17" s="25">
        <v>3.6</v>
      </c>
      <c r="H17" s="25"/>
      <c r="I17" s="25">
        <v>3.6</v>
      </c>
      <c r="J17" s="25"/>
      <c r="K17" s="25"/>
      <c r="L17" s="25"/>
      <c r="M17" s="25"/>
      <c r="N17" s="25"/>
      <c r="O17" s="25"/>
      <c r="P17" s="25"/>
      <c r="Q17" s="25"/>
      <c r="R17" s="25"/>
      <c r="S17" s="25"/>
      <c r="T17" s="25"/>
    </row>
    <row r="18" spans="1:20" ht="22.65" customHeight="1">
      <c r="A18" s="29" t="s">
        <v>138</v>
      </c>
      <c r="B18" s="32" t="s">
        <v>139</v>
      </c>
      <c r="C18" s="122"/>
      <c r="D18" s="122"/>
      <c r="E18" s="33"/>
      <c r="F18" s="15">
        <v>1.4</v>
      </c>
      <c r="G18" s="15">
        <v>1.4</v>
      </c>
      <c r="H18" s="15"/>
      <c r="I18" s="15">
        <v>1.4</v>
      </c>
      <c r="J18" s="15"/>
      <c r="K18" s="15"/>
      <c r="L18" s="15"/>
      <c r="M18" s="15"/>
      <c r="N18" s="15"/>
      <c r="O18" s="15"/>
      <c r="P18" s="15"/>
      <c r="Q18" s="15"/>
      <c r="R18" s="15"/>
      <c r="S18" s="15"/>
      <c r="T18" s="15"/>
    </row>
    <row r="19" spans="1:20" ht="17.100000000000001" customHeight="1">
      <c r="A19" s="128"/>
      <c r="B19" s="128"/>
      <c r="C19" s="29" t="s">
        <v>102</v>
      </c>
      <c r="D19" s="32" t="s">
        <v>103</v>
      </c>
      <c r="E19" s="22"/>
      <c r="F19" s="25">
        <v>1.4</v>
      </c>
      <c r="G19" s="25">
        <v>1.4</v>
      </c>
      <c r="H19" s="25"/>
      <c r="I19" s="25">
        <v>1.4</v>
      </c>
      <c r="J19" s="25"/>
      <c r="K19" s="25"/>
      <c r="L19" s="25"/>
      <c r="M19" s="25"/>
      <c r="N19" s="25"/>
      <c r="O19" s="25"/>
      <c r="P19" s="25"/>
      <c r="Q19" s="25"/>
      <c r="R19" s="25"/>
      <c r="S19" s="25"/>
      <c r="T19" s="25"/>
    </row>
    <row r="20" spans="1:20" ht="22.65" customHeight="1">
      <c r="A20" s="29" t="s">
        <v>140</v>
      </c>
      <c r="B20" s="32" t="s">
        <v>141</v>
      </c>
      <c r="C20" s="122"/>
      <c r="D20" s="122"/>
      <c r="E20" s="33"/>
      <c r="F20" s="15"/>
      <c r="G20" s="15"/>
      <c r="H20" s="15"/>
      <c r="I20" s="15"/>
      <c r="J20" s="15"/>
      <c r="K20" s="15"/>
      <c r="L20" s="15"/>
      <c r="M20" s="15"/>
      <c r="N20" s="15"/>
      <c r="O20" s="15"/>
      <c r="P20" s="15"/>
      <c r="Q20" s="15"/>
      <c r="R20" s="15"/>
      <c r="S20" s="15"/>
      <c r="T20" s="15"/>
    </row>
    <row r="21" spans="1:20" ht="22.65" customHeight="1">
      <c r="A21" s="29" t="s">
        <v>142</v>
      </c>
      <c r="B21" s="32" t="s">
        <v>143</v>
      </c>
      <c r="C21" s="122"/>
      <c r="D21" s="122"/>
      <c r="E21" s="33"/>
      <c r="F21" s="15"/>
      <c r="G21" s="15"/>
      <c r="H21" s="15"/>
      <c r="I21" s="15"/>
      <c r="J21" s="15"/>
      <c r="K21" s="15"/>
      <c r="L21" s="15"/>
      <c r="M21" s="15"/>
      <c r="N21" s="15"/>
      <c r="O21" s="15"/>
      <c r="P21" s="15"/>
      <c r="Q21" s="15"/>
      <c r="R21" s="15"/>
      <c r="S21" s="15"/>
      <c r="T21" s="15"/>
    </row>
    <row r="22" spans="1:20" ht="22.65" customHeight="1">
      <c r="A22" s="29" t="s">
        <v>144</v>
      </c>
      <c r="B22" s="32" t="s">
        <v>145</v>
      </c>
      <c r="C22" s="122"/>
      <c r="D22" s="122"/>
      <c r="E22" s="33"/>
      <c r="F22" s="15"/>
      <c r="G22" s="15"/>
      <c r="H22" s="15"/>
      <c r="I22" s="15"/>
      <c r="J22" s="15"/>
      <c r="K22" s="15"/>
      <c r="L22" s="15"/>
      <c r="M22" s="15"/>
      <c r="N22" s="15"/>
      <c r="O22" s="15"/>
      <c r="P22" s="15"/>
      <c r="Q22" s="15"/>
      <c r="R22" s="15"/>
      <c r="S22" s="15"/>
      <c r="T22" s="15"/>
    </row>
    <row r="23" spans="1:20" ht="14.25" customHeight="1"/>
  </sheetData>
  <mergeCells count="28">
    <mergeCell ref="C21:D21"/>
    <mergeCell ref="C22:D22"/>
    <mergeCell ref="C20:D20"/>
    <mergeCell ref="C16:D16"/>
    <mergeCell ref="A17:B17"/>
    <mergeCell ref="C18:D18"/>
    <mergeCell ref="A19:B19"/>
    <mergeCell ref="S4:S5"/>
    <mergeCell ref="T4:T5"/>
    <mergeCell ref="A6:D6"/>
    <mergeCell ref="C7:D7"/>
    <mergeCell ref="A8:B15"/>
    <mergeCell ref="A2:T2"/>
    <mergeCell ref="A4:A5"/>
    <mergeCell ref="B4:B5"/>
    <mergeCell ref="C4:C5"/>
    <mergeCell ref="D4:D5"/>
    <mergeCell ref="E4:E5"/>
    <mergeCell ref="F4:F5"/>
    <mergeCell ref="G4:I4"/>
    <mergeCell ref="J4:J5"/>
    <mergeCell ref="K4:K5"/>
    <mergeCell ref="L4:M4"/>
    <mergeCell ref="N4:N5"/>
    <mergeCell ref="O4:O5"/>
    <mergeCell ref="P4:P5"/>
    <mergeCell ref="Q4:Q5"/>
    <mergeCell ref="R4:R5"/>
  </mergeCells>
  <phoneticPr fontId="26" type="noConversion"/>
  <pageMargins left="0.38999998569488525" right="0.30000001192092896" top="0.27000001072883606" bottom="0.5" header="0" footer="0.30000001192092896"/>
  <pageSetup paperSize="9" pageOrder="overThenDown"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topLeftCell="V1" workbookViewId="0">
      <selection activeCell="AH30" sqref="AH30"/>
    </sheetView>
  </sheetViews>
  <sheetFormatPr defaultColWidth="9.77734375" defaultRowHeight="14.4"/>
  <cols>
    <col min="1" max="1" width="18" customWidth="1"/>
    <col min="2" max="2" width="16.44140625" customWidth="1"/>
    <col min="3" max="3" width="10.21875" customWidth="1"/>
    <col min="4" max="5" width="18" customWidth="1"/>
    <col min="6" max="6" width="46.109375" customWidth="1"/>
    <col min="7" max="10" width="10.21875" customWidth="1"/>
    <col min="11" max="11" width="12.77734375" customWidth="1"/>
    <col min="12" max="43" width="11.33203125" customWidth="1"/>
    <col min="44" max="44" width="9.77734375" customWidth="1"/>
  </cols>
  <sheetData>
    <row r="1" spans="1:43" ht="17.100000000000001" customHeight="1">
      <c r="A1" s="1"/>
      <c r="B1" s="59"/>
      <c r="C1" s="59"/>
      <c r="D1" s="59"/>
      <c r="E1" s="59"/>
      <c r="F1" s="59"/>
      <c r="G1" s="59"/>
      <c r="H1" s="59"/>
      <c r="I1" s="59"/>
      <c r="J1" s="59"/>
      <c r="K1" s="59"/>
      <c r="L1" s="59"/>
      <c r="M1" s="59"/>
      <c r="N1" s="59"/>
      <c r="O1" s="59"/>
      <c r="P1" s="59"/>
      <c r="Q1" s="59"/>
      <c r="R1" s="59"/>
      <c r="S1" s="59"/>
      <c r="T1" s="59"/>
      <c r="U1" s="59"/>
      <c r="W1" s="59"/>
      <c r="X1" s="59"/>
      <c r="Y1" s="59"/>
      <c r="Z1" s="59"/>
      <c r="AA1" s="59"/>
      <c r="AC1" s="59"/>
      <c r="AD1" s="59"/>
      <c r="AE1" s="59"/>
      <c r="AF1" s="59"/>
      <c r="AG1" s="59"/>
      <c r="AH1" s="59"/>
      <c r="AI1" s="59"/>
      <c r="AJ1" s="59"/>
      <c r="AK1" s="59"/>
      <c r="AM1" s="59"/>
      <c r="AN1" s="59"/>
      <c r="AO1" s="59"/>
      <c r="AQ1" s="4" t="s">
        <v>257</v>
      </c>
    </row>
    <row r="2" spans="1:43" ht="34.200000000000003" customHeight="1">
      <c r="A2" s="133" t="s">
        <v>153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row>
    <row r="3" spans="1:43" ht="17.100000000000001" customHeight="1">
      <c r="B3" s="5"/>
      <c r="C3" s="5"/>
      <c r="D3" s="5"/>
      <c r="E3" s="60"/>
      <c r="F3" s="60"/>
      <c r="G3" s="60"/>
      <c r="H3" s="60"/>
      <c r="I3" s="60"/>
      <c r="J3" s="60"/>
      <c r="K3" s="60"/>
      <c r="L3" s="60"/>
      <c r="M3" s="60"/>
      <c r="N3" s="60"/>
      <c r="O3" s="60"/>
      <c r="P3" s="60"/>
      <c r="Q3" s="60"/>
      <c r="R3" s="60"/>
      <c r="T3" s="59"/>
      <c r="U3" s="59"/>
      <c r="W3" s="59"/>
      <c r="X3" s="59"/>
      <c r="Y3" s="59"/>
      <c r="Z3" s="60"/>
      <c r="AA3" s="60"/>
      <c r="AC3" s="59"/>
      <c r="AD3" s="59"/>
      <c r="AE3" s="59"/>
      <c r="AF3" s="59"/>
      <c r="AG3" s="59"/>
      <c r="AH3" s="59"/>
      <c r="AI3" s="59"/>
      <c r="AJ3" s="59"/>
      <c r="AK3" s="59"/>
      <c r="AM3" s="59"/>
      <c r="AN3" s="59"/>
      <c r="AO3" s="59"/>
      <c r="AQ3" s="28" t="s">
        <v>3</v>
      </c>
    </row>
    <row r="4" spans="1:43" ht="17.100000000000001" customHeight="1">
      <c r="A4" s="125" t="s">
        <v>258</v>
      </c>
      <c r="B4" s="124" t="s">
        <v>259</v>
      </c>
      <c r="C4" s="124" t="s">
        <v>75</v>
      </c>
      <c r="D4" s="124" t="s">
        <v>76</v>
      </c>
      <c r="E4" s="124" t="s">
        <v>260</v>
      </c>
      <c r="F4" s="124" t="s">
        <v>261</v>
      </c>
      <c r="G4" s="124" t="s">
        <v>262</v>
      </c>
      <c r="H4" s="124" t="s">
        <v>263</v>
      </c>
      <c r="I4" s="124" t="s">
        <v>264</v>
      </c>
      <c r="J4" s="121" t="s">
        <v>265</v>
      </c>
      <c r="K4" s="125" t="s">
        <v>77</v>
      </c>
      <c r="L4" s="122" t="s">
        <v>9</v>
      </c>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t="s">
        <v>78</v>
      </c>
      <c r="AM4" s="122"/>
      <c r="AN4" s="122"/>
      <c r="AO4" s="122"/>
      <c r="AP4" s="122"/>
      <c r="AQ4" s="122"/>
    </row>
    <row r="5" spans="1:43" ht="17.100000000000001" customHeight="1">
      <c r="A5" s="125"/>
      <c r="B5" s="124"/>
      <c r="C5" s="124"/>
      <c r="D5" s="124"/>
      <c r="E5" s="124"/>
      <c r="F5" s="124"/>
      <c r="G5" s="124"/>
      <c r="H5" s="124"/>
      <c r="I5" s="124"/>
      <c r="J5" s="121"/>
      <c r="K5" s="125"/>
      <c r="L5" s="121" t="s">
        <v>266</v>
      </c>
      <c r="M5" s="134" t="s">
        <v>79</v>
      </c>
      <c r="N5" s="134"/>
      <c r="O5" s="134"/>
      <c r="P5" s="134"/>
      <c r="Q5" s="134"/>
      <c r="R5" s="134"/>
      <c r="S5" s="134"/>
      <c r="T5" s="134"/>
      <c r="U5" s="134"/>
      <c r="V5" s="135" t="s">
        <v>267</v>
      </c>
      <c r="W5" s="135"/>
      <c r="X5" s="135"/>
      <c r="Y5" s="135"/>
      <c r="Z5" s="135"/>
      <c r="AA5" s="135"/>
      <c r="AB5" s="135" t="s">
        <v>268</v>
      </c>
      <c r="AC5" s="135"/>
      <c r="AD5" s="135"/>
      <c r="AE5" s="121" t="s">
        <v>82</v>
      </c>
      <c r="AF5" s="134" t="s">
        <v>269</v>
      </c>
      <c r="AG5" s="134"/>
      <c r="AH5" s="134"/>
      <c r="AI5" s="134"/>
      <c r="AJ5" s="134"/>
      <c r="AK5" s="134"/>
      <c r="AL5" s="121" t="s">
        <v>84</v>
      </c>
      <c r="AM5" s="121" t="s">
        <v>63</v>
      </c>
      <c r="AN5" s="121" t="s">
        <v>64</v>
      </c>
      <c r="AO5" s="121" t="s">
        <v>65</v>
      </c>
      <c r="AP5" s="121" t="s">
        <v>66</v>
      </c>
      <c r="AQ5" s="121" t="s">
        <v>67</v>
      </c>
    </row>
    <row r="6" spans="1:43" ht="33.9" customHeight="1">
      <c r="A6" s="125"/>
      <c r="B6" s="124"/>
      <c r="C6" s="124"/>
      <c r="D6" s="124"/>
      <c r="E6" s="124"/>
      <c r="F6" s="124"/>
      <c r="G6" s="124"/>
      <c r="H6" s="124"/>
      <c r="I6" s="124"/>
      <c r="J6" s="121"/>
      <c r="K6" s="125"/>
      <c r="L6" s="121"/>
      <c r="M6" s="30" t="s">
        <v>84</v>
      </c>
      <c r="N6" s="30" t="s">
        <v>85</v>
      </c>
      <c r="O6" s="30" t="s">
        <v>86</v>
      </c>
      <c r="P6" s="30" t="s">
        <v>87</v>
      </c>
      <c r="Q6" s="30" t="s">
        <v>88</v>
      </c>
      <c r="R6" s="30" t="s">
        <v>89</v>
      </c>
      <c r="S6" s="30" t="s">
        <v>90</v>
      </c>
      <c r="T6" s="30" t="s">
        <v>91</v>
      </c>
      <c r="U6" s="30" t="s">
        <v>92</v>
      </c>
      <c r="V6" s="30" t="s">
        <v>84</v>
      </c>
      <c r="W6" s="30" t="s">
        <v>80</v>
      </c>
      <c r="X6" s="30" t="s">
        <v>93</v>
      </c>
      <c r="Y6" s="30" t="s">
        <v>94</v>
      </c>
      <c r="Z6" s="30" t="s">
        <v>91</v>
      </c>
      <c r="AA6" s="30" t="s">
        <v>92</v>
      </c>
      <c r="AB6" s="30" t="s">
        <v>84</v>
      </c>
      <c r="AC6" s="30" t="s">
        <v>81</v>
      </c>
      <c r="AD6" s="30" t="s">
        <v>93</v>
      </c>
      <c r="AE6" s="121"/>
      <c r="AF6" s="30" t="s">
        <v>84</v>
      </c>
      <c r="AG6" s="30" t="s">
        <v>95</v>
      </c>
      <c r="AH6" s="30" t="s">
        <v>96</v>
      </c>
      <c r="AI6" s="30" t="s">
        <v>97</v>
      </c>
      <c r="AJ6" s="30" t="s">
        <v>98</v>
      </c>
      <c r="AK6" s="30" t="s">
        <v>99</v>
      </c>
      <c r="AL6" s="121"/>
      <c r="AM6" s="121"/>
      <c r="AN6" s="121"/>
      <c r="AO6" s="121"/>
      <c r="AP6" s="121"/>
      <c r="AQ6" s="121"/>
    </row>
    <row r="7" spans="1:43" ht="17.100000000000001" customHeight="1">
      <c r="A7" s="31" t="s">
        <v>77</v>
      </c>
      <c r="B7" s="33"/>
      <c r="C7" s="33"/>
      <c r="D7" s="33"/>
      <c r="E7" s="33"/>
      <c r="F7" s="33"/>
      <c r="G7" s="33"/>
      <c r="H7" s="33"/>
      <c r="I7" s="33"/>
      <c r="J7" s="33"/>
      <c r="K7" s="15">
        <f>K8</f>
        <v>466</v>
      </c>
      <c r="L7" s="15">
        <f t="shared" ref="L7:AQ7" si="0">L8</f>
        <v>466</v>
      </c>
      <c r="M7" s="15">
        <f t="shared" si="0"/>
        <v>466</v>
      </c>
      <c r="N7" s="15">
        <f t="shared" si="0"/>
        <v>466</v>
      </c>
      <c r="O7" s="15">
        <f t="shared" si="0"/>
        <v>0</v>
      </c>
      <c r="P7" s="15">
        <f t="shared" si="0"/>
        <v>0</v>
      </c>
      <c r="Q7" s="15">
        <f t="shared" si="0"/>
        <v>0</v>
      </c>
      <c r="R7" s="15">
        <f t="shared" si="0"/>
        <v>0</v>
      </c>
      <c r="S7" s="15">
        <f t="shared" si="0"/>
        <v>0</v>
      </c>
      <c r="T7" s="15">
        <f t="shared" si="0"/>
        <v>0</v>
      </c>
      <c r="U7" s="15">
        <f t="shared" si="0"/>
        <v>0</v>
      </c>
      <c r="V7" s="15">
        <f t="shared" si="0"/>
        <v>0</v>
      </c>
      <c r="W7" s="15">
        <f t="shared" si="0"/>
        <v>0</v>
      </c>
      <c r="X7" s="15">
        <f t="shared" si="0"/>
        <v>0</v>
      </c>
      <c r="Y7" s="15">
        <f t="shared" si="0"/>
        <v>0</v>
      </c>
      <c r="Z7" s="15">
        <f t="shared" si="0"/>
        <v>0</v>
      </c>
      <c r="AA7" s="15">
        <f t="shared" si="0"/>
        <v>0</v>
      </c>
      <c r="AB7" s="15">
        <f t="shared" si="0"/>
        <v>0</v>
      </c>
      <c r="AC7" s="15">
        <f t="shared" si="0"/>
        <v>0</v>
      </c>
      <c r="AD7" s="15">
        <f t="shared" si="0"/>
        <v>0</v>
      </c>
      <c r="AE7" s="15">
        <f t="shared" si="0"/>
        <v>0</v>
      </c>
      <c r="AF7" s="15">
        <f t="shared" si="0"/>
        <v>0</v>
      </c>
      <c r="AG7" s="15">
        <f t="shared" si="0"/>
        <v>0</v>
      </c>
      <c r="AH7" s="15">
        <f t="shared" si="0"/>
        <v>0</v>
      </c>
      <c r="AI7" s="15">
        <f t="shared" si="0"/>
        <v>0</v>
      </c>
      <c r="AJ7" s="15">
        <f t="shared" si="0"/>
        <v>0</v>
      </c>
      <c r="AK7" s="15">
        <f t="shared" si="0"/>
        <v>0</v>
      </c>
      <c r="AL7" s="15">
        <f t="shared" si="0"/>
        <v>0</v>
      </c>
      <c r="AM7" s="15">
        <f t="shared" si="0"/>
        <v>0</v>
      </c>
      <c r="AN7" s="15">
        <f t="shared" si="0"/>
        <v>0</v>
      </c>
      <c r="AO7" s="15">
        <f t="shared" si="0"/>
        <v>0</v>
      </c>
      <c r="AP7" s="15">
        <f t="shared" si="0"/>
        <v>0</v>
      </c>
      <c r="AQ7" s="15">
        <f t="shared" si="0"/>
        <v>0</v>
      </c>
    </row>
    <row r="8" spans="1:43" ht="22.65" customHeight="1">
      <c r="A8" s="30" t="s">
        <v>270</v>
      </c>
      <c r="B8" s="31"/>
      <c r="C8" s="31"/>
      <c r="D8" s="31"/>
      <c r="E8" s="33"/>
      <c r="F8" s="33"/>
      <c r="G8" s="33"/>
      <c r="H8" s="33"/>
      <c r="I8" s="33"/>
      <c r="J8" s="33"/>
      <c r="K8" s="15">
        <v>466</v>
      </c>
      <c r="L8" s="15">
        <v>466</v>
      </c>
      <c r="M8" s="15">
        <v>466</v>
      </c>
      <c r="N8" s="15">
        <v>466</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ht="45.15" customHeight="1">
      <c r="A9" s="128"/>
      <c r="B9" s="61" t="s">
        <v>271</v>
      </c>
      <c r="C9" s="40" t="s">
        <v>124</v>
      </c>
      <c r="D9" s="61" t="s">
        <v>125</v>
      </c>
      <c r="E9" s="40" t="s">
        <v>272</v>
      </c>
      <c r="F9" s="61" t="s">
        <v>273</v>
      </c>
      <c r="G9" s="40" t="s">
        <v>274</v>
      </c>
      <c r="H9" s="40" t="s">
        <v>274</v>
      </c>
      <c r="I9" s="40" t="s">
        <v>275</v>
      </c>
      <c r="J9" s="12"/>
      <c r="K9" s="15">
        <v>60</v>
      </c>
      <c r="L9" s="15">
        <v>60</v>
      </c>
      <c r="M9" s="15">
        <v>60</v>
      </c>
      <c r="N9" s="13">
        <v>60</v>
      </c>
      <c r="O9" s="13"/>
      <c r="P9" s="13"/>
      <c r="Q9" s="13"/>
      <c r="R9" s="13"/>
      <c r="S9" s="13"/>
      <c r="T9" s="13"/>
      <c r="U9" s="13"/>
      <c r="V9" s="15"/>
      <c r="W9" s="13"/>
      <c r="X9" s="13"/>
      <c r="Y9" s="13"/>
      <c r="Z9" s="13"/>
      <c r="AA9" s="13"/>
      <c r="AB9" s="15"/>
      <c r="AC9" s="13"/>
      <c r="AD9" s="13"/>
      <c r="AE9" s="13"/>
      <c r="AF9" s="13"/>
      <c r="AG9" s="13"/>
      <c r="AH9" s="13"/>
      <c r="AI9" s="13"/>
      <c r="AJ9" s="13"/>
      <c r="AK9" s="13"/>
      <c r="AL9" s="15"/>
      <c r="AM9" s="62"/>
      <c r="AN9" s="63"/>
      <c r="AO9" s="63"/>
      <c r="AP9" s="19"/>
      <c r="AQ9" s="19"/>
    </row>
    <row r="10" spans="1:43" ht="22.65" customHeight="1">
      <c r="A10" s="128"/>
      <c r="B10" s="61" t="s">
        <v>276</v>
      </c>
      <c r="C10" s="40" t="s">
        <v>124</v>
      </c>
      <c r="D10" s="61" t="s">
        <v>125</v>
      </c>
      <c r="E10" s="40" t="s">
        <v>272</v>
      </c>
      <c r="F10" s="61" t="s">
        <v>277</v>
      </c>
      <c r="G10" s="40" t="s">
        <v>274</v>
      </c>
      <c r="H10" s="40" t="s">
        <v>274</v>
      </c>
      <c r="I10" s="40" t="s">
        <v>275</v>
      </c>
      <c r="J10" s="12"/>
      <c r="K10" s="15">
        <v>384</v>
      </c>
      <c r="L10" s="15">
        <v>384</v>
      </c>
      <c r="M10" s="15">
        <v>384</v>
      </c>
      <c r="N10" s="13">
        <v>384</v>
      </c>
      <c r="O10" s="13"/>
      <c r="P10" s="13"/>
      <c r="Q10" s="13"/>
      <c r="R10" s="13"/>
      <c r="S10" s="13"/>
      <c r="T10" s="13"/>
      <c r="U10" s="13"/>
      <c r="V10" s="15"/>
      <c r="W10" s="13"/>
      <c r="X10" s="13"/>
      <c r="Y10" s="13"/>
      <c r="Z10" s="13"/>
      <c r="AA10" s="13"/>
      <c r="AB10" s="15"/>
      <c r="AC10" s="13"/>
      <c r="AD10" s="13"/>
      <c r="AE10" s="13"/>
      <c r="AF10" s="13"/>
      <c r="AG10" s="13"/>
      <c r="AH10" s="13"/>
      <c r="AI10" s="13"/>
      <c r="AJ10" s="13"/>
      <c r="AK10" s="13"/>
      <c r="AL10" s="15"/>
      <c r="AM10" s="62"/>
      <c r="AN10" s="63"/>
      <c r="AO10" s="63"/>
      <c r="AP10" s="19"/>
      <c r="AQ10" s="19"/>
    </row>
    <row r="11" spans="1:43" ht="22.65" customHeight="1">
      <c r="A11" s="128"/>
      <c r="B11" s="61" t="s">
        <v>278</v>
      </c>
      <c r="C11" s="40" t="s">
        <v>124</v>
      </c>
      <c r="D11" s="61" t="s">
        <v>125</v>
      </c>
      <c r="E11" s="40" t="s">
        <v>272</v>
      </c>
      <c r="F11" s="61" t="s">
        <v>279</v>
      </c>
      <c r="G11" s="40" t="s">
        <v>274</v>
      </c>
      <c r="H11" s="40" t="s">
        <v>274</v>
      </c>
      <c r="I11" s="40" t="s">
        <v>275</v>
      </c>
      <c r="J11" s="12"/>
      <c r="K11" s="15">
        <v>22</v>
      </c>
      <c r="L11" s="15">
        <v>22</v>
      </c>
      <c r="M11" s="15">
        <v>22</v>
      </c>
      <c r="N11" s="13">
        <v>22</v>
      </c>
      <c r="O11" s="13"/>
      <c r="P11" s="13"/>
      <c r="Q11" s="13"/>
      <c r="R11" s="13"/>
      <c r="S11" s="13"/>
      <c r="T11" s="13"/>
      <c r="U11" s="13"/>
      <c r="V11" s="15"/>
      <c r="W11" s="13"/>
      <c r="X11" s="13"/>
      <c r="Y11" s="13"/>
      <c r="Z11" s="13"/>
      <c r="AA11" s="13"/>
      <c r="AB11" s="15"/>
      <c r="AC11" s="13"/>
      <c r="AD11" s="13"/>
      <c r="AE11" s="13"/>
      <c r="AF11" s="13"/>
      <c r="AG11" s="13"/>
      <c r="AH11" s="13"/>
      <c r="AI11" s="13"/>
      <c r="AJ11" s="13"/>
      <c r="AK11" s="13"/>
      <c r="AL11" s="15"/>
      <c r="AM11" s="62"/>
      <c r="AN11" s="63"/>
      <c r="AO11" s="63"/>
      <c r="AP11" s="19"/>
      <c r="AQ11" s="19"/>
    </row>
  </sheetData>
  <mergeCells count="27">
    <mergeCell ref="A9:A11"/>
    <mergeCell ref="AM5:AM6"/>
    <mergeCell ref="AN5:AN6"/>
    <mergeCell ref="AO5:AO6"/>
    <mergeCell ref="AP5:AP6"/>
    <mergeCell ref="AQ5:AQ6"/>
    <mergeCell ref="V5:AA5"/>
    <mergeCell ref="AB5:AD5"/>
    <mergeCell ref="AE5:AE6"/>
    <mergeCell ref="AF5:AK5"/>
    <mergeCell ref="AL5:AL6"/>
    <mergeCell ref="A2:AQ2"/>
    <mergeCell ref="A4:A6"/>
    <mergeCell ref="B4:B6"/>
    <mergeCell ref="C4:C6"/>
    <mergeCell ref="D4:D6"/>
    <mergeCell ref="E4:E6"/>
    <mergeCell ref="F4:F6"/>
    <mergeCell ref="G4:G6"/>
    <mergeCell ref="H4:H6"/>
    <mergeCell ref="I4:I6"/>
    <mergeCell ref="J4:J6"/>
    <mergeCell ref="K4:K6"/>
    <mergeCell ref="L4:AK4"/>
    <mergeCell ref="AL4:AQ4"/>
    <mergeCell ref="L5:L6"/>
    <mergeCell ref="M5:U5"/>
  </mergeCells>
  <phoneticPr fontId="26" type="noConversion"/>
  <pageMargins left="0.38999998569488525" right="0.30000001192092896" top="0.27000001072883606" bottom="0.5" header="0" footer="0.30000001192092896"/>
  <pageSetup paperSize="9" pageOrder="overThenDown"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opLeftCell="K1" workbookViewId="0">
      <selection activeCell="G17" sqref="G17"/>
    </sheetView>
  </sheetViews>
  <sheetFormatPr defaultColWidth="10" defaultRowHeight="14.4"/>
  <cols>
    <col min="1" max="1" width="18" style="102" customWidth="1"/>
    <col min="2" max="2" width="15.33203125" style="102" customWidth="1"/>
    <col min="3" max="13" width="12.77734375" style="102" customWidth="1"/>
    <col min="14" max="22" width="9.109375" style="102" customWidth="1"/>
    <col min="23" max="24" width="9.77734375" style="102" customWidth="1"/>
    <col min="25" max="16384" width="10" style="102"/>
  </cols>
  <sheetData>
    <row r="1" spans="1:22" ht="14.25" customHeight="1">
      <c r="A1" s="100" t="s">
        <v>400</v>
      </c>
      <c r="B1" s="101"/>
      <c r="C1" s="101"/>
      <c r="D1" s="101"/>
      <c r="E1" s="101"/>
      <c r="F1" s="101"/>
      <c r="G1" s="101"/>
      <c r="H1" s="101"/>
      <c r="I1" s="101"/>
      <c r="J1" s="101"/>
      <c r="K1" s="101"/>
      <c r="L1" s="101"/>
      <c r="M1" s="101"/>
    </row>
    <row r="2" spans="1:22" ht="42.75" customHeight="1">
      <c r="A2" s="103"/>
      <c r="B2" s="138" t="s">
        <v>401</v>
      </c>
      <c r="C2" s="138"/>
      <c r="D2" s="138"/>
      <c r="E2" s="138"/>
      <c r="F2" s="138"/>
      <c r="G2" s="138"/>
      <c r="H2" s="138"/>
      <c r="I2" s="138"/>
      <c r="J2" s="138"/>
      <c r="K2" s="138"/>
      <c r="L2" s="138"/>
      <c r="M2" s="138"/>
    </row>
    <row r="3" spans="1:22" ht="14.25" customHeight="1">
      <c r="A3" s="101"/>
      <c r="B3" s="104"/>
      <c r="C3" s="105"/>
      <c r="D3" s="106"/>
      <c r="E3" s="106"/>
      <c r="F3" s="106"/>
      <c r="G3" s="106"/>
      <c r="H3" s="106"/>
      <c r="I3" s="106"/>
      <c r="J3" s="106"/>
      <c r="K3" s="106"/>
      <c r="L3" s="106"/>
      <c r="M3" s="106" t="s">
        <v>148</v>
      </c>
    </row>
    <row r="4" spans="1:22" ht="17.100000000000001" customHeight="1">
      <c r="A4" s="136" t="s">
        <v>402</v>
      </c>
      <c r="B4" s="136" t="s">
        <v>403</v>
      </c>
      <c r="C4" s="136"/>
      <c r="D4" s="136"/>
      <c r="E4" s="136"/>
      <c r="F4" s="136"/>
      <c r="G4" s="136"/>
      <c r="H4" s="136" t="s">
        <v>303</v>
      </c>
      <c r="I4" s="136"/>
      <c r="J4" s="136"/>
      <c r="K4" s="136"/>
      <c r="L4" s="136"/>
      <c r="M4" s="136"/>
    </row>
    <row r="5" spans="1:22" ht="17.100000000000001" customHeight="1">
      <c r="A5" s="136"/>
      <c r="B5" s="136" t="s">
        <v>77</v>
      </c>
      <c r="C5" s="137" t="s">
        <v>404</v>
      </c>
      <c r="D5" s="136" t="s">
        <v>405</v>
      </c>
      <c r="E5" s="136"/>
      <c r="F5" s="136"/>
      <c r="G5" s="136" t="s">
        <v>406</v>
      </c>
      <c r="H5" s="136" t="s">
        <v>77</v>
      </c>
      <c r="I5" s="137" t="s">
        <v>407</v>
      </c>
      <c r="J5" s="136" t="s">
        <v>405</v>
      </c>
      <c r="K5" s="136"/>
      <c r="L5" s="136"/>
      <c r="M5" s="137" t="s">
        <v>214</v>
      </c>
    </row>
    <row r="6" spans="1:22" ht="17.100000000000001" customHeight="1">
      <c r="A6" s="136"/>
      <c r="B6" s="136"/>
      <c r="C6" s="137"/>
      <c r="D6" s="107" t="s">
        <v>84</v>
      </c>
      <c r="E6" s="108" t="s">
        <v>408</v>
      </c>
      <c r="F6" s="108" t="s">
        <v>409</v>
      </c>
      <c r="G6" s="136"/>
      <c r="H6" s="136"/>
      <c r="I6" s="137"/>
      <c r="J6" s="107" t="s">
        <v>84</v>
      </c>
      <c r="K6" s="108" t="s">
        <v>408</v>
      </c>
      <c r="L6" s="108" t="s">
        <v>409</v>
      </c>
      <c r="M6" s="137"/>
    </row>
    <row r="7" spans="1:22" ht="17.100000000000001" customHeight="1">
      <c r="A7" s="109" t="s">
        <v>77</v>
      </c>
      <c r="B7" s="110">
        <f>SUM(B8:B13)</f>
        <v>113</v>
      </c>
      <c r="C7" s="110">
        <f t="shared" ref="C7:M7" si="0">SUM(C8:C13)</f>
        <v>0</v>
      </c>
      <c r="D7" s="110">
        <f t="shared" si="0"/>
        <v>90</v>
      </c>
      <c r="E7" s="110">
        <f t="shared" si="0"/>
        <v>0</v>
      </c>
      <c r="F7" s="110">
        <f t="shared" si="0"/>
        <v>90</v>
      </c>
      <c r="G7" s="110">
        <f t="shared" si="0"/>
        <v>23</v>
      </c>
      <c r="H7" s="110">
        <f t="shared" si="0"/>
        <v>94</v>
      </c>
      <c r="I7" s="110">
        <f t="shared" si="0"/>
        <v>0</v>
      </c>
      <c r="J7" s="110">
        <f t="shared" si="0"/>
        <v>75</v>
      </c>
      <c r="K7" s="110">
        <f t="shared" si="0"/>
        <v>0</v>
      </c>
      <c r="L7" s="110">
        <f t="shared" si="0"/>
        <v>75</v>
      </c>
      <c r="M7" s="110">
        <f t="shared" si="0"/>
        <v>19</v>
      </c>
      <c r="O7" s="111"/>
      <c r="P7" s="111"/>
      <c r="Q7" s="111"/>
      <c r="R7" s="111"/>
      <c r="S7" s="111"/>
      <c r="T7" s="111"/>
      <c r="U7" s="111"/>
      <c r="V7" s="111"/>
    </row>
    <row r="8" spans="1:22" ht="22.65" customHeight="1">
      <c r="A8" s="112" t="s">
        <v>270</v>
      </c>
      <c r="B8" s="110">
        <f>D8+G8</f>
        <v>113</v>
      </c>
      <c r="C8" s="110"/>
      <c r="D8" s="110">
        <f>F8</f>
        <v>90</v>
      </c>
      <c r="E8" s="110"/>
      <c r="F8" s="110">
        <v>90</v>
      </c>
      <c r="G8" s="110">
        <v>23</v>
      </c>
      <c r="H8" s="110">
        <v>94</v>
      </c>
      <c r="I8" s="113"/>
      <c r="J8" s="113">
        <v>75</v>
      </c>
      <c r="K8" s="113"/>
      <c r="L8" s="113">
        <v>75</v>
      </c>
      <c r="M8" s="113">
        <v>19</v>
      </c>
    </row>
    <row r="9" spans="1:22" ht="22.65" customHeight="1">
      <c r="A9" s="112" t="s">
        <v>365</v>
      </c>
      <c r="B9" s="110"/>
      <c r="C9" s="110"/>
      <c r="D9" s="110"/>
      <c r="E9" s="110"/>
      <c r="F9" s="110"/>
      <c r="G9" s="110"/>
      <c r="H9" s="110"/>
      <c r="I9" s="113"/>
      <c r="J9" s="113"/>
      <c r="K9" s="113"/>
      <c r="L9" s="113"/>
      <c r="M9" s="113"/>
    </row>
    <row r="10" spans="1:22" ht="22.65" customHeight="1">
      <c r="A10" s="112" t="s">
        <v>366</v>
      </c>
      <c r="B10" s="110"/>
      <c r="C10" s="110"/>
      <c r="D10" s="110"/>
      <c r="E10" s="110"/>
      <c r="F10" s="110"/>
      <c r="G10" s="110"/>
      <c r="H10" s="110"/>
      <c r="I10" s="113"/>
      <c r="J10" s="113"/>
      <c r="K10" s="113"/>
      <c r="L10" s="113"/>
      <c r="M10" s="113"/>
    </row>
    <row r="11" spans="1:22" ht="22.65" customHeight="1">
      <c r="A11" s="112" t="s">
        <v>367</v>
      </c>
      <c r="B11" s="110"/>
      <c r="C11" s="110"/>
      <c r="D11" s="110"/>
      <c r="E11" s="110"/>
      <c r="F11" s="110"/>
      <c r="G11" s="110"/>
      <c r="H11" s="110"/>
      <c r="I11" s="113"/>
      <c r="J11" s="113"/>
      <c r="K11" s="113"/>
      <c r="L11" s="113"/>
      <c r="M11" s="113"/>
    </row>
    <row r="12" spans="1:22" ht="22.65" customHeight="1">
      <c r="A12" s="112" t="s">
        <v>368</v>
      </c>
      <c r="B12" s="110"/>
      <c r="C12" s="110"/>
      <c r="D12" s="110"/>
      <c r="E12" s="110"/>
      <c r="F12" s="110"/>
      <c r="G12" s="110"/>
      <c r="H12" s="110"/>
      <c r="I12" s="113"/>
      <c r="J12" s="113"/>
      <c r="K12" s="113"/>
      <c r="L12" s="113"/>
      <c r="M12" s="113"/>
    </row>
    <row r="13" spans="1:22" ht="22.65" customHeight="1">
      <c r="A13" s="112" t="s">
        <v>369</v>
      </c>
      <c r="B13" s="110"/>
      <c r="C13" s="110"/>
      <c r="D13" s="110"/>
      <c r="E13" s="110"/>
      <c r="F13" s="110"/>
      <c r="G13" s="110"/>
      <c r="H13" s="110"/>
      <c r="I13" s="113"/>
      <c r="J13" s="113"/>
      <c r="K13" s="113"/>
      <c r="L13" s="113"/>
      <c r="M13" s="113"/>
    </row>
    <row r="14" spans="1:22" ht="12.75" customHeight="1">
      <c r="A14" s="101"/>
      <c r="B14" s="101"/>
      <c r="C14" s="101"/>
      <c r="D14" s="101"/>
      <c r="E14" s="101"/>
      <c r="F14" s="101"/>
      <c r="G14" s="101"/>
      <c r="H14" s="101"/>
      <c r="I14" s="101"/>
      <c r="J14" s="101"/>
      <c r="K14" s="101"/>
      <c r="L14" s="101"/>
      <c r="M14" s="101"/>
    </row>
    <row r="15" spans="1:22" ht="21.9" customHeight="1">
      <c r="B15" s="101"/>
      <c r="C15" s="101"/>
      <c r="D15" s="101"/>
      <c r="E15" s="101"/>
      <c r="F15" s="101"/>
      <c r="G15" s="101"/>
      <c r="H15" s="101"/>
      <c r="I15" s="101"/>
      <c r="J15" s="101"/>
      <c r="K15" s="101"/>
      <c r="L15" s="101"/>
      <c r="M15" s="101"/>
    </row>
    <row r="16" spans="1:22" ht="21.9" customHeight="1">
      <c r="C16" s="101"/>
      <c r="E16" s="101"/>
      <c r="F16" s="101"/>
      <c r="G16" s="101"/>
      <c r="I16" s="101"/>
      <c r="J16" s="101"/>
      <c r="K16" s="101"/>
      <c r="L16" s="101"/>
      <c r="M16" s="101"/>
    </row>
    <row r="17" spans="4:14" ht="21.9" customHeight="1">
      <c r="D17" s="101"/>
      <c r="F17" s="101"/>
      <c r="H17" s="101"/>
      <c r="I17" s="101"/>
      <c r="J17" s="101"/>
      <c r="K17" s="101"/>
    </row>
    <row r="18" spans="4:14" ht="21.9" customHeight="1">
      <c r="D18" s="101"/>
      <c r="E18" s="101"/>
      <c r="F18" s="101"/>
      <c r="G18" s="101"/>
      <c r="H18" s="101"/>
      <c r="I18" s="101"/>
      <c r="J18" s="101"/>
      <c r="M18" s="101"/>
    </row>
    <row r="19" spans="4:14" ht="21.9" customHeight="1">
      <c r="E19" s="101"/>
      <c r="H19" s="101"/>
      <c r="I19" s="101"/>
      <c r="L19" s="101"/>
    </row>
    <row r="20" spans="4:14" ht="21.9" customHeight="1">
      <c r="F20" s="101"/>
      <c r="J20" s="101"/>
      <c r="M20" s="101"/>
    </row>
    <row r="21" spans="4:14" ht="21.9" customHeight="1">
      <c r="G21" s="101"/>
    </row>
    <row r="22" spans="4:14" ht="21.9" customHeight="1">
      <c r="J22" s="101"/>
      <c r="M22" s="101"/>
      <c r="N22" s="101"/>
    </row>
    <row r="23" spans="4:14" ht="21.9" customHeight="1">
      <c r="K23" s="101"/>
    </row>
    <row r="24" spans="4:14" ht="21.9" customHeight="1">
      <c r="K24" s="101"/>
      <c r="N24" s="101"/>
    </row>
    <row r="25" spans="4:14" ht="21.9" customHeight="1">
      <c r="L25" s="101"/>
      <c r="M25" s="101"/>
    </row>
    <row r="26" spans="4:14" ht="21.9" customHeight="1">
      <c r="N26" s="101"/>
    </row>
    <row r="27" spans="4:14" ht="21.9" customHeight="1">
      <c r="L27" s="101"/>
    </row>
    <row r="28" spans="4:14" ht="21.9" customHeight="1"/>
    <row r="29" spans="4:14" ht="21.9" customHeight="1">
      <c r="N29" s="101"/>
    </row>
    <row r="30" spans="4:14" ht="21.9" customHeight="1"/>
    <row r="31" spans="4:14" ht="21.9" customHeight="1"/>
    <row r="32" spans="4:14" ht="21.9" customHeight="1"/>
    <row r="33" spans="12:14" ht="21.9" customHeight="1">
      <c r="L33" s="101"/>
    </row>
    <row r="34" spans="12:14" ht="21.9" customHeight="1"/>
    <row r="35" spans="12:14" ht="21.9" customHeight="1">
      <c r="M35" s="101"/>
    </row>
    <row r="36" spans="12:14" ht="21.9" customHeight="1"/>
    <row r="37" spans="12:14" ht="21.9" customHeight="1"/>
    <row r="38" spans="12:14" ht="21.9" customHeight="1">
      <c r="N38" s="101"/>
    </row>
  </sheetData>
  <mergeCells count="12">
    <mergeCell ref="J5:L5"/>
    <mergeCell ref="M5:M6"/>
    <mergeCell ref="B2:M2"/>
    <mergeCell ref="A4:A6"/>
    <mergeCell ref="B4:G4"/>
    <mergeCell ref="H4:M4"/>
    <mergeCell ref="B5:B6"/>
    <mergeCell ref="C5:C6"/>
    <mergeCell ref="D5:F5"/>
    <mergeCell ref="G5:G6"/>
    <mergeCell ref="H5:H6"/>
    <mergeCell ref="I5:I6"/>
  </mergeCells>
  <phoneticPr fontId="26" type="noConversion"/>
  <pageMargins left="0.31000000238418601" right="0.31000000238418601" top="0.58999997377395597" bottom="0.70999997854232799" header="0.50999999046325695" footer="0.5099999904632569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收支总表</vt:lpstr>
      <vt:lpstr>收入预算</vt:lpstr>
      <vt:lpstr>支出预算</vt:lpstr>
      <vt:lpstr>工资福利支出</vt:lpstr>
      <vt:lpstr>商品和服务支出</vt:lpstr>
      <vt:lpstr>其他商品和服务支出—其他附表</vt:lpstr>
      <vt:lpstr>对个人和家庭补助支出</vt:lpstr>
      <vt:lpstr>项目支出</vt:lpstr>
      <vt:lpstr>一般公共预算“三公”经费支出表</vt:lpstr>
      <vt:lpstr>预算绩效目标汇总表</vt:lpstr>
      <vt:lpstr>政府采购表</vt:lpstr>
      <vt:lpstr>政府购买服务表</vt:lpstr>
      <vt:lpstr>非税收入征收计划表</vt:lpstr>
      <vt:lpstr>基本情况</vt:lpstr>
      <vt:lpstr>目录</vt:lpstr>
      <vt:lpstr>封面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tianxuan</cp:lastModifiedBy>
  <dcterms:created xsi:type="dcterms:W3CDTF">2021-01-29T09:56:34Z</dcterms:created>
  <dcterms:modified xsi:type="dcterms:W3CDTF">2022-08-24T03:10:49Z</dcterms:modified>
</cp:coreProperties>
</file>