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6.23" sheetId="12" r:id="rId1"/>
  </sheets>
  <definedNames>
    <definedName name="_xlnm._FilterDatabase" localSheetId="0" hidden="1">'6.23'!$A$3:$Z$8</definedName>
    <definedName name="_xlnm.Print_Titles" localSheetId="0">'6.23'!$1:$3</definedName>
  </definedNames>
  <calcPr calcId="144525"/>
</workbook>
</file>

<file path=xl/sharedStrings.xml><?xml version="1.0" encoding="utf-8"?>
<sst xmlns="http://schemas.openxmlformats.org/spreadsheetml/2006/main" count="66" uniqueCount="53">
  <si>
    <t>朝阳县2022年巩固拓展脱贫攻坚成果和乡村振兴实施项目调整明细表</t>
  </si>
  <si>
    <t>序号</t>
  </si>
  <si>
    <t>项目类型</t>
  </si>
  <si>
    <t>项目名称</t>
  </si>
  <si>
    <t>项目具体名称</t>
  </si>
  <si>
    <t>建设性质</t>
  </si>
  <si>
    <t>建设地点</t>
  </si>
  <si>
    <t>项目实施单位</t>
  </si>
  <si>
    <t>项目责任人</t>
  </si>
  <si>
    <t>行业主管部门</t>
  </si>
  <si>
    <t>项目规模</t>
  </si>
  <si>
    <t>建设任务</t>
  </si>
  <si>
    <t>项目计划开始时间</t>
  </si>
  <si>
    <t>项目计划完成时间</t>
  </si>
  <si>
    <t>预计投资（万元）</t>
  </si>
  <si>
    <t>项目预期收益</t>
  </si>
  <si>
    <t>带贫情况（人）</t>
  </si>
  <si>
    <t>带贫减贫机制</t>
  </si>
  <si>
    <t>备注</t>
  </si>
  <si>
    <t>合计</t>
  </si>
  <si>
    <t>省以上</t>
  </si>
  <si>
    <t>市级</t>
  </si>
  <si>
    <t>县级</t>
  </si>
  <si>
    <t>行业资金</t>
  </si>
  <si>
    <t>金融扶持</t>
  </si>
  <si>
    <t>其他资金</t>
  </si>
  <si>
    <t>产业发展类</t>
  </si>
  <si>
    <t>设施农业</t>
  </si>
  <si>
    <t>朝阳县产业项目2022年胜利镇孙家店冷棚项目</t>
  </si>
  <si>
    <t>新建</t>
  </si>
  <si>
    <t>孙家店村</t>
  </si>
  <si>
    <t>胜利镇政府</t>
  </si>
  <si>
    <t>邰志民</t>
  </si>
  <si>
    <t>农业农村局</t>
  </si>
  <si>
    <t>占地44亩</t>
  </si>
  <si>
    <t>建设冷棚22栋，2700延长米</t>
  </si>
  <si>
    <t>为脱贫户分级设立劳动岗位，用项目收益发放劳动岗位工资</t>
  </si>
  <si>
    <t>此项目不实施，已移除</t>
  </si>
  <si>
    <t>社会保障类</t>
  </si>
  <si>
    <t>乡村振兴学校</t>
  </si>
  <si>
    <t>县级统筹</t>
  </si>
  <si>
    <t>王振福</t>
  </si>
  <si>
    <t>乡村振兴局</t>
  </si>
  <si>
    <t>建设乡村振兴学校</t>
  </si>
  <si>
    <t>为脱贫户、监测户开展劳动技能培训</t>
  </si>
  <si>
    <t>朝阳县产业项目2022年胜利镇孙家店冷棚项目调整为乡村振兴学校项目</t>
  </si>
  <si>
    <t>金融扶贫</t>
  </si>
  <si>
    <t>金融扶贫风险补偿金</t>
  </si>
  <si>
    <t>为脱贫户、监测户小额贷款贴息</t>
  </si>
  <si>
    <t>金融扶贫拆解为金融扶贫风险补偿金项目</t>
  </si>
  <si>
    <t>金融扶贫贷款贴息</t>
  </si>
  <si>
    <t>为脱贫户、监测户发放小额贷款</t>
  </si>
  <si>
    <t>金融扶贫拆解为金融扶贫贷款贴息项目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</si>
</sst>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  <numFmt numFmtId="179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"/>
      <charset val="134"/>
    </font>
    <font>
      <b/>
      <sz val="22"/>
      <name val="仿宋"/>
      <charset val="134"/>
    </font>
    <font>
      <b/>
      <sz val="12"/>
      <name val="宋体"/>
      <charset val="134"/>
    </font>
    <font>
      <sz val="12"/>
      <name val="仿宋"/>
      <charset val="134"/>
    </font>
    <font>
      <b/>
      <sz val="2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57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57" applyFont="1" applyFill="1" applyBorder="1" applyAlignment="1">
      <alignment horizontal="center" vertical="center" wrapText="1"/>
    </xf>
    <xf numFmtId="49" fontId="6" fillId="2" borderId="2" xfId="57" applyNumberFormat="1" applyFont="1" applyFill="1" applyBorder="1" applyAlignment="1">
      <alignment horizontal="center" vertical="center" wrapText="1"/>
    </xf>
    <xf numFmtId="0" fontId="6" fillId="2" borderId="2" xfId="57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57" applyFont="1" applyFill="1" applyBorder="1" applyAlignment="1">
      <alignment horizontal="center" vertical="center" wrapText="1"/>
    </xf>
    <xf numFmtId="49" fontId="6" fillId="0" borderId="2" xfId="57" applyNumberFormat="1" applyFont="1" applyFill="1" applyBorder="1" applyAlignment="1">
      <alignment horizontal="center" vertical="center" wrapText="1"/>
    </xf>
    <xf numFmtId="0" fontId="6" fillId="0" borderId="3" xfId="57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57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57" fontId="6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>
      <alignment vertical="center"/>
    </xf>
    <xf numFmtId="179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7" fillId="0" borderId="0" xfId="57" applyFont="1" applyFill="1" applyBorder="1" applyAlignment="1" applyProtection="1">
      <alignment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5 2 3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7 2" xfId="40"/>
    <cellStyle name="40% - 强调文字颜色 2" xfId="41" builtinId="35"/>
    <cellStyle name="强调文字颜色 3" xfId="42" builtinId="37"/>
    <cellStyle name="强调文字颜色 4" xfId="43" builtinId="41"/>
    <cellStyle name="常规 2 2 2 3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 4" xfId="55"/>
    <cellStyle name="常规 11" xfId="56"/>
    <cellStyle name="常规 2" xfId="57"/>
    <cellStyle name="常规 3" xfId="58"/>
    <cellStyle name="常规 3 2 2 2" xfId="59"/>
    <cellStyle name="常规 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tabSelected="1" zoomScale="70" zoomScaleNormal="70" workbookViewId="0">
      <pane xSplit="5" ySplit="3" topLeftCell="H4" activePane="bottomRight" state="frozen"/>
      <selection/>
      <selection pane="topRight"/>
      <selection pane="bottomLeft"/>
      <selection pane="bottomRight" activeCell="O14" sqref="O14"/>
    </sheetView>
  </sheetViews>
  <sheetFormatPr defaultColWidth="9" defaultRowHeight="13.5"/>
  <cols>
    <col min="1" max="1" width="5.25" style="1" customWidth="1"/>
    <col min="2" max="2" width="7.625" style="4" customWidth="1"/>
    <col min="3" max="3" width="7.625" style="1" customWidth="1"/>
    <col min="4" max="4" width="29.375" style="1" customWidth="1"/>
    <col min="5" max="5" width="7.25" style="1" customWidth="1"/>
    <col min="6" max="6" width="10.75" style="4" customWidth="1"/>
    <col min="7" max="7" width="13.625" style="1" customWidth="1"/>
    <col min="8" max="8" width="9.625" style="1" customWidth="1"/>
    <col min="9" max="9" width="11" style="1" customWidth="1"/>
    <col min="10" max="10" width="21.125" style="1" customWidth="1"/>
    <col min="11" max="11" width="21.125" style="4" customWidth="1"/>
    <col min="12" max="14" width="11.75" style="1" customWidth="1"/>
    <col min="15" max="15" width="11.625" style="1" customWidth="1"/>
    <col min="16" max="16" width="8.875" style="1" customWidth="1"/>
    <col min="17" max="17" width="9.875" style="1" customWidth="1"/>
    <col min="18" max="19" width="5.375" style="1" customWidth="1"/>
    <col min="20" max="20" width="5" style="1" customWidth="1"/>
    <col min="21" max="21" width="9.5" style="1" customWidth="1"/>
    <col min="22" max="22" width="11.75" style="1" customWidth="1"/>
    <col min="23" max="23" width="26.6083333333333" style="1" customWidth="1"/>
    <col min="24" max="24" width="27.85" style="5" customWidth="1"/>
    <col min="25" max="16384" width="9" style="1"/>
  </cols>
  <sheetData>
    <row r="1" s="1" customFormat="1" ht="39" customHeight="1" spans="1:2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39"/>
      <c r="Z1" s="39"/>
    </row>
    <row r="2" s="2" customFormat="1" ht="20.25" customHeight="1" spans="1:24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7" t="s">
        <v>11</v>
      </c>
      <c r="L2" s="8" t="s">
        <v>12</v>
      </c>
      <c r="M2" s="8" t="s">
        <v>13</v>
      </c>
      <c r="N2" s="7" t="s">
        <v>14</v>
      </c>
      <c r="O2" s="7"/>
      <c r="P2" s="7"/>
      <c r="Q2" s="7"/>
      <c r="R2" s="7"/>
      <c r="S2" s="7"/>
      <c r="T2" s="7"/>
      <c r="U2" s="8" t="s">
        <v>15</v>
      </c>
      <c r="V2" s="8" t="s">
        <v>16</v>
      </c>
      <c r="W2" s="8" t="s">
        <v>17</v>
      </c>
      <c r="X2" s="7" t="s">
        <v>18</v>
      </c>
    </row>
    <row r="3" s="2" customFormat="1" ht="39" customHeight="1" spans="1:24">
      <c r="A3" s="7"/>
      <c r="B3" s="9"/>
      <c r="C3" s="9"/>
      <c r="D3" s="9"/>
      <c r="E3" s="7"/>
      <c r="F3" s="7"/>
      <c r="G3" s="7"/>
      <c r="H3" s="7"/>
      <c r="I3" s="9"/>
      <c r="J3" s="9"/>
      <c r="K3" s="7"/>
      <c r="L3" s="9"/>
      <c r="M3" s="9"/>
      <c r="N3" s="7" t="s">
        <v>19</v>
      </c>
      <c r="O3" s="7" t="s">
        <v>20</v>
      </c>
      <c r="P3" s="7" t="s">
        <v>21</v>
      </c>
      <c r="Q3" s="7" t="s">
        <v>22</v>
      </c>
      <c r="R3" s="7" t="s">
        <v>23</v>
      </c>
      <c r="S3" s="7" t="s">
        <v>24</v>
      </c>
      <c r="T3" s="7" t="s">
        <v>25</v>
      </c>
      <c r="U3" s="9"/>
      <c r="V3" s="9"/>
      <c r="W3" s="9"/>
      <c r="X3" s="7"/>
    </row>
    <row r="4" s="2" customFormat="1" ht="57" customHeight="1" spans="1:24">
      <c r="A4" s="10">
        <v>1</v>
      </c>
      <c r="B4" s="11" t="s">
        <v>26</v>
      </c>
      <c r="C4" s="11" t="s">
        <v>27</v>
      </c>
      <c r="D4" s="12" t="s">
        <v>28</v>
      </c>
      <c r="E4" s="13" t="s">
        <v>29</v>
      </c>
      <c r="F4" s="12" t="s">
        <v>30</v>
      </c>
      <c r="G4" s="14" t="s">
        <v>31</v>
      </c>
      <c r="H4" s="15" t="s">
        <v>32</v>
      </c>
      <c r="I4" s="11" t="s">
        <v>33</v>
      </c>
      <c r="J4" s="15" t="s">
        <v>34</v>
      </c>
      <c r="K4" s="13" t="s">
        <v>35</v>
      </c>
      <c r="L4" s="26">
        <v>44652</v>
      </c>
      <c r="M4" s="26">
        <v>44866</v>
      </c>
      <c r="N4" s="11">
        <f>O4+P4+Q4</f>
        <v>80</v>
      </c>
      <c r="O4" s="27">
        <v>80</v>
      </c>
      <c r="P4" s="14"/>
      <c r="Q4" s="14"/>
      <c r="R4" s="14"/>
      <c r="S4" s="14"/>
      <c r="T4" s="14"/>
      <c r="U4" s="35">
        <f>N4*0.08</f>
        <v>6.4</v>
      </c>
      <c r="V4" s="36">
        <f>U4/0.05</f>
        <v>128</v>
      </c>
      <c r="W4" s="11" t="s">
        <v>36</v>
      </c>
      <c r="X4" s="16" t="s">
        <v>37</v>
      </c>
    </row>
    <row r="5" s="3" customFormat="1" ht="53" customHeight="1" spans="1:24">
      <c r="A5" s="10">
        <v>2</v>
      </c>
      <c r="B5" s="10" t="s">
        <v>38</v>
      </c>
      <c r="C5" s="10" t="s">
        <v>39</v>
      </c>
      <c r="D5" s="16" t="s">
        <v>39</v>
      </c>
      <c r="E5" s="17" t="s">
        <v>29</v>
      </c>
      <c r="F5" s="16"/>
      <c r="G5" s="18" t="s">
        <v>40</v>
      </c>
      <c r="H5" s="19" t="s">
        <v>41</v>
      </c>
      <c r="I5" s="28" t="s">
        <v>42</v>
      </c>
      <c r="J5" s="10" t="s">
        <v>43</v>
      </c>
      <c r="K5" s="10" t="s">
        <v>43</v>
      </c>
      <c r="L5" s="29">
        <v>44742</v>
      </c>
      <c r="M5" s="29">
        <v>44866</v>
      </c>
      <c r="N5" s="30">
        <f>O5+P5+Q5</f>
        <v>80</v>
      </c>
      <c r="O5" s="31">
        <v>80</v>
      </c>
      <c r="P5" s="31"/>
      <c r="Q5" s="31"/>
      <c r="R5" s="31"/>
      <c r="S5" s="31"/>
      <c r="T5" s="31"/>
      <c r="U5" s="37"/>
      <c r="V5" s="38"/>
      <c r="W5" s="10" t="s">
        <v>44</v>
      </c>
      <c r="X5" s="16" t="s">
        <v>45</v>
      </c>
    </row>
    <row r="6" s="3" customFormat="1" ht="42.95" customHeight="1" spans="1:24">
      <c r="A6" s="10">
        <v>3</v>
      </c>
      <c r="B6" s="10" t="s">
        <v>38</v>
      </c>
      <c r="C6" s="16" t="s">
        <v>46</v>
      </c>
      <c r="D6" s="16" t="s">
        <v>46</v>
      </c>
      <c r="E6" s="20" t="s">
        <v>29</v>
      </c>
      <c r="F6" s="10"/>
      <c r="G6" s="21"/>
      <c r="H6" s="22"/>
      <c r="I6" s="32"/>
      <c r="J6" s="10" t="s">
        <v>47</v>
      </c>
      <c r="K6" s="10" t="s">
        <v>47</v>
      </c>
      <c r="L6" s="29">
        <v>44652</v>
      </c>
      <c r="M6" s="29">
        <v>44866</v>
      </c>
      <c r="N6" s="30">
        <f>O6+P6+Q6</f>
        <v>100</v>
      </c>
      <c r="O6" s="20"/>
      <c r="P6" s="20"/>
      <c r="Q6" s="20">
        <v>100</v>
      </c>
      <c r="R6" s="20"/>
      <c r="S6" s="20"/>
      <c r="T6" s="20"/>
      <c r="U6" s="37"/>
      <c r="V6" s="20">
        <v>520</v>
      </c>
      <c r="W6" s="10" t="s">
        <v>48</v>
      </c>
      <c r="X6" s="10" t="s">
        <v>49</v>
      </c>
    </row>
    <row r="7" s="3" customFormat="1" ht="42.95" customHeight="1" spans="1:24">
      <c r="A7" s="10">
        <v>4</v>
      </c>
      <c r="B7" s="10" t="s">
        <v>38</v>
      </c>
      <c r="C7" s="16" t="s">
        <v>46</v>
      </c>
      <c r="D7" s="16" t="s">
        <v>46</v>
      </c>
      <c r="E7" s="20" t="s">
        <v>29</v>
      </c>
      <c r="F7" s="10"/>
      <c r="G7" s="21"/>
      <c r="H7" s="22"/>
      <c r="I7" s="32"/>
      <c r="J7" s="10" t="s">
        <v>50</v>
      </c>
      <c r="K7" s="10" t="s">
        <v>50</v>
      </c>
      <c r="L7" s="29">
        <v>44652</v>
      </c>
      <c r="M7" s="29">
        <v>44866</v>
      </c>
      <c r="N7" s="30">
        <f>O7+P7+Q7</f>
        <v>226</v>
      </c>
      <c r="O7" s="20">
        <v>226</v>
      </c>
      <c r="P7" s="20"/>
      <c r="Q7" s="20"/>
      <c r="R7" s="20"/>
      <c r="S7" s="20"/>
      <c r="T7" s="20"/>
      <c r="U7" s="37"/>
      <c r="V7" s="20">
        <v>459</v>
      </c>
      <c r="W7" s="10" t="s">
        <v>51</v>
      </c>
      <c r="X7" s="10" t="s">
        <v>52</v>
      </c>
    </row>
    <row r="8" s="1" customFormat="1" ht="42.95" customHeight="1" spans="1:24">
      <c r="A8" s="23" t="s">
        <v>19</v>
      </c>
      <c r="B8" s="24"/>
      <c r="C8" s="25"/>
      <c r="D8" s="20"/>
      <c r="E8" s="20"/>
      <c r="F8" s="10"/>
      <c r="G8" s="20"/>
      <c r="H8" s="20"/>
      <c r="I8" s="20"/>
      <c r="J8" s="20"/>
      <c r="K8" s="10"/>
      <c r="L8" s="20"/>
      <c r="M8" s="20"/>
      <c r="N8" s="33">
        <f>SUM(N4:N7)</f>
        <v>486</v>
      </c>
      <c r="O8" s="33">
        <f>SUM(O4:O7)</f>
        <v>386</v>
      </c>
      <c r="P8" s="33"/>
      <c r="Q8" s="33">
        <f>SUM(Q5:Q7)</f>
        <v>100</v>
      </c>
      <c r="R8" s="33"/>
      <c r="S8" s="33"/>
      <c r="T8" s="33"/>
      <c r="U8" s="37"/>
      <c r="V8" s="33"/>
      <c r="W8" s="33"/>
      <c r="X8" s="20"/>
    </row>
    <row r="11" spans="15:15">
      <c r="O11" s="34"/>
    </row>
  </sheetData>
  <mergeCells count="23">
    <mergeCell ref="A1:X1"/>
    <mergeCell ref="N2:T2"/>
    <mergeCell ref="A8:C8"/>
    <mergeCell ref="A2:A3"/>
    <mergeCell ref="B2:B3"/>
    <mergeCell ref="C2:C3"/>
    <mergeCell ref="D2:D3"/>
    <mergeCell ref="E2:E3"/>
    <mergeCell ref="F2:F3"/>
    <mergeCell ref="G2:G3"/>
    <mergeCell ref="G5:G7"/>
    <mergeCell ref="H2:H3"/>
    <mergeCell ref="H5:H7"/>
    <mergeCell ref="I2:I3"/>
    <mergeCell ref="I5:I7"/>
    <mergeCell ref="J2:J3"/>
    <mergeCell ref="K2:K3"/>
    <mergeCell ref="L2:L3"/>
    <mergeCell ref="M2:M3"/>
    <mergeCell ref="U2:U3"/>
    <mergeCell ref="V2:V3"/>
    <mergeCell ref="W2:W3"/>
    <mergeCell ref="X2:X3"/>
  </mergeCells>
  <pageMargins left="0.590551181102362" right="0" top="0.590551181102362" bottom="0.590551181102362" header="0.511811023622047" footer="0.511811023622047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晏sir</cp:lastModifiedBy>
  <dcterms:created xsi:type="dcterms:W3CDTF">2022-01-20T06:18:00Z</dcterms:created>
  <cp:lastPrinted>2022-06-21T02:20:00Z</cp:lastPrinted>
  <dcterms:modified xsi:type="dcterms:W3CDTF">2022-07-21T01:19:23Z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9AA0FAA9D54C45EDB5A4F882E9DCAE0E</vt:lpwstr>
  </property>
  <property fmtid="{D5CDD505-2E9C-101B-9397-08002B2CF9AE}" pid="3" name="KSOProductBuildVer">
    <vt:lpwstr>2052-11.1.0.11875</vt:lpwstr>
  </property>
</Properties>
</file>