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<sst xmlns="http://schemas.openxmlformats.org/spreadsheetml/2006/main" count="277" uniqueCount="151">
  <si>
    <t>附件：</t>
  </si>
  <si>
    <t>龙城区2023年巩固拓展脱贫攻坚成果和乡村振兴项目库统计表</t>
  </si>
  <si>
    <t>序号</t>
  </si>
  <si>
    <t>项目名称</t>
  </si>
  <si>
    <t>项目
类别</t>
  </si>
  <si>
    <t>建设性质</t>
  </si>
  <si>
    <t>实施地点</t>
  </si>
  <si>
    <t>项目进展时间</t>
  </si>
  <si>
    <t>责任单位</t>
  </si>
  <si>
    <t>责任人</t>
  </si>
  <si>
    <t>建设规模</t>
  </si>
  <si>
    <t>项目
投资
（万元）</t>
  </si>
  <si>
    <t>资金来源（万元）</t>
  </si>
  <si>
    <t>受益对象</t>
  </si>
  <si>
    <t>绩效目标及带贫减贫</t>
  </si>
  <si>
    <t>省级以上专项资金</t>
  </si>
  <si>
    <t>市级财政专项资金</t>
  </si>
  <si>
    <t>区本级财政专项资金</t>
  </si>
  <si>
    <t>其他及自筹
资金</t>
  </si>
  <si>
    <t>全年预计产生收益（万元）</t>
  </si>
  <si>
    <t>全年预计带动贫困户数量</t>
  </si>
  <si>
    <t>群众参与带贫减贫机制</t>
  </si>
  <si>
    <t>中央
资金</t>
  </si>
  <si>
    <t>第一批
省资金</t>
  </si>
  <si>
    <t>第二批
省资金</t>
  </si>
  <si>
    <t>龙城区食用菌产业园扩产能项目</t>
  </si>
  <si>
    <t>设施农业</t>
  </si>
  <si>
    <t>新建</t>
  </si>
  <si>
    <t>联合镇大三家村</t>
  </si>
  <si>
    <t>2023.01-2023.12</t>
  </si>
  <si>
    <t>联合镇
龙城区乡村服务中心</t>
  </si>
  <si>
    <t xml:space="preserve">
李笑天
</t>
  </si>
  <si>
    <t>33栋标准化设施农业大棚</t>
  </si>
  <si>
    <t>脱贫人口</t>
  </si>
  <si>
    <t>6604人</t>
  </si>
  <si>
    <t>带动就业及差异化分配受益</t>
  </si>
  <si>
    <t>龙城区边杖子镇农旅体验园项目（龙城区边杖子镇乡村振兴产业示范园）</t>
  </si>
  <si>
    <t>休闲农业与旅游</t>
  </si>
  <si>
    <t>边杖子镇朱杖子村</t>
  </si>
  <si>
    <t>边杖子镇</t>
  </si>
  <si>
    <t>王景宇</t>
  </si>
  <si>
    <t>130亩</t>
  </si>
  <si>
    <t>1315人</t>
  </si>
  <si>
    <t>龙城区乡村振兴农业仓储项目</t>
  </si>
  <si>
    <t>种植</t>
  </si>
  <si>
    <t>龙城区乡村振兴局
联合镇</t>
  </si>
  <si>
    <t xml:space="preserve">
李笑天</t>
  </si>
  <si>
    <t>500平米冷库</t>
  </si>
  <si>
    <t>1500人</t>
  </si>
  <si>
    <t>龙城区乡村振兴农业产业配电项目</t>
  </si>
  <si>
    <t>基础设施</t>
  </si>
  <si>
    <t>11台变压器及相关附属线路</t>
  </si>
  <si>
    <t>通过完善产业配套设施来保障产业项目正常运行，确保产业项目持续稳定发挥效益，从而更好的带动脱贫人口实现稳定增收。</t>
  </si>
  <si>
    <t>龙城区乡村振兴农业产业示范项目园区附属工程</t>
  </si>
  <si>
    <t>修建产业园区作业路、护坡等</t>
  </si>
  <si>
    <t>龙城区村级光伏电站配套工程</t>
  </si>
  <si>
    <t>召都巴镇</t>
  </si>
  <si>
    <t>龙城区乡村振兴局
召都巴镇</t>
  </si>
  <si>
    <t xml:space="preserve">
李国栋</t>
  </si>
  <si>
    <t>安装储能设备等</t>
  </si>
  <si>
    <t>边杖子镇姑营子村大枣种植项目</t>
  </si>
  <si>
    <t>种养殖</t>
  </si>
  <si>
    <t>边杖子镇姑营子村</t>
  </si>
  <si>
    <t>2023.05-2023.12</t>
  </si>
  <si>
    <t>赵敬生</t>
  </si>
  <si>
    <t>100亩</t>
  </si>
  <si>
    <t>116人</t>
  </si>
  <si>
    <t>联合镇林家沟村大枣种植项目</t>
  </si>
  <si>
    <t>联合镇林家沟村</t>
  </si>
  <si>
    <t>2023.04-2023.6</t>
  </si>
  <si>
    <t>宋海</t>
  </si>
  <si>
    <t>50亩铃铛枣种植</t>
  </si>
  <si>
    <t>59人</t>
  </si>
  <si>
    <t>大平房镇赵家沟村养殖小区项目</t>
  </si>
  <si>
    <t>大平房镇赵家沟村</t>
  </si>
  <si>
    <t>大平房镇
赵家沟村</t>
  </si>
  <si>
    <t>于水涛</t>
  </si>
  <si>
    <t>建设养殖小区一处</t>
  </si>
  <si>
    <t>108人</t>
  </si>
  <si>
    <t>大平房镇大板村王海迪家庭农场项目</t>
  </si>
  <si>
    <t>大平房镇大板村</t>
  </si>
  <si>
    <t>大平房镇
大板村</t>
  </si>
  <si>
    <t>500平方米设施农业大棚</t>
  </si>
  <si>
    <t>扶贫小额信贷</t>
  </si>
  <si>
    <t>金融扶贫</t>
  </si>
  <si>
    <t>龙城区</t>
  </si>
  <si>
    <t>2023.1-2023.12</t>
  </si>
  <si>
    <t xml:space="preserve">区乡村振兴服务中心
各镇街
</t>
  </si>
  <si>
    <t>各镇街党委书记</t>
  </si>
  <si>
    <t>通过存入银行风险补偿保证金撬动扶贫小额信贷资金或为小额信贷贷款户补助贴息资金</t>
  </si>
  <si>
    <t>200人</t>
  </si>
  <si>
    <t>为符合贷款条件的脱贫户提供信贷支持，用于发展生产和开展经营等，带动脱贫户增收。</t>
  </si>
  <si>
    <t>龙城区扶贫项目资产保险</t>
  </si>
  <si>
    <t>保险</t>
  </si>
  <si>
    <t>为全面加强扶贫项目资产后续管理，为扶贫项目资产缴纳保险，确保扶贫项目资产“保值增值增效”</t>
  </si>
  <si>
    <t>为扶贫项目资产缴纳保险，确保扶贫项目资产“保值增值增效”</t>
  </si>
  <si>
    <t>项目管理费</t>
  </si>
  <si>
    <t>区乡村振兴服务中心</t>
  </si>
  <si>
    <t>孙文艳</t>
  </si>
  <si>
    <t>用于支持项目相关费用</t>
  </si>
  <si>
    <t>龙城区召都巴镇整村推进项目</t>
  </si>
  <si>
    <t>村基础设施</t>
  </si>
  <si>
    <t>龙城区乡村振兴服务中心、龙城区召都巴镇</t>
  </si>
  <si>
    <t>韩建华</t>
  </si>
  <si>
    <t>铺设彩砖2万平、硬化路面8000平、路灯400盏，边沟5公里。</t>
  </si>
  <si>
    <t>脱贫人口及普通农户</t>
  </si>
  <si>
    <t>以工代振、乡村建设</t>
  </si>
  <si>
    <t>龙城区边杖子镇整村推进项目</t>
  </si>
  <si>
    <t>龙城区乡村振兴服务中心、龙城区边杖子镇</t>
  </si>
  <si>
    <t>铺设彩砖3万平、硬化路面3000平、路灯500盏，边沟4公里。</t>
  </si>
  <si>
    <t>龙城区七道泉子镇整村推进项目</t>
  </si>
  <si>
    <t>七道泉子镇</t>
  </si>
  <si>
    <t>龙城区乡村振兴服务中心、龙城区七道泉子镇</t>
  </si>
  <si>
    <t>铺设彩砖1.5万平、硬化路面1000平、路灯100盏，边沟3公里。</t>
  </si>
  <si>
    <t>龙城区大平房镇人居环境整治和小型公益性基础设施建设短板项目</t>
  </si>
  <si>
    <t>大平房镇</t>
  </si>
  <si>
    <t>2023.4-2023.9</t>
  </si>
  <si>
    <t>龙城区乡村振兴服务中心、龙城区大平房镇人民政府</t>
  </si>
  <si>
    <t>铺装人行道路34000平方米、硬化路面8500平方米、边沟挡墙工程1400米、排水沟盖板123米、垃圾清运30000立方米、新建维修雨水篦子53座。</t>
  </si>
  <si>
    <t>设置公益岗位项目</t>
  </si>
  <si>
    <t>就业扶贫</t>
  </si>
  <si>
    <t>500人</t>
  </si>
  <si>
    <t>带动就业</t>
  </si>
  <si>
    <t>雨露计划</t>
  </si>
  <si>
    <t>教育扶贫</t>
  </si>
  <si>
    <t>区乡村振兴服务中心
区教育局
各镇街</t>
  </si>
  <si>
    <t>为全区符合条件的脱贫贫困家庭的中高职教育在校学生发放补助</t>
  </si>
  <si>
    <t>80人</t>
  </si>
  <si>
    <t>发放教育补助资金</t>
  </si>
  <si>
    <t>防返贫保险</t>
  </si>
  <si>
    <t>保险扶贫</t>
  </si>
  <si>
    <t>区乡村振兴服务中心
各镇街</t>
  </si>
  <si>
    <t>为全区脱贫人口购买防返贫保险</t>
  </si>
  <si>
    <t>6703人</t>
  </si>
  <si>
    <t>购买保险</t>
  </si>
  <si>
    <t>防返贫监测经费</t>
  </si>
  <si>
    <t>其他</t>
  </si>
  <si>
    <t>用于防返贫监测预警工作经费</t>
  </si>
  <si>
    <t>龙城区乡村振兴学校</t>
  </si>
  <si>
    <t>学校、学堂、学点</t>
  </si>
  <si>
    <t>对第一书记、两委班子成员、农村党员、致富带头人、脱贫人口、普通农户等开展培训教学</t>
  </si>
  <si>
    <t>第一书记、两委班子成员、农村党员致富带头人</t>
  </si>
  <si>
    <t>培训</t>
  </si>
  <si>
    <t>省外务工一次性交通补助</t>
  </si>
  <si>
    <t>用于省外务工人员一次性交通补助</t>
  </si>
  <si>
    <t>60人</t>
  </si>
  <si>
    <t>一次性交通补助</t>
  </si>
  <si>
    <t>地调队</t>
  </si>
  <si>
    <t>区统计局</t>
  </si>
  <si>
    <t>用于区统计局监测经费</t>
  </si>
  <si>
    <t>巩固脱贫成果</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</si>
</sst>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s>
  <fonts count="26">
    <font>
      <sz val="11"/>
      <color theme="1"/>
      <name val="宋体"/>
      <charset val="134"/>
      <scheme val="minor"/>
    </font>
    <font>
      <sz val="11"/>
      <name val="仿宋"/>
      <charset val="134"/>
    </font>
    <font>
      <b/>
      <sz val="20"/>
      <name val="仿宋"/>
      <charset val="134"/>
    </font>
    <font>
      <sz val="12"/>
      <name val="仿宋"/>
      <charset val="134"/>
    </font>
    <font>
      <sz val="12"/>
      <color theme="1"/>
      <name val="仿宋"/>
      <charset val="134"/>
    </font>
    <font>
      <sz val="11"/>
      <name val="Courier New"/>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4" xfId="0" applyNumberFormat="1" applyFont="1" applyFill="1" applyBorder="1" applyAlignment="1">
      <alignment horizontal="center" vertical="center"/>
    </xf>
    <xf numFmtId="0" fontId="0" fillId="0" borderId="4" xfId="0"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0" fillId="0" borderId="0" xfId="0" applyNumberFormat="1" applyFont="1" applyFill="1" applyAlignment="1">
      <alignment horizontal="center" vertical="center" wrapText="1"/>
    </xf>
    <xf numFmtId="0" fontId="0"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0" fontId="0" fillId="0" borderId="4" xfId="0" applyFont="1" applyFill="1" applyBorder="1" applyAlignment="1">
      <alignment horizontal="center" vertical="center"/>
    </xf>
    <xf numFmtId="0" fontId="6"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tabSelected="1" workbookViewId="0">
      <selection activeCell="A2" sqref="A2:T2"/>
    </sheetView>
  </sheetViews>
  <sheetFormatPr defaultColWidth="9" defaultRowHeight="13.5"/>
  <cols>
    <col min="1" max="1" width="3.75" customWidth="1"/>
    <col min="2" max="2" width="16.25" customWidth="1"/>
    <col min="4" max="4" width="5.875" customWidth="1"/>
    <col min="7" max="7" width="10.6833333333333" customWidth="1"/>
    <col min="9" max="9" width="16.625" customWidth="1"/>
    <col min="10" max="10" width="13.5" customWidth="1"/>
    <col min="11" max="11" width="12.775" customWidth="1"/>
    <col min="12" max="12" width="8.375" customWidth="1"/>
    <col min="15" max="15" width="10.75" customWidth="1"/>
    <col min="16" max="16" width="12.125" customWidth="1"/>
    <col min="20" max="20" width="15.5" customWidth="1"/>
  </cols>
  <sheetData>
    <row r="1" spans="1:17">
      <c r="A1" s="1" t="s">
        <v>0</v>
      </c>
      <c r="B1" s="1"/>
      <c r="C1" s="1"/>
      <c r="D1" s="1"/>
      <c r="E1" s="1"/>
      <c r="F1" s="1"/>
      <c r="G1" s="1"/>
      <c r="H1" s="1"/>
      <c r="I1" s="1"/>
      <c r="J1" s="1"/>
      <c r="K1" s="1"/>
      <c r="L1" s="1"/>
      <c r="M1" s="1"/>
      <c r="N1" s="1"/>
      <c r="O1" s="1"/>
      <c r="P1" s="1"/>
      <c r="Q1" s="1"/>
    </row>
    <row r="2" ht="25.5" spans="1:20">
      <c r="A2" s="2" t="s">
        <v>1</v>
      </c>
      <c r="B2" s="2"/>
      <c r="C2" s="2"/>
      <c r="D2" s="2"/>
      <c r="E2" s="2"/>
      <c r="F2" s="2"/>
      <c r="G2" s="2"/>
      <c r="H2" s="2"/>
      <c r="I2" s="2"/>
      <c r="J2" s="2"/>
      <c r="K2" s="2"/>
      <c r="L2" s="2"/>
      <c r="M2" s="2"/>
      <c r="N2" s="2"/>
      <c r="O2" s="2"/>
      <c r="P2" s="2"/>
      <c r="Q2" s="2"/>
      <c r="R2" s="2"/>
      <c r="S2" s="2"/>
      <c r="T2" s="2"/>
    </row>
    <row r="3" ht="14.25" spans="1:20">
      <c r="A3" s="3" t="s">
        <v>2</v>
      </c>
      <c r="B3" s="3" t="s">
        <v>3</v>
      </c>
      <c r="C3" s="3" t="s">
        <v>4</v>
      </c>
      <c r="D3" s="3" t="s">
        <v>5</v>
      </c>
      <c r="E3" s="3" t="s">
        <v>6</v>
      </c>
      <c r="F3" s="3" t="s">
        <v>7</v>
      </c>
      <c r="G3" s="3" t="s">
        <v>8</v>
      </c>
      <c r="H3" s="3" t="s">
        <v>9</v>
      </c>
      <c r="I3" s="3" t="s">
        <v>10</v>
      </c>
      <c r="J3" s="3" t="s">
        <v>11</v>
      </c>
      <c r="K3" s="8" t="s">
        <v>12</v>
      </c>
      <c r="L3" s="9"/>
      <c r="M3" s="9"/>
      <c r="N3" s="9"/>
      <c r="O3" s="9"/>
      <c r="P3" s="10"/>
      <c r="Q3" s="3" t="s">
        <v>13</v>
      </c>
      <c r="R3" s="6" t="s">
        <v>14</v>
      </c>
      <c r="S3" s="6"/>
      <c r="T3" s="6"/>
    </row>
    <row r="4" ht="14.25" spans="1:20">
      <c r="A4" s="4"/>
      <c r="B4" s="4"/>
      <c r="C4" s="4"/>
      <c r="D4" s="4"/>
      <c r="E4" s="4"/>
      <c r="F4" s="4"/>
      <c r="G4" s="4"/>
      <c r="H4" s="4"/>
      <c r="I4" s="4"/>
      <c r="J4" s="4"/>
      <c r="K4" s="6" t="s">
        <v>15</v>
      </c>
      <c r="L4" s="6"/>
      <c r="M4" s="6"/>
      <c r="N4" s="3" t="s">
        <v>16</v>
      </c>
      <c r="O4" s="3" t="s">
        <v>17</v>
      </c>
      <c r="P4" s="3" t="s">
        <v>18</v>
      </c>
      <c r="Q4" s="4"/>
      <c r="R4" s="3" t="s">
        <v>19</v>
      </c>
      <c r="S4" s="3" t="s">
        <v>20</v>
      </c>
      <c r="T4" s="3" t="s">
        <v>21</v>
      </c>
    </row>
    <row r="5" ht="28.5" spans="1:20">
      <c r="A5" s="5"/>
      <c r="B5" s="5"/>
      <c r="C5" s="5"/>
      <c r="D5" s="5"/>
      <c r="E5" s="5"/>
      <c r="F5" s="5"/>
      <c r="G5" s="5"/>
      <c r="H5" s="5"/>
      <c r="I5" s="5"/>
      <c r="J5" s="5"/>
      <c r="K5" s="6" t="s">
        <v>22</v>
      </c>
      <c r="L5" s="6" t="s">
        <v>23</v>
      </c>
      <c r="M5" s="6" t="s">
        <v>24</v>
      </c>
      <c r="N5" s="5"/>
      <c r="O5" s="5"/>
      <c r="P5" s="5"/>
      <c r="Q5" s="5"/>
      <c r="R5" s="5"/>
      <c r="S5" s="5"/>
      <c r="T5" s="5"/>
    </row>
    <row r="6" ht="42.75" spans="1:20">
      <c r="A6" s="6">
        <v>1</v>
      </c>
      <c r="B6" s="6" t="s">
        <v>25</v>
      </c>
      <c r="C6" s="6" t="s">
        <v>26</v>
      </c>
      <c r="D6" s="6" t="s">
        <v>27</v>
      </c>
      <c r="E6" s="6" t="s">
        <v>28</v>
      </c>
      <c r="F6" s="6" t="s">
        <v>29</v>
      </c>
      <c r="G6" s="6" t="s">
        <v>30</v>
      </c>
      <c r="H6" s="6" t="s">
        <v>31</v>
      </c>
      <c r="I6" s="6" t="s">
        <v>32</v>
      </c>
      <c r="J6" s="7">
        <f t="shared" ref="J6:J13" si="0">K6+L6+M6+N6+O6+P6</f>
        <v>1570</v>
      </c>
      <c r="K6" s="11">
        <v>622.85</v>
      </c>
      <c r="L6" s="6">
        <v>190</v>
      </c>
      <c r="M6" s="12">
        <v>76</v>
      </c>
      <c r="N6" s="6">
        <v>260</v>
      </c>
      <c r="O6" s="6"/>
      <c r="P6" s="6">
        <v>421.15</v>
      </c>
      <c r="Q6" s="6" t="s">
        <v>33</v>
      </c>
      <c r="R6" s="6">
        <v>156</v>
      </c>
      <c r="S6" s="6" t="s">
        <v>34</v>
      </c>
      <c r="T6" s="6" t="s">
        <v>35</v>
      </c>
    </row>
    <row r="7" ht="99" customHeight="1" spans="1:20">
      <c r="A7" s="6">
        <v>2</v>
      </c>
      <c r="B7" s="6" t="s">
        <v>36</v>
      </c>
      <c r="C7" s="7" t="s">
        <v>37</v>
      </c>
      <c r="D7" s="6" t="s">
        <v>27</v>
      </c>
      <c r="E7" s="7" t="s">
        <v>38</v>
      </c>
      <c r="F7" s="6" t="s">
        <v>29</v>
      </c>
      <c r="G7" s="7" t="s">
        <v>39</v>
      </c>
      <c r="H7" s="7" t="s">
        <v>40</v>
      </c>
      <c r="I7" s="7" t="s">
        <v>41</v>
      </c>
      <c r="J7" s="7">
        <f t="shared" si="0"/>
        <v>450</v>
      </c>
      <c r="K7" s="7">
        <v>340</v>
      </c>
      <c r="L7" s="7">
        <v>50</v>
      </c>
      <c r="M7" s="12"/>
      <c r="N7" s="7"/>
      <c r="O7" s="7"/>
      <c r="P7" s="6">
        <v>60</v>
      </c>
      <c r="Q7" s="6" t="s">
        <v>33</v>
      </c>
      <c r="R7" s="7">
        <v>40</v>
      </c>
      <c r="S7" s="7" t="s">
        <v>42</v>
      </c>
      <c r="T7" s="6" t="s">
        <v>35</v>
      </c>
    </row>
    <row r="8" ht="62" customHeight="1" spans="1:20">
      <c r="A8" s="6">
        <v>3</v>
      </c>
      <c r="B8" s="6" t="s">
        <v>43</v>
      </c>
      <c r="C8" s="6" t="s">
        <v>44</v>
      </c>
      <c r="D8" s="6" t="s">
        <v>27</v>
      </c>
      <c r="E8" s="6" t="s">
        <v>28</v>
      </c>
      <c r="F8" s="6" t="s">
        <v>29</v>
      </c>
      <c r="G8" s="6" t="s">
        <v>45</v>
      </c>
      <c r="H8" s="6" t="s">
        <v>46</v>
      </c>
      <c r="I8" s="6" t="s">
        <v>47</v>
      </c>
      <c r="J8" s="7">
        <f t="shared" si="0"/>
        <v>104.819466</v>
      </c>
      <c r="K8" s="6">
        <v>104.819466</v>
      </c>
      <c r="L8" s="12"/>
      <c r="M8" s="12"/>
      <c r="N8" s="6"/>
      <c r="O8" s="6"/>
      <c r="P8" s="6">
        <v>0</v>
      </c>
      <c r="Q8" s="6" t="s">
        <v>33</v>
      </c>
      <c r="R8" s="6">
        <v>8.5</v>
      </c>
      <c r="S8" s="6" t="s">
        <v>48</v>
      </c>
      <c r="T8" s="6" t="s">
        <v>35</v>
      </c>
    </row>
    <row r="9" ht="162" customHeight="1" spans="1:20">
      <c r="A9" s="6">
        <v>4</v>
      </c>
      <c r="B9" s="6" t="s">
        <v>49</v>
      </c>
      <c r="C9" s="6" t="s">
        <v>50</v>
      </c>
      <c r="D9" s="6" t="s">
        <v>27</v>
      </c>
      <c r="E9" s="6" t="s">
        <v>28</v>
      </c>
      <c r="F9" s="6" t="s">
        <v>29</v>
      </c>
      <c r="G9" s="6" t="s">
        <v>45</v>
      </c>
      <c r="H9" s="6" t="s">
        <v>46</v>
      </c>
      <c r="I9" s="6" t="s">
        <v>51</v>
      </c>
      <c r="J9" s="7">
        <f t="shared" si="0"/>
        <v>222.31098</v>
      </c>
      <c r="K9" s="6">
        <v>53.553146</v>
      </c>
      <c r="L9" s="12">
        <v>50</v>
      </c>
      <c r="M9" s="12"/>
      <c r="N9" s="6"/>
      <c r="O9" s="6"/>
      <c r="P9" s="6">
        <v>118.757834</v>
      </c>
      <c r="Q9" s="6" t="s">
        <v>33</v>
      </c>
      <c r="R9" s="6"/>
      <c r="S9" s="6"/>
      <c r="T9" s="6" t="s">
        <v>52</v>
      </c>
    </row>
    <row r="10" ht="162" customHeight="1" spans="1:20">
      <c r="A10" s="6">
        <v>5</v>
      </c>
      <c r="B10" s="6" t="s">
        <v>53</v>
      </c>
      <c r="C10" s="6" t="s">
        <v>50</v>
      </c>
      <c r="D10" s="6" t="s">
        <v>27</v>
      </c>
      <c r="E10" s="6" t="s">
        <v>28</v>
      </c>
      <c r="F10" s="6" t="s">
        <v>29</v>
      </c>
      <c r="G10" s="6" t="s">
        <v>45</v>
      </c>
      <c r="H10" s="6" t="s">
        <v>46</v>
      </c>
      <c r="I10" s="6" t="s">
        <v>54</v>
      </c>
      <c r="J10" s="7">
        <f t="shared" si="0"/>
        <v>325.777388</v>
      </c>
      <c r="K10" s="13">
        <v>325.777388</v>
      </c>
      <c r="L10" s="14"/>
      <c r="M10" s="6"/>
      <c r="N10" s="6"/>
      <c r="O10" s="6"/>
      <c r="P10" s="6">
        <v>0</v>
      </c>
      <c r="Q10" s="6" t="s">
        <v>33</v>
      </c>
      <c r="R10" s="6"/>
      <c r="S10" s="6"/>
      <c r="T10" s="6" t="s">
        <v>52</v>
      </c>
    </row>
    <row r="11" ht="162" customHeight="1" spans="1:20">
      <c r="A11" s="6">
        <v>6</v>
      </c>
      <c r="B11" s="6" t="s">
        <v>55</v>
      </c>
      <c r="C11" s="6" t="s">
        <v>50</v>
      </c>
      <c r="D11" s="6" t="s">
        <v>27</v>
      </c>
      <c r="E11" s="6" t="s">
        <v>56</v>
      </c>
      <c r="F11" s="6" t="s">
        <v>29</v>
      </c>
      <c r="G11" s="6" t="s">
        <v>57</v>
      </c>
      <c r="H11" s="6" t="s">
        <v>58</v>
      </c>
      <c r="I11" s="6" t="s">
        <v>59</v>
      </c>
      <c r="J11" s="7">
        <f t="shared" si="0"/>
        <v>200</v>
      </c>
      <c r="K11" s="7"/>
      <c r="L11" s="6">
        <v>170</v>
      </c>
      <c r="M11" s="12"/>
      <c r="N11" s="6"/>
      <c r="O11" s="6"/>
      <c r="P11" s="6">
        <v>30</v>
      </c>
      <c r="Q11" s="6" t="s">
        <v>33</v>
      </c>
      <c r="R11" s="6"/>
      <c r="S11" s="6"/>
      <c r="T11" s="6" t="s">
        <v>52</v>
      </c>
    </row>
    <row r="12" ht="49" customHeight="1" spans="1:20">
      <c r="A12" s="6">
        <v>7</v>
      </c>
      <c r="B12" s="6" t="s">
        <v>60</v>
      </c>
      <c r="C12" s="6" t="s">
        <v>61</v>
      </c>
      <c r="D12" s="6" t="s">
        <v>27</v>
      </c>
      <c r="E12" s="6" t="s">
        <v>62</v>
      </c>
      <c r="F12" s="6" t="s">
        <v>63</v>
      </c>
      <c r="G12" s="6" t="s">
        <v>62</v>
      </c>
      <c r="H12" s="6" t="s">
        <v>64</v>
      </c>
      <c r="I12" s="6" t="s">
        <v>65</v>
      </c>
      <c r="J12" s="7">
        <f t="shared" si="0"/>
        <v>40</v>
      </c>
      <c r="K12" s="6">
        <v>10</v>
      </c>
      <c r="L12" s="12"/>
      <c r="M12" s="15"/>
      <c r="N12" s="5"/>
      <c r="O12" s="5"/>
      <c r="P12" s="6">
        <v>30</v>
      </c>
      <c r="Q12" s="6" t="s">
        <v>33</v>
      </c>
      <c r="R12" s="6">
        <v>0.8</v>
      </c>
      <c r="S12" s="6" t="s">
        <v>66</v>
      </c>
      <c r="T12" s="6" t="s">
        <v>35</v>
      </c>
    </row>
    <row r="13" ht="49" customHeight="1" spans="1:20">
      <c r="A13" s="6">
        <v>8</v>
      </c>
      <c r="B13" s="6" t="s">
        <v>67</v>
      </c>
      <c r="C13" s="6" t="s">
        <v>61</v>
      </c>
      <c r="D13" s="6" t="s">
        <v>27</v>
      </c>
      <c r="E13" s="6" t="s">
        <v>68</v>
      </c>
      <c r="F13" s="6" t="s">
        <v>69</v>
      </c>
      <c r="G13" s="6" t="s">
        <v>68</v>
      </c>
      <c r="H13" s="6" t="s">
        <v>70</v>
      </c>
      <c r="I13" s="6" t="s">
        <v>71</v>
      </c>
      <c r="J13" s="7">
        <f t="shared" si="0"/>
        <v>18</v>
      </c>
      <c r="K13" s="6">
        <v>15</v>
      </c>
      <c r="L13" s="12"/>
      <c r="M13" s="15"/>
      <c r="N13" s="5"/>
      <c r="O13" s="5"/>
      <c r="P13" s="6">
        <v>3</v>
      </c>
      <c r="Q13" s="6" t="s">
        <v>33</v>
      </c>
      <c r="R13" s="6">
        <v>1.2</v>
      </c>
      <c r="S13" s="6" t="s">
        <v>72</v>
      </c>
      <c r="T13" s="6" t="s">
        <v>35</v>
      </c>
    </row>
    <row r="14" ht="49" customHeight="1" spans="1:20">
      <c r="A14" s="6">
        <v>9</v>
      </c>
      <c r="B14" s="6" t="s">
        <v>73</v>
      </c>
      <c r="C14" s="6" t="s">
        <v>61</v>
      </c>
      <c r="D14" s="6" t="s">
        <v>27</v>
      </c>
      <c r="E14" s="6" t="s">
        <v>74</v>
      </c>
      <c r="F14" s="6" t="s">
        <v>29</v>
      </c>
      <c r="G14" s="6" t="s">
        <v>75</v>
      </c>
      <c r="H14" s="6" t="s">
        <v>76</v>
      </c>
      <c r="I14" s="6" t="s">
        <v>77</v>
      </c>
      <c r="J14" s="7">
        <v>500</v>
      </c>
      <c r="K14" s="16"/>
      <c r="L14" s="12"/>
      <c r="M14" s="16"/>
      <c r="N14" s="16"/>
      <c r="O14" s="16">
        <v>100</v>
      </c>
      <c r="P14" s="7">
        <v>400</v>
      </c>
      <c r="Q14" s="6" t="s">
        <v>33</v>
      </c>
      <c r="R14" s="6">
        <v>8</v>
      </c>
      <c r="S14" s="6" t="s">
        <v>78</v>
      </c>
      <c r="T14" s="6" t="s">
        <v>35</v>
      </c>
    </row>
    <row r="15" ht="54" customHeight="1" spans="1:20">
      <c r="A15" s="6">
        <v>10</v>
      </c>
      <c r="B15" s="6" t="s">
        <v>79</v>
      </c>
      <c r="C15" s="6" t="s">
        <v>44</v>
      </c>
      <c r="D15" s="6" t="s">
        <v>27</v>
      </c>
      <c r="E15" s="6" t="s">
        <v>80</v>
      </c>
      <c r="F15" s="6" t="s">
        <v>29</v>
      </c>
      <c r="G15" s="6" t="s">
        <v>81</v>
      </c>
      <c r="H15" s="6" t="s">
        <v>76</v>
      </c>
      <c r="I15" s="6" t="s">
        <v>82</v>
      </c>
      <c r="J15" s="7">
        <f t="shared" ref="J15:J17" si="1">K15+L15+M15+N15+O15+P15</f>
        <v>100</v>
      </c>
      <c r="K15" s="7"/>
      <c r="L15" s="12">
        <v>20</v>
      </c>
      <c r="M15" s="6"/>
      <c r="N15" s="6"/>
      <c r="O15" s="6"/>
      <c r="P15" s="6">
        <v>80</v>
      </c>
      <c r="Q15" s="6" t="s">
        <v>33</v>
      </c>
      <c r="R15" s="6">
        <v>2.4</v>
      </c>
      <c r="S15" s="6">
        <v>24</v>
      </c>
      <c r="T15" s="6" t="s">
        <v>35</v>
      </c>
    </row>
    <row r="16" ht="117" customHeight="1" spans="1:20">
      <c r="A16" s="6">
        <v>11</v>
      </c>
      <c r="B16" s="6" t="s">
        <v>83</v>
      </c>
      <c r="C16" s="6" t="s">
        <v>84</v>
      </c>
      <c r="D16" s="6" t="s">
        <v>27</v>
      </c>
      <c r="E16" s="6" t="s">
        <v>85</v>
      </c>
      <c r="F16" s="6" t="s">
        <v>86</v>
      </c>
      <c r="G16" s="6" t="s">
        <v>87</v>
      </c>
      <c r="H16" s="6" t="s">
        <v>88</v>
      </c>
      <c r="I16" s="6" t="s">
        <v>89</v>
      </c>
      <c r="J16" s="7">
        <f t="shared" si="1"/>
        <v>65</v>
      </c>
      <c r="K16" s="7"/>
      <c r="L16" s="17"/>
      <c r="M16" s="18"/>
      <c r="N16" s="6"/>
      <c r="O16" s="6">
        <v>65</v>
      </c>
      <c r="P16" s="6"/>
      <c r="Q16" s="6" t="s">
        <v>33</v>
      </c>
      <c r="R16" s="6"/>
      <c r="S16" s="6" t="s">
        <v>90</v>
      </c>
      <c r="T16" s="6" t="s">
        <v>91</v>
      </c>
    </row>
    <row r="17" ht="117" customHeight="1" spans="1:20">
      <c r="A17" s="6">
        <v>12</v>
      </c>
      <c r="B17" s="6" t="s">
        <v>92</v>
      </c>
      <c r="C17" s="6" t="s">
        <v>93</v>
      </c>
      <c r="D17" s="6" t="s">
        <v>27</v>
      </c>
      <c r="E17" s="6" t="s">
        <v>85</v>
      </c>
      <c r="F17" s="6" t="s">
        <v>86</v>
      </c>
      <c r="G17" s="6" t="s">
        <v>87</v>
      </c>
      <c r="H17" s="6" t="s">
        <v>88</v>
      </c>
      <c r="I17" s="6" t="s">
        <v>94</v>
      </c>
      <c r="J17" s="7">
        <f t="shared" si="1"/>
        <v>52.046078</v>
      </c>
      <c r="K17" s="7"/>
      <c r="L17" s="17"/>
      <c r="M17" s="18"/>
      <c r="N17" s="6"/>
      <c r="O17" s="6">
        <v>52.046078</v>
      </c>
      <c r="P17" s="6"/>
      <c r="Q17" s="6" t="s">
        <v>33</v>
      </c>
      <c r="R17" s="6"/>
      <c r="S17" s="6" t="s">
        <v>34</v>
      </c>
      <c r="T17" s="6" t="s">
        <v>95</v>
      </c>
    </row>
    <row r="18" ht="48" customHeight="1" spans="1:20">
      <c r="A18" s="6">
        <v>13</v>
      </c>
      <c r="B18" s="6" t="s">
        <v>96</v>
      </c>
      <c r="C18" s="6" t="s">
        <v>96</v>
      </c>
      <c r="D18" s="6" t="s">
        <v>27</v>
      </c>
      <c r="E18" s="6" t="s">
        <v>85</v>
      </c>
      <c r="F18" s="6" t="s">
        <v>86</v>
      </c>
      <c r="G18" s="6" t="s">
        <v>97</v>
      </c>
      <c r="H18" s="6" t="s">
        <v>98</v>
      </c>
      <c r="I18" s="6" t="s">
        <v>99</v>
      </c>
      <c r="J18" s="7">
        <v>35</v>
      </c>
      <c r="K18" s="7"/>
      <c r="L18" s="17"/>
      <c r="M18" s="18">
        <v>25</v>
      </c>
      <c r="N18" s="6"/>
      <c r="O18" s="6">
        <v>10</v>
      </c>
      <c r="P18" s="6"/>
      <c r="Q18" s="6" t="s">
        <v>33</v>
      </c>
      <c r="R18" s="6"/>
      <c r="S18" s="6"/>
      <c r="T18" s="6" t="s">
        <v>99</v>
      </c>
    </row>
    <row r="19" ht="97" customHeight="1" spans="1:20">
      <c r="A19" s="6">
        <v>14</v>
      </c>
      <c r="B19" s="6" t="s">
        <v>100</v>
      </c>
      <c r="C19" s="6" t="s">
        <v>101</v>
      </c>
      <c r="D19" s="6" t="s">
        <v>27</v>
      </c>
      <c r="E19" s="6" t="s">
        <v>56</v>
      </c>
      <c r="F19" s="6" t="s">
        <v>86</v>
      </c>
      <c r="G19" s="6" t="s">
        <v>102</v>
      </c>
      <c r="H19" s="6" t="s">
        <v>103</v>
      </c>
      <c r="I19" s="6" t="s">
        <v>104</v>
      </c>
      <c r="J19" s="6">
        <f t="shared" ref="J19:J21" si="2">K19+L19+O19+P19</f>
        <v>3000</v>
      </c>
      <c r="K19" s="6"/>
      <c r="L19" s="6"/>
      <c r="M19" s="19"/>
      <c r="N19" s="19"/>
      <c r="O19" s="6">
        <v>200</v>
      </c>
      <c r="P19" s="6">
        <v>2800</v>
      </c>
      <c r="Q19" s="6" t="s">
        <v>105</v>
      </c>
      <c r="R19" s="6"/>
      <c r="S19" s="6">
        <v>100</v>
      </c>
      <c r="T19" s="6" t="s">
        <v>106</v>
      </c>
    </row>
    <row r="20" ht="97" customHeight="1" spans="1:20">
      <c r="A20" s="6">
        <v>15</v>
      </c>
      <c r="B20" s="6" t="s">
        <v>107</v>
      </c>
      <c r="C20" s="6" t="s">
        <v>101</v>
      </c>
      <c r="D20" s="6" t="s">
        <v>27</v>
      </c>
      <c r="E20" s="6" t="s">
        <v>39</v>
      </c>
      <c r="F20" s="6" t="s">
        <v>86</v>
      </c>
      <c r="G20" s="6" t="s">
        <v>108</v>
      </c>
      <c r="H20" s="6" t="s">
        <v>103</v>
      </c>
      <c r="I20" s="6" t="s">
        <v>109</v>
      </c>
      <c r="J20" s="6">
        <f t="shared" si="2"/>
        <v>3000</v>
      </c>
      <c r="K20" s="6"/>
      <c r="L20" s="6"/>
      <c r="M20" s="19"/>
      <c r="N20" s="19"/>
      <c r="O20" s="6">
        <v>200</v>
      </c>
      <c r="P20" s="6">
        <v>2800</v>
      </c>
      <c r="Q20" s="6" t="s">
        <v>105</v>
      </c>
      <c r="R20" s="6"/>
      <c r="S20" s="6">
        <v>100</v>
      </c>
      <c r="T20" s="6" t="s">
        <v>106</v>
      </c>
    </row>
    <row r="21" ht="97" customHeight="1" spans="1:20">
      <c r="A21" s="6">
        <v>16</v>
      </c>
      <c r="B21" s="6" t="s">
        <v>110</v>
      </c>
      <c r="C21" s="6" t="s">
        <v>101</v>
      </c>
      <c r="D21" s="6" t="s">
        <v>27</v>
      </c>
      <c r="E21" s="6" t="s">
        <v>111</v>
      </c>
      <c r="F21" s="6" t="s">
        <v>86</v>
      </c>
      <c r="G21" s="6" t="s">
        <v>112</v>
      </c>
      <c r="H21" s="6" t="s">
        <v>103</v>
      </c>
      <c r="I21" s="6" t="s">
        <v>113</v>
      </c>
      <c r="J21" s="6">
        <f t="shared" si="2"/>
        <v>2500</v>
      </c>
      <c r="K21" s="6"/>
      <c r="L21" s="6"/>
      <c r="M21" s="19"/>
      <c r="N21" s="19"/>
      <c r="O21" s="6">
        <v>100</v>
      </c>
      <c r="P21" s="6">
        <v>2400</v>
      </c>
      <c r="Q21" s="6" t="s">
        <v>105</v>
      </c>
      <c r="R21" s="6"/>
      <c r="S21" s="6">
        <v>80</v>
      </c>
      <c r="T21" s="6" t="s">
        <v>106</v>
      </c>
    </row>
    <row r="22" ht="148" customHeight="1" spans="1:20">
      <c r="A22" s="6">
        <v>17</v>
      </c>
      <c r="B22" s="6" t="s">
        <v>114</v>
      </c>
      <c r="C22" s="6" t="s">
        <v>101</v>
      </c>
      <c r="D22" s="6" t="s">
        <v>27</v>
      </c>
      <c r="E22" s="6" t="s">
        <v>115</v>
      </c>
      <c r="F22" s="6" t="s">
        <v>116</v>
      </c>
      <c r="G22" s="6" t="s">
        <v>117</v>
      </c>
      <c r="H22" s="6" t="s">
        <v>103</v>
      </c>
      <c r="I22" s="6" t="s">
        <v>118</v>
      </c>
      <c r="J22" s="7">
        <f t="shared" ref="J22:J29" si="3">K22+L22+M22+N22+O22+P22</f>
        <v>3136</v>
      </c>
      <c r="K22" s="7"/>
      <c r="L22" s="6"/>
      <c r="M22" s="12"/>
      <c r="N22" s="6">
        <v>700</v>
      </c>
      <c r="O22" s="6">
        <v>636</v>
      </c>
      <c r="P22" s="6">
        <v>1800</v>
      </c>
      <c r="Q22" s="6" t="s">
        <v>105</v>
      </c>
      <c r="R22" s="6"/>
      <c r="S22" s="6">
        <v>100</v>
      </c>
      <c r="T22" s="6" t="s">
        <v>106</v>
      </c>
    </row>
    <row r="23" ht="63" customHeight="1" spans="1:20">
      <c r="A23" s="6">
        <v>18</v>
      </c>
      <c r="B23" s="6" t="s">
        <v>119</v>
      </c>
      <c r="C23" s="6" t="s">
        <v>120</v>
      </c>
      <c r="D23" s="6" t="s">
        <v>27</v>
      </c>
      <c r="E23" s="6" t="s">
        <v>85</v>
      </c>
      <c r="F23" s="6" t="s">
        <v>86</v>
      </c>
      <c r="G23" s="6" t="s">
        <v>85</v>
      </c>
      <c r="H23" s="6" t="s">
        <v>103</v>
      </c>
      <c r="I23" s="6" t="s">
        <v>121</v>
      </c>
      <c r="J23" s="7">
        <f t="shared" si="3"/>
        <v>100</v>
      </c>
      <c r="K23" s="6"/>
      <c r="L23" s="6">
        <v>100</v>
      </c>
      <c r="M23" s="6"/>
      <c r="N23" s="6"/>
      <c r="O23" s="6"/>
      <c r="P23" s="6"/>
      <c r="Q23" s="6" t="s">
        <v>33</v>
      </c>
      <c r="R23" s="6"/>
      <c r="S23" s="6" t="s">
        <v>121</v>
      </c>
      <c r="T23" s="6" t="s">
        <v>122</v>
      </c>
    </row>
    <row r="24" ht="77" customHeight="1" spans="1:20">
      <c r="A24" s="6">
        <v>19</v>
      </c>
      <c r="B24" s="6" t="s">
        <v>123</v>
      </c>
      <c r="C24" s="6" t="s">
        <v>124</v>
      </c>
      <c r="D24" s="6" t="s">
        <v>27</v>
      </c>
      <c r="E24" s="6" t="s">
        <v>85</v>
      </c>
      <c r="F24" s="6" t="s">
        <v>86</v>
      </c>
      <c r="G24" s="6" t="s">
        <v>125</v>
      </c>
      <c r="H24" s="6" t="s">
        <v>88</v>
      </c>
      <c r="I24" s="6" t="s">
        <v>126</v>
      </c>
      <c r="J24" s="7">
        <f t="shared" si="3"/>
        <v>24</v>
      </c>
      <c r="K24" s="6"/>
      <c r="L24" s="6"/>
      <c r="M24" s="6"/>
      <c r="N24" s="6"/>
      <c r="O24" s="6">
        <v>24</v>
      </c>
      <c r="P24" s="6"/>
      <c r="Q24" s="6" t="s">
        <v>33</v>
      </c>
      <c r="R24" s="6"/>
      <c r="S24" s="6" t="s">
        <v>127</v>
      </c>
      <c r="T24" s="6" t="s">
        <v>128</v>
      </c>
    </row>
    <row r="25" ht="65" customHeight="1" spans="1:20">
      <c r="A25" s="6">
        <v>20</v>
      </c>
      <c r="B25" s="6" t="s">
        <v>129</v>
      </c>
      <c r="C25" s="6" t="s">
        <v>130</v>
      </c>
      <c r="D25" s="6" t="s">
        <v>27</v>
      </c>
      <c r="E25" s="6" t="s">
        <v>85</v>
      </c>
      <c r="F25" s="6" t="s">
        <v>86</v>
      </c>
      <c r="G25" s="6" t="s">
        <v>131</v>
      </c>
      <c r="H25" s="6" t="s">
        <v>88</v>
      </c>
      <c r="I25" s="6" t="s">
        <v>132</v>
      </c>
      <c r="J25" s="7">
        <f t="shared" si="3"/>
        <v>69.6</v>
      </c>
      <c r="K25" s="6"/>
      <c r="L25" s="6"/>
      <c r="M25" s="6"/>
      <c r="N25" s="6">
        <v>33.35</v>
      </c>
      <c r="O25" s="6">
        <v>36.25</v>
      </c>
      <c r="P25" s="6"/>
      <c r="Q25" s="6" t="s">
        <v>33</v>
      </c>
      <c r="R25" s="6"/>
      <c r="S25" s="6" t="s">
        <v>133</v>
      </c>
      <c r="T25" s="6" t="s">
        <v>134</v>
      </c>
    </row>
    <row r="26" ht="62" customHeight="1" spans="1:20">
      <c r="A26" s="6">
        <v>21</v>
      </c>
      <c r="B26" s="6" t="s">
        <v>135</v>
      </c>
      <c r="C26" s="6" t="s">
        <v>136</v>
      </c>
      <c r="D26" s="6" t="s">
        <v>27</v>
      </c>
      <c r="E26" s="6" t="s">
        <v>85</v>
      </c>
      <c r="F26" s="6" t="s">
        <v>86</v>
      </c>
      <c r="G26" s="6" t="s">
        <v>97</v>
      </c>
      <c r="H26" s="6" t="s">
        <v>103</v>
      </c>
      <c r="I26" s="6" t="s">
        <v>137</v>
      </c>
      <c r="J26" s="7">
        <f t="shared" si="3"/>
        <v>20</v>
      </c>
      <c r="K26" s="6"/>
      <c r="L26" s="6"/>
      <c r="M26" s="6"/>
      <c r="N26" s="6"/>
      <c r="O26" s="6">
        <v>20</v>
      </c>
      <c r="P26" s="6"/>
      <c r="Q26" s="6" t="s">
        <v>105</v>
      </c>
      <c r="R26" s="6"/>
      <c r="S26" s="6"/>
      <c r="T26" s="6" t="s">
        <v>137</v>
      </c>
    </row>
    <row r="27" ht="105" customHeight="1" spans="1:20">
      <c r="A27" s="6">
        <v>22</v>
      </c>
      <c r="B27" s="6" t="s">
        <v>138</v>
      </c>
      <c r="C27" s="6" t="s">
        <v>139</v>
      </c>
      <c r="D27" s="6" t="s">
        <v>27</v>
      </c>
      <c r="E27" s="6" t="s">
        <v>85</v>
      </c>
      <c r="F27" s="6" t="s">
        <v>86</v>
      </c>
      <c r="G27" s="6" t="s">
        <v>97</v>
      </c>
      <c r="H27" s="6" t="s">
        <v>103</v>
      </c>
      <c r="I27" s="6" t="s">
        <v>140</v>
      </c>
      <c r="J27" s="7">
        <f t="shared" si="3"/>
        <v>30</v>
      </c>
      <c r="K27" s="6"/>
      <c r="L27" s="6"/>
      <c r="M27" s="6"/>
      <c r="N27" s="6">
        <v>30</v>
      </c>
      <c r="O27" s="6"/>
      <c r="P27" s="6"/>
      <c r="Q27" s="6" t="s">
        <v>141</v>
      </c>
      <c r="R27" s="6"/>
      <c r="S27" s="6"/>
      <c r="T27" s="6" t="s">
        <v>142</v>
      </c>
    </row>
    <row r="28" ht="63" customHeight="1" spans="1:20">
      <c r="A28" s="6">
        <v>23</v>
      </c>
      <c r="B28" s="6" t="s">
        <v>143</v>
      </c>
      <c r="C28" s="6" t="s">
        <v>120</v>
      </c>
      <c r="D28" s="6" t="s">
        <v>27</v>
      </c>
      <c r="E28" s="6" t="s">
        <v>85</v>
      </c>
      <c r="F28" s="6" t="s">
        <v>86</v>
      </c>
      <c r="G28" s="6" t="s">
        <v>131</v>
      </c>
      <c r="H28" s="6" t="s">
        <v>88</v>
      </c>
      <c r="I28" s="6" t="s">
        <v>144</v>
      </c>
      <c r="J28" s="7">
        <f t="shared" si="3"/>
        <v>6</v>
      </c>
      <c r="K28" s="6"/>
      <c r="L28" s="6"/>
      <c r="M28" s="6"/>
      <c r="N28" s="6"/>
      <c r="O28" s="6">
        <v>6</v>
      </c>
      <c r="P28" s="6"/>
      <c r="Q28" s="6" t="s">
        <v>33</v>
      </c>
      <c r="R28" s="6"/>
      <c r="S28" s="6" t="s">
        <v>145</v>
      </c>
      <c r="T28" s="6" t="s">
        <v>146</v>
      </c>
    </row>
    <row r="29" ht="63" customHeight="1" spans="1:20">
      <c r="A29" s="6">
        <v>24</v>
      </c>
      <c r="B29" s="6" t="s">
        <v>147</v>
      </c>
      <c r="C29" s="6" t="s">
        <v>136</v>
      </c>
      <c r="D29" s="6" t="s">
        <v>27</v>
      </c>
      <c r="E29" s="6" t="s">
        <v>85</v>
      </c>
      <c r="F29" s="6" t="s">
        <v>86</v>
      </c>
      <c r="G29" s="6" t="s">
        <v>148</v>
      </c>
      <c r="H29" s="6" t="s">
        <v>103</v>
      </c>
      <c r="I29" s="6" t="s">
        <v>149</v>
      </c>
      <c r="J29" s="7">
        <f t="shared" si="3"/>
        <v>2.2</v>
      </c>
      <c r="K29" s="6"/>
      <c r="L29" s="12"/>
      <c r="M29" s="6">
        <v>2.2</v>
      </c>
      <c r="N29" s="6"/>
      <c r="O29" s="6"/>
      <c r="P29" s="6"/>
      <c r="Q29" s="6" t="s">
        <v>33</v>
      </c>
      <c r="R29" s="6"/>
      <c r="S29" s="6"/>
      <c r="T29" s="6" t="s">
        <v>150</v>
      </c>
    </row>
  </sheetData>
  <mergeCells count="22">
    <mergeCell ref="A1:Q1"/>
    <mergeCell ref="A2:T2"/>
    <mergeCell ref="K3:P3"/>
    <mergeCell ref="R3:T3"/>
    <mergeCell ref="K4:M4"/>
    <mergeCell ref="A3:A5"/>
    <mergeCell ref="B3:B5"/>
    <mergeCell ref="C3:C5"/>
    <mergeCell ref="D3:D5"/>
    <mergeCell ref="E3:E5"/>
    <mergeCell ref="F3:F5"/>
    <mergeCell ref="G3:G5"/>
    <mergeCell ref="H3:H5"/>
    <mergeCell ref="I3:I5"/>
    <mergeCell ref="J3:J5"/>
    <mergeCell ref="N4:N5"/>
    <mergeCell ref="O4:O5"/>
    <mergeCell ref="P4:P5"/>
    <mergeCell ref="Q3:Q5"/>
    <mergeCell ref="R4:R5"/>
    <mergeCell ref="S4:S5"/>
    <mergeCell ref="T4:T5"/>
  </mergeCells>
  <pageMargins left="0.0784722222222222" right="0.0784722222222222" top="0.354166666666667" bottom="0.275" header="0.196527777777778" footer="0.118055555555556"/>
  <pageSetup paperSize="9" scale="72"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2022-03-21T02:58:00Z</dcterms:created>
  <dcterms:modified xsi:type="dcterms:W3CDTF">2023-09-28T06:13:02Z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E9E327926CE34B8B935AC12AA85D01C6_12</vt:lpwstr>
  </property>
</Properties>
</file>