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400" windowHeight="12345"/>
  </bookViews>
  <sheets>
    <sheet name="2023.7-2024.6运营补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<sst xmlns="http://schemas.openxmlformats.org/spreadsheetml/2006/main" count="29" uniqueCount="29">
  <si>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</t>
  </si>
  <si>
    <t>凌源市2024年7月-2025年6月民办养老机构运营补贴资金发放汇总表</t>
  </si>
  <si>
    <t xml:space="preserve">                                                                                                           单位：元、张</t>
  </si>
  <si>
    <t>序号</t>
  </si>
  <si>
    <t>机构名称</t>
  </si>
  <si>
    <t>详细地址</t>
  </si>
  <si>
    <t>法人</t>
  </si>
  <si>
    <t>核准床位数</t>
  </si>
  <si>
    <t>入住老人数（补贴床月次）</t>
  </si>
  <si>
    <t>养老机构运营补助资金</t>
  </si>
  <si>
    <t>省级财政补贴资金</t>
  </si>
  <si>
    <t>资金总额
（元）</t>
  </si>
  <si>
    <t>地区床次补贴标准（元/床/月）</t>
  </si>
  <si>
    <t>市本级财政补贴资金
（元）</t>
  </si>
  <si>
    <t>市辖区财政补贴资金</t>
  </si>
  <si>
    <t>县（市）级财政补贴资金</t>
  </si>
  <si>
    <t>补贴标准</t>
  </si>
  <si>
    <t>补助金额</t>
  </si>
  <si>
    <t>凌源市安莲养老服务站</t>
  </si>
  <si>
    <t>凌源市城关街道西五官村</t>
  </si>
  <si>
    <t>盖秀文</t>
  </si>
  <si>
    <t>凌源市康复养老院</t>
  </si>
  <si>
    <t>凌源市南大街96号</t>
  </si>
  <si>
    <t>许凌成</t>
  </si>
  <si>
    <t>凌源市夕阳红养老院</t>
  </si>
  <si>
    <t>万元店镇政府对过</t>
  </si>
  <si>
    <t>刘春荣</t>
  </si>
  <si>
    <t xml:space="preserve">合计  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</si>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</sst>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7年度运营补助审核意见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O7" sqref="O7"/>
    </sheetView>
  </sheetViews>
  <sheetFormatPr defaultColWidth="13.875" defaultRowHeight="13.5"/>
  <cols>
    <col min="1" max="1" width="4.75" style="3" customWidth="1"/>
    <col min="2" max="2" width="10.75" style="3" customWidth="1"/>
    <col min="3" max="3" width="12" style="3" customWidth="1"/>
    <col min="4" max="4" width="6.75" style="3" customWidth="1"/>
    <col min="5" max="5" width="10.25" style="3" customWidth="1"/>
    <col min="6" max="6" width="11.25" style="3" customWidth="1"/>
    <col min="7" max="7" width="8" style="3" customWidth="1"/>
    <col min="8" max="8" width="12.375" style="3" customWidth="1"/>
    <col min="9" max="9" width="10.5" style="3" customWidth="1"/>
    <col min="10" max="10" width="7.375" style="3" customWidth="1"/>
    <col min="11" max="11" width="10" style="3" customWidth="1"/>
    <col min="12" max="12" width="5.625" style="3" customWidth="1"/>
    <col min="13" max="13" width="11.125" style="3" customWidth="1"/>
    <col min="14" max="16384" width="13.875" style="1"/>
  </cols>
  <sheetData>
    <row r="1" s="1" customFormat="1" ht="15.7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5" t="s">
        <v>1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19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1" spans="1:13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="2" customFormat="1" spans="1:13">
      <c r="A5" s="8" t="s">
        <v>3</v>
      </c>
      <c r="B5" s="8" t="s">
        <v>4</v>
      </c>
      <c r="C5" s="8" t="s">
        <v>5</v>
      </c>
      <c r="D5" s="9" t="s">
        <v>6</v>
      </c>
      <c r="E5" s="8" t="s">
        <v>7</v>
      </c>
      <c r="F5" s="8" t="s">
        <v>8</v>
      </c>
      <c r="G5" s="8" t="s">
        <v>9</v>
      </c>
      <c r="H5" s="8"/>
      <c r="I5" s="8"/>
      <c r="J5" s="8"/>
      <c r="K5" s="8"/>
      <c r="L5" s="8" t="s">
        <v>10</v>
      </c>
      <c r="M5" s="8"/>
    </row>
    <row r="6" s="2" customFormat="1" ht="79" customHeight="1" spans="1:13">
      <c r="A6" s="8"/>
      <c r="B6" s="8"/>
      <c r="C6" s="8"/>
      <c r="D6" s="10"/>
      <c r="E6" s="8"/>
      <c r="F6" s="8"/>
      <c r="G6" s="8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16</v>
      </c>
      <c r="M6" s="8" t="s">
        <v>17</v>
      </c>
    </row>
    <row r="7" s="1" customFormat="1" ht="47" customHeight="1" spans="1:13">
      <c r="A7" s="11">
        <v>1</v>
      </c>
      <c r="B7" s="12" t="s">
        <v>18</v>
      </c>
      <c r="C7" s="12" t="s">
        <v>19</v>
      </c>
      <c r="D7" s="12" t="s">
        <v>20</v>
      </c>
      <c r="E7" s="12">
        <v>27</v>
      </c>
      <c r="F7" s="13">
        <v>215</v>
      </c>
      <c r="G7" s="12">
        <f>F7*H7</f>
        <v>27950</v>
      </c>
      <c r="H7" s="12">
        <v>130</v>
      </c>
      <c r="I7" s="12">
        <f>F7*7.5</f>
        <v>1612.5</v>
      </c>
      <c r="J7" s="14">
        <f>F7*7.5</f>
        <v>1612.5</v>
      </c>
      <c r="K7" s="14">
        <f>F7*22.5</f>
        <v>4837.5</v>
      </c>
      <c r="L7" s="12">
        <v>100</v>
      </c>
      <c r="M7" s="12">
        <f>F7*L7</f>
        <v>21500</v>
      </c>
    </row>
    <row r="8" s="1" customFormat="1" ht="47" customHeight="1" spans="1:13">
      <c r="A8" s="11">
        <v>2</v>
      </c>
      <c r="B8" s="12" t="s">
        <v>21</v>
      </c>
      <c r="C8" s="12" t="s">
        <v>22</v>
      </c>
      <c r="D8" s="12" t="s">
        <v>23</v>
      </c>
      <c r="E8" s="12">
        <v>46</v>
      </c>
      <c r="F8" s="13">
        <v>505</v>
      </c>
      <c r="G8" s="12">
        <f>F8*H8</f>
        <v>65650</v>
      </c>
      <c r="H8" s="12">
        <v>130</v>
      </c>
      <c r="I8" s="12">
        <f>F8*7.5</f>
        <v>3787.5</v>
      </c>
      <c r="J8" s="14">
        <f>F8*7.5</f>
        <v>3787.5</v>
      </c>
      <c r="K8" s="14">
        <f>F8*22.5</f>
        <v>11362.5</v>
      </c>
      <c r="L8" s="12">
        <v>100</v>
      </c>
      <c r="M8" s="12">
        <f>F8*L8</f>
        <v>50500</v>
      </c>
    </row>
    <row r="9" s="1" customFormat="1" ht="47" customHeight="1" spans="1:13">
      <c r="A9" s="11">
        <v>3</v>
      </c>
      <c r="B9" s="12" t="s">
        <v>24</v>
      </c>
      <c r="C9" s="12" t="s">
        <v>25</v>
      </c>
      <c r="D9" s="12" t="s">
        <v>26</v>
      </c>
      <c r="E9" s="12">
        <v>200</v>
      </c>
      <c r="F9" s="13">
        <v>2204</v>
      </c>
      <c r="G9" s="12">
        <f>F9*H9</f>
        <v>286520</v>
      </c>
      <c r="H9" s="12">
        <v>130</v>
      </c>
      <c r="I9" s="12">
        <f>F9*7.5</f>
        <v>16530</v>
      </c>
      <c r="J9" s="14">
        <f>F9*7.5</f>
        <v>16530</v>
      </c>
      <c r="K9" s="14">
        <f>F9*22.5</f>
        <v>49590</v>
      </c>
      <c r="L9" s="12">
        <v>100</v>
      </c>
      <c r="M9" s="12">
        <f>F9*L9</f>
        <v>220400</v>
      </c>
    </row>
    <row r="10" s="2" customFormat="1" ht="25" customHeight="1" spans="1:13">
      <c r="A10" s="8"/>
      <c r="B10" s="15" t="s">
        <v>27</v>
      </c>
      <c r="C10" s="16" t="s">
        <v>28</v>
      </c>
      <c r="D10" s="16"/>
      <c r="E10" s="15"/>
      <c r="F10" s="15">
        <f>SUM(F7:F9)</f>
        <v>2924</v>
      </c>
      <c r="G10" s="15">
        <f>SUM(G7:G9)</f>
        <v>380120</v>
      </c>
      <c r="H10" s="15"/>
      <c r="I10" s="15">
        <f>SUM(I7:I9)</f>
        <v>21930</v>
      </c>
      <c r="J10" s="15"/>
      <c r="K10" s="15">
        <f>SUM(K7:K9)</f>
        <v>65790</v>
      </c>
      <c r="L10" s="15"/>
      <c r="M10" s="15">
        <f>SUM(M7:M9)</f>
        <v>292400</v>
      </c>
    </row>
    <row r="1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</sheetData>
  <mergeCells count="12">
    <mergeCell ref="A1:M1"/>
    <mergeCell ref="A4:M4"/>
    <mergeCell ref="G5:K5"/>
    <mergeCell ref="L5:M5"/>
    <mergeCell ref="A11:M11"/>
    <mergeCell ref="A5:A6"/>
    <mergeCell ref="B5:B6"/>
    <mergeCell ref="C5:C6"/>
    <mergeCell ref="D5:D6"/>
    <mergeCell ref="E5:E6"/>
    <mergeCell ref="F5:F6"/>
    <mergeCell ref="A2:M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2023.7-2024.6运营补贴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2024-05-29T01:56:00Z</dcterms:created>
  <dcterms:modified xsi:type="dcterms:W3CDTF">2026-08-12T08:53:01Z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E121725E11FB432390A910D31F0AA999_13</vt:lpwstr>
  </property>
  <property fmtid="{D5CDD505-2E9C-101B-9397-08002B2CF9AE}" pid="3" name="KSOProductBuildVer">
    <vt:lpwstr>2052-12.1.0.23542</vt:lpwstr>
  </property>
</Properties>
</file>